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4" rupBuild="20371"/>
  <workbookPr defaultThemeVersion="124226"/>
  <xr:revisionPtr xr6:coauthVersionLast="36" xr6:coauthVersionMax="36" documentId="13_ncr:1_{026F42D8-2866-4F3B-BC1D-3A7E50028A2A}" revIDLastSave="0" xr10:uidLastSave="{00000000-0000-0000-0000-000000000000}"/>
  <bookViews>
    <workbookView xr2:uid="{00000000-000D-0000-FFFF-FFFF00000000}" windowHeight="7455" windowWidth="20490" xWindow="0" yWindow="0"/>
  </bookViews>
  <sheets>
    <sheet r:id="rId1" name="財政" sheetId="27"/>
    <sheet r:id="rId2" name="1" sheetId="15"/>
    <sheet r:id="rId3" name="2" sheetId="16"/>
    <sheet r:id="rId4" name="3" sheetId="17"/>
    <sheet r:id="rId5" name="4" sheetId="18"/>
    <sheet r:id="rId6" name="5" sheetId="19"/>
    <sheet r:id="rId7" name="6" sheetId="20"/>
    <sheet r:id="rId8" name="7" sheetId="21"/>
    <sheet r:id="rId9" name="8-1" sheetId="22"/>
    <sheet r:id="rId10" name="8-2" sheetId="23"/>
    <sheet r:id="rId11" name="9" sheetId="24"/>
    <sheet r:id="rId12" name="10" sheetId="25"/>
    <sheet r:id="rId13" name="11" sheetId="26"/>
  </sheets>
  <definedNames>
    <definedName localSheetId="12" name="_xlnm.Print_Area">'11'!$B$1:$H$23</definedName>
    <definedName localSheetId="2" name="_xlnm.Print_Area">'2'!$A$1:$F$28</definedName>
    <definedName localSheetId="3" name="_xlnm.Print_Area">'3'!$A$1:$G$51</definedName>
  </definedNames>
  <calcPr calcId="191029" calcMode="manual"/>
</workbook>
</file>

<file path=xl/calcChain.xml><?xml version="1.0" encoding="utf-8"?>
<calcChain xmlns="http://schemas.openxmlformats.org/spreadsheetml/2006/main">
  <c r="D13" i="15" l="1"/>
  <c r="M26" i="18" l="1"/>
  <c r="M25" i="18"/>
  <c r="M24" i="18"/>
  <c r="M23" i="18"/>
  <c r="M22" i="18"/>
  <c r="M21" i="18"/>
  <c r="M20" i="18"/>
  <c r="L19" i="18"/>
  <c r="M19" i="18" s="1"/>
  <c r="M13" i="18"/>
  <c r="M12" i="18"/>
  <c r="M11" i="18"/>
  <c r="M10" i="18"/>
  <c r="M9" i="18"/>
  <c r="M8" i="18"/>
  <c r="M7" i="18"/>
  <c r="L6" i="18"/>
  <c r="M6" i="18" s="1"/>
  <c r="M47" i="17"/>
  <c r="M46" i="17"/>
  <c r="M44" i="17"/>
  <c r="M43" i="17"/>
  <c r="M42" i="17"/>
  <c r="M41" i="17"/>
  <c r="M40" i="17"/>
  <c r="M39" i="17"/>
  <c r="M38" i="17"/>
  <c r="M37" i="17"/>
  <c r="M36" i="17"/>
  <c r="M35" i="17"/>
  <c r="M34" i="17"/>
  <c r="M29" i="17"/>
  <c r="M28" i="17"/>
  <c r="M27" i="17"/>
  <c r="M26" i="17"/>
  <c r="M25" i="17"/>
  <c r="M24" i="17"/>
  <c r="M23" i="17"/>
  <c r="M22" i="17"/>
  <c r="M21" i="17"/>
  <c r="M20" i="17"/>
  <c r="M19" i="17"/>
  <c r="M18" i="17"/>
  <c r="M17" i="17"/>
  <c r="M16" i="17"/>
  <c r="M15" i="17"/>
  <c r="M14" i="17"/>
  <c r="M13" i="17"/>
  <c r="M12" i="17"/>
  <c r="M11" i="17"/>
  <c r="M10" i="17"/>
  <c r="M9" i="17"/>
  <c r="M8" i="17"/>
  <c r="M7" i="17"/>
  <c r="M6" i="17"/>
</calcChain>
</file>

<file path=xl/sharedStrings.xml><?xml version="1.0" encoding="utf-8"?>
<sst xmlns="http://schemas.openxmlformats.org/spreadsheetml/2006/main" count="373" uniqueCount="204">
  <si>
    <t>年度</t>
    <rPh sb="0" eb="2">
      <t>ネンド</t>
    </rPh>
    <phoneticPr fontId="2"/>
  </si>
  <si>
    <t>総額</t>
    <rPh sb="0" eb="2">
      <t>ソウガク</t>
    </rPh>
    <phoneticPr fontId="2"/>
  </si>
  <si>
    <t>一般会計</t>
    <rPh sb="0" eb="2">
      <t>イッパン</t>
    </rPh>
    <rPh sb="2" eb="4">
      <t>カイケイ</t>
    </rPh>
    <phoneticPr fontId="2"/>
  </si>
  <si>
    <t>特別会計</t>
    <rPh sb="0" eb="2">
      <t>トクベツ</t>
    </rPh>
    <rPh sb="2" eb="4">
      <t>カイケイ</t>
    </rPh>
    <phoneticPr fontId="2"/>
  </si>
  <si>
    <t>資料：財政課</t>
    <rPh sb="0" eb="2">
      <t>シリョウ</t>
    </rPh>
    <rPh sb="3" eb="5">
      <t>ザイセイ</t>
    </rPh>
    <rPh sb="5" eb="6">
      <t>カ</t>
    </rPh>
    <phoneticPr fontId="2"/>
  </si>
  <si>
    <t>年度別決算</t>
    <rPh sb="0" eb="2">
      <t>ネンド</t>
    </rPh>
    <rPh sb="2" eb="3">
      <t>ベツ</t>
    </rPh>
    <rPh sb="3" eb="5">
      <t>ケッサン</t>
    </rPh>
    <phoneticPr fontId="2"/>
  </si>
  <si>
    <t>款別</t>
  </si>
  <si>
    <t>市民1人</t>
    <rPh sb="0" eb="2">
      <t>シミン</t>
    </rPh>
    <rPh sb="3" eb="4">
      <t>ヒト</t>
    </rPh>
    <phoneticPr fontId="2"/>
  </si>
  <si>
    <t>当たり</t>
    <rPh sb="0" eb="1">
      <t>ア</t>
    </rPh>
    <phoneticPr fontId="2"/>
  </si>
  <si>
    <t>市税</t>
    <rPh sb="0" eb="2">
      <t>シゼイ</t>
    </rPh>
    <phoneticPr fontId="2"/>
  </si>
  <si>
    <t>地方譲与税</t>
    <rPh sb="0" eb="2">
      <t>チホウ</t>
    </rPh>
    <rPh sb="2" eb="4">
      <t>ジョウヨ</t>
    </rPh>
    <rPh sb="4" eb="5">
      <t>ゼイ</t>
    </rPh>
    <phoneticPr fontId="2"/>
  </si>
  <si>
    <t>利子割交付金</t>
    <rPh sb="0" eb="2">
      <t>リシ</t>
    </rPh>
    <rPh sb="2" eb="3">
      <t>ワ</t>
    </rPh>
    <rPh sb="3" eb="6">
      <t>コウフキン</t>
    </rPh>
    <phoneticPr fontId="2"/>
  </si>
  <si>
    <t>配当割交付金</t>
    <rPh sb="0" eb="2">
      <t>ハイトウ</t>
    </rPh>
    <rPh sb="2" eb="3">
      <t>ワリ</t>
    </rPh>
    <rPh sb="3" eb="6">
      <t>コウフキン</t>
    </rPh>
    <phoneticPr fontId="2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</si>
  <si>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2"/>
  </si>
  <si>
    <t>ゴルフ場利用税交付金</t>
    <rPh sb="3" eb="4">
      <t>バ</t>
    </rPh>
    <rPh sb="4" eb="6">
      <t>リヨウ</t>
    </rPh>
    <rPh sb="6" eb="7">
      <t>ゼイ</t>
    </rPh>
    <rPh sb="7" eb="10">
      <t>コウフキン</t>
    </rPh>
    <phoneticPr fontId="2"/>
  </si>
  <si>
    <t>地方消費税交付金</t>
    <rPh sb="0" eb="2">
      <t>チホウ</t>
    </rPh>
    <rPh sb="2" eb="4">
      <t>ショウヒ</t>
    </rPh>
    <rPh sb="4" eb="5">
      <t>ゼイ</t>
    </rPh>
    <rPh sb="5" eb="8">
      <t>コウフキン</t>
    </rPh>
    <phoneticPr fontId="2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</si>
  <si>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</si>
  <si>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</si>
  <si>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地方交付税</t>
    <rPh sb="0" eb="2">
      <t>チホウ</t>
    </rPh>
    <rPh sb="2" eb="5">
      <t>コウフゼイ</t>
    </rPh>
    <phoneticPr fontId="2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</si>
  <si>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2"/>
  </si>
  <si>
    <t>分担金及び負担金</t>
    <rPh sb="0" eb="3">
      <t>ブンタンキン</t>
    </rPh>
    <rPh sb="3" eb="4">
      <t>オヨ</t>
    </rPh>
    <rPh sb="5" eb="8">
      <t>フタンキン</t>
    </rPh>
    <phoneticPr fontId="2"/>
  </si>
  <si>
    <t>使用料及び手数料</t>
    <rPh sb="0" eb="3">
      <t>シヨウリョウ</t>
    </rPh>
    <rPh sb="3" eb="4">
      <t>オヨ</t>
    </rPh>
    <rPh sb="5" eb="8">
      <t>テスウリョウ</t>
    </rPh>
    <phoneticPr fontId="2"/>
  </si>
  <si>
    <t>国庫支出金</t>
    <rPh sb="0" eb="2">
      <t>コッコ</t>
    </rPh>
    <rPh sb="2" eb="5">
      <t>シシュツキン</t>
    </rPh>
    <phoneticPr fontId="2"/>
  </si>
  <si>
    <t>県支出金</t>
    <rPh sb="0" eb="1">
      <t>ケン</t>
    </rPh>
    <rPh sb="1" eb="4">
      <t>シシュツキン</t>
    </rPh>
    <phoneticPr fontId="2"/>
  </si>
  <si>
    <t>財産収入</t>
    <rPh sb="0" eb="2">
      <t>ザイサン</t>
    </rPh>
    <rPh sb="2" eb="4">
      <t>シュウニュウ</t>
    </rPh>
    <phoneticPr fontId="2"/>
  </si>
  <si>
    <t>寄附金</t>
    <rPh sb="0" eb="3">
      <t>キフキン</t>
    </rPh>
    <phoneticPr fontId="2"/>
  </si>
  <si>
    <t>繰入金</t>
    <rPh sb="0" eb="3">
      <t>クリイレキン</t>
    </rPh>
    <phoneticPr fontId="2"/>
  </si>
  <si>
    <t>繰越金</t>
    <rPh sb="0" eb="3">
      <t>クリコシキン</t>
    </rPh>
    <phoneticPr fontId="2"/>
  </si>
  <si>
    <t>諸収入</t>
    <rPh sb="0" eb="3">
      <t>ショシュウニュウ</t>
    </rPh>
    <phoneticPr fontId="2"/>
  </si>
  <si>
    <t>市債</t>
    <rPh sb="0" eb="2">
      <t>シサイ</t>
    </rPh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</si>
  <si>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</si>
  <si>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</si>
  <si>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2">
      <t>ミンセイ</t>
    </rPh>
    <rPh sb="2" eb="3">
      <t>ヒ</t>
    </rPh>
    <phoneticPr fontId="2"/>
  </si>
  <si>
    <t>衛生費</t>
    <rPh sb="0" eb="3">
      <t>エイセイヒ</t>
    </rPh>
    <phoneticPr fontId="2"/>
  </si>
  <si>
    <t>労働費</t>
    <rPh sb="0" eb="3">
      <t>ロウドウヒ</t>
    </rPh>
    <phoneticPr fontId="2"/>
  </si>
  <si>
    <t>農林水産業費</t>
    <rPh sb="0" eb="2">
      <t>ノウリン</t>
    </rPh>
    <rPh sb="2" eb="5">
      <t>スイサンギョウ</t>
    </rPh>
    <rPh sb="5" eb="6">
      <t>ヒ</t>
    </rPh>
    <phoneticPr fontId="2"/>
  </si>
  <si>
    <t>商工費</t>
    <rPh sb="0" eb="2">
      <t>ショウコウ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</si>
  <si>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</si>
  <si>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消防費</t>
    <rPh sb="0" eb="2">
      <t>ショウボウ</t>
    </rPh>
    <rPh sb="2" eb="3">
      <t>ヒ</t>
    </rPh>
    <phoneticPr fontId="2"/>
  </si>
  <si>
    <t>教育費</t>
    <rPh sb="0" eb="3">
      <t>キョウイクヒ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</si>
  <si>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</si>
  <si>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-</t>
  </si>
  <si>
    <t>公債費</t>
    <rPh sb="0" eb="2">
      <t>コウサイ</t>
    </rPh>
    <rPh sb="2" eb="3">
      <t>ヒ</t>
    </rPh>
    <phoneticPr fontId="2"/>
  </si>
  <si>
    <t>諸支出金</t>
    <rPh sb="0" eb="1">
      <t>ショ</t>
    </rPh>
    <rPh sb="1" eb="4">
      <t>シシュツキン</t>
    </rPh>
    <phoneticPr fontId="2"/>
  </si>
  <si>
    <t>予備費</t>
    <rPh sb="0" eb="3">
      <t>ヨビヒ</t>
    </rPh>
    <phoneticPr fontId="2"/>
  </si>
  <si>
    <t>繰上充用金</t>
    <rPh sb="0" eb="2">
      <t>クリアゲ</t>
    </rPh>
    <rPh sb="2" eb="4">
      <t>ジュウヨウ</t>
    </rPh>
    <rPh sb="4" eb="5">
      <t>キン</t>
    </rPh>
    <phoneticPr fontId="2"/>
  </si>
  <si>
    <t>会計別</t>
    <rPh sb="0" eb="2">
      <t>カイケイ</t>
    </rPh>
    <rPh sb="2" eb="3">
      <t>ベツ</t>
    </rPh>
    <phoneticPr fontId="2"/>
  </si>
  <si>
    <t>区分</t>
    <rPh sb="0" eb="2">
      <t>クブン</t>
    </rPh>
    <phoneticPr fontId="2"/>
  </si>
  <si>
    <t>資料：川越地区消防組合</t>
    <rPh sb="0" eb="2">
      <t>シリョウ</t>
    </rPh>
    <rPh sb="3" eb="5">
      <t>カワゴエ</t>
    </rPh>
    <rPh sb="5" eb="7">
      <t>チク</t>
    </rPh>
    <rPh sb="7" eb="9">
      <t>ショウボウ</t>
    </rPh>
    <rPh sb="9" eb="11">
      <t>クミアイ</t>
    </rPh>
    <phoneticPr fontId="2"/>
  </si>
  <si>
    <t>地目</t>
    <rPh sb="0" eb="2">
      <t>チモク</t>
    </rPh>
    <phoneticPr fontId="2"/>
  </si>
  <si>
    <t>総数</t>
    <rPh sb="0" eb="2">
      <t>ソウスウ</t>
    </rPh>
    <phoneticPr fontId="2"/>
  </si>
  <si>
    <t>その他</t>
    <rPh sb="2" eb="3">
      <t>タ</t>
    </rPh>
    <phoneticPr fontId="2"/>
  </si>
  <si>
    <t>木造</t>
    <rPh sb="0" eb="2">
      <t>モクゾウ</t>
    </rPh>
    <phoneticPr fontId="2"/>
  </si>
  <si>
    <t>住宅</t>
    <rPh sb="0" eb="2">
      <t>ジュウタク</t>
    </rPh>
    <phoneticPr fontId="2"/>
  </si>
  <si>
    <t>木造以外</t>
    <rPh sb="0" eb="2">
      <t>モクゾウ</t>
    </rPh>
    <rPh sb="2" eb="4">
      <t>イガイ</t>
    </rPh>
    <phoneticPr fontId="2"/>
  </si>
  <si>
    <t>住宅・アパート</t>
    <rPh sb="0" eb="2">
      <t>ジュウタク</t>
    </rPh>
    <phoneticPr fontId="2"/>
  </si>
  <si>
    <t>基準財政需要額</t>
    <rPh sb="0" eb="2">
      <t>キジュン</t>
    </rPh>
    <rPh sb="2" eb="4">
      <t>ザイセイ</t>
    </rPh>
    <rPh sb="4" eb="6">
      <t>ジュヨウ</t>
    </rPh>
    <rPh sb="6" eb="7">
      <t>ガク</t>
    </rPh>
    <phoneticPr fontId="2"/>
  </si>
  <si>
    <t>基準財政収入額</t>
    <rPh sb="0" eb="2">
      <t>キジュン</t>
    </rPh>
    <rPh sb="2" eb="4">
      <t>ザイセイ</t>
    </rPh>
    <rPh sb="4" eb="7">
      <t>シュウニュウガク</t>
    </rPh>
    <phoneticPr fontId="2"/>
  </si>
  <si>
    <t>標準財政規模</t>
    <rPh sb="0" eb="2">
      <t>ヒョウジュン</t>
    </rPh>
    <rPh sb="2" eb="4">
      <t>ザイセイ</t>
    </rPh>
    <rPh sb="4" eb="6">
      <t>キボ</t>
    </rPh>
    <phoneticPr fontId="2"/>
  </si>
  <si>
    <t>財政力指数</t>
    <rPh sb="0" eb="2">
      <t>ザイセイ</t>
    </rPh>
    <rPh sb="2" eb="3">
      <t>チカラ</t>
    </rPh>
    <rPh sb="3" eb="5">
      <t>シスウ</t>
    </rPh>
    <phoneticPr fontId="2"/>
  </si>
  <si>
    <t>地方債現在高</t>
    <rPh sb="0" eb="3">
      <t>チホウサイ</t>
    </rPh>
    <rPh sb="3" eb="5">
      <t>ゲンザイ</t>
    </rPh>
    <rPh sb="5" eb="6">
      <t>ダカ</t>
    </rPh>
    <phoneticPr fontId="2"/>
  </si>
  <si>
    <t>実質収支</t>
    <rPh sb="0" eb="2">
      <t>ジッシツ</t>
    </rPh>
    <rPh sb="2" eb="4">
      <t>シュウシ</t>
    </rPh>
    <phoneticPr fontId="2"/>
  </si>
  <si>
    <t>単年度収支</t>
    <rPh sb="0" eb="3">
      <t>タンネンド</t>
    </rPh>
    <rPh sb="3" eb="5">
      <t>シュウシ</t>
    </rPh>
    <phoneticPr fontId="2"/>
  </si>
  <si>
    <t>実質単年度収支</t>
    <rPh sb="0" eb="2">
      <t>ジッシツ</t>
    </rPh>
    <rPh sb="2" eb="5">
      <t>タンネンド</t>
    </rPh>
    <rPh sb="5" eb="7">
      <t>シュウシ</t>
    </rPh>
    <phoneticPr fontId="2"/>
  </si>
  <si>
    <t>土地</t>
    <rPh sb="0" eb="2">
      <t>トチ</t>
    </rPh>
    <phoneticPr fontId="2"/>
  </si>
  <si>
    <t>行政財産</t>
    <rPh sb="0" eb="2">
      <t>ギョウセイ</t>
    </rPh>
    <rPh sb="2" eb="4">
      <t>ザイサン</t>
    </rPh>
    <phoneticPr fontId="2"/>
  </si>
  <si>
    <t>普通財産</t>
    <rPh sb="0" eb="2">
      <t>フツウ</t>
    </rPh>
    <rPh sb="2" eb="4">
      <t>ザイサン</t>
    </rPh>
    <phoneticPr fontId="2"/>
  </si>
  <si>
    <t>建物</t>
    <rPh sb="0" eb="2">
      <t>タテモノ</t>
    </rPh>
    <phoneticPr fontId="2"/>
  </si>
  <si>
    <t>有価証券</t>
    <rPh sb="0" eb="4">
      <t>ユウカショウケン</t>
    </rPh>
    <phoneticPr fontId="2"/>
  </si>
  <si>
    <t>出資及び出捐金</t>
    <rPh sb="0" eb="2">
      <t>シュッシ</t>
    </rPh>
    <rPh sb="2" eb="3">
      <t>オヨ</t>
    </rPh>
    <rPh sb="4" eb="5">
      <t>デ</t>
    </rPh>
    <rPh sb="5" eb="6">
      <t>エン</t>
    </rPh>
    <rPh sb="6" eb="7">
      <t>キン</t>
    </rPh>
    <phoneticPr fontId="2"/>
  </si>
  <si>
    <t>債権</t>
    <rPh sb="0" eb="2">
      <t>サイケン</t>
    </rPh>
    <phoneticPr fontId="2"/>
  </si>
  <si>
    <t>基金</t>
    <rPh sb="0" eb="2">
      <t>キキン</t>
    </rPh>
    <phoneticPr fontId="2"/>
  </si>
  <si>
    <t>積立基金</t>
    <rPh sb="0" eb="1">
      <t>ツ</t>
    </rPh>
    <rPh sb="1" eb="2">
      <t>タ</t>
    </rPh>
    <rPh sb="2" eb="4">
      <t>キキン</t>
    </rPh>
    <phoneticPr fontId="2"/>
  </si>
  <si>
    <t>運用基金</t>
    <rPh sb="0" eb="2">
      <t>ウンヨウ</t>
    </rPh>
    <rPh sb="2" eb="4">
      <t>キキン</t>
    </rPh>
    <phoneticPr fontId="2"/>
  </si>
  <si>
    <t>管財課</t>
    <rPh sb="0" eb="2">
      <t>カンザイ</t>
    </rPh>
    <rPh sb="2" eb="3">
      <t>カ</t>
    </rPh>
    <phoneticPr fontId="2"/>
  </si>
  <si>
    <t>市民税</t>
    <rPh sb="0" eb="3">
      <t>シミンゼイ</t>
    </rPh>
    <phoneticPr fontId="2"/>
  </si>
  <si>
    <t>固定資産税</t>
    <rPh sb="0" eb="2">
      <t>コテイ</t>
    </rPh>
    <rPh sb="2" eb="4">
      <t>シサン</t>
    </rPh>
    <rPh sb="4" eb="5">
      <t>ゼイ</t>
    </rPh>
    <phoneticPr fontId="2"/>
  </si>
  <si>
    <t>軽自動車税</t>
    <rPh sb="0" eb="4">
      <t>ケイジドウシャ</t>
    </rPh>
    <rPh sb="4" eb="5">
      <t>ゼイ</t>
    </rPh>
    <phoneticPr fontId="2"/>
  </si>
  <si>
    <t>市たばこ税</t>
    <rPh sb="0" eb="1">
      <t>シ</t>
    </rPh>
    <rPh sb="4" eb="5">
      <t>ゼイ</t>
    </rPh>
    <phoneticPr fontId="2"/>
  </si>
  <si>
    <t>都市計画税</t>
    <rPh sb="0" eb="2">
      <t>トシ</t>
    </rPh>
    <rPh sb="2" eb="4">
      <t>ケイカク</t>
    </rPh>
    <rPh sb="4" eb="5">
      <t>ゼイ</t>
    </rPh>
    <phoneticPr fontId="2"/>
  </si>
  <si>
    <t>特別土地保有税</t>
    <rPh sb="0" eb="2">
      <t>トクベツ</t>
    </rPh>
    <rPh sb="2" eb="4">
      <t>トチ</t>
    </rPh>
    <rPh sb="4" eb="7">
      <t>ホユウゼイ</t>
    </rPh>
    <phoneticPr fontId="2"/>
  </si>
  <si>
    <t>事業所税</t>
    <rPh sb="0" eb="3">
      <t>ジギョウショ</t>
    </rPh>
    <rPh sb="3" eb="4">
      <t>ゼイ</t>
    </rPh>
    <phoneticPr fontId="2"/>
  </si>
  <si>
    <t>資料：資産税課</t>
    <phoneticPr fontId="2"/>
  </si>
  <si>
    <t>評価総筆数</t>
  </si>
  <si>
    <t>評価総地積</t>
  </si>
  <si>
    <t>決定価格</t>
  </si>
  <si>
    <t>棟数</t>
  </si>
  <si>
    <t>床面積</t>
  </si>
  <si>
    <t>単位当たり価格</t>
  </si>
  <si>
    <t>収入</t>
    <rPh sb="0" eb="1">
      <t>シュウ</t>
    </rPh>
    <rPh sb="1" eb="2">
      <t>イ</t>
    </rPh>
    <phoneticPr fontId="2"/>
  </si>
  <si>
    <t>支出</t>
    <rPh sb="0" eb="1">
      <t>シ</t>
    </rPh>
    <rPh sb="1" eb="2">
      <t>デ</t>
    </rPh>
    <phoneticPr fontId="2"/>
  </si>
  <si>
    <t>歳入</t>
    <rPh sb="0" eb="1">
      <t>サイ</t>
    </rPh>
    <rPh sb="1" eb="2">
      <t>イ</t>
    </rPh>
    <phoneticPr fontId="2"/>
  </si>
  <si>
    <t>歳出</t>
    <rPh sb="0" eb="1">
      <t>サイ</t>
    </rPh>
    <rPh sb="1" eb="2">
      <t>デ</t>
    </rPh>
    <phoneticPr fontId="2"/>
  </si>
  <si>
    <t>平成</t>
    <rPh sb="0" eb="2">
      <t>ヘイセイ</t>
    </rPh>
    <phoneticPr fontId="1"/>
  </si>
  <si>
    <t>資料：総務企画課</t>
    <rPh sb="0" eb="2">
      <t>シリョウ</t>
    </rPh>
    <rPh sb="3" eb="5">
      <t>ソウム</t>
    </rPh>
    <rPh sb="5" eb="7">
      <t>キカク</t>
    </rPh>
    <rPh sb="7" eb="8">
      <t>カ</t>
    </rPh>
    <phoneticPr fontId="2"/>
  </si>
  <si>
    <t>令和</t>
    <rPh sb="0" eb="2">
      <t>レイワ</t>
    </rPh>
    <phoneticPr fontId="2"/>
  </si>
  <si>
    <t>元</t>
    <rPh sb="0" eb="1">
      <t>モト</t>
    </rPh>
    <phoneticPr fontId="2"/>
  </si>
  <si>
    <t>平成30年度</t>
  </si>
  <si>
    <t>平成30年度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</si>
  <si>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1"/>
  </si>
  <si>
    <t>資料：会計室</t>
    <rPh sb="0" eb="2">
      <t>シリョウ</t>
    </rPh>
    <rPh sb="3" eb="5">
      <t>カイケイ</t>
    </rPh>
    <rPh sb="5" eb="6">
      <t>シツ</t>
    </rPh>
    <phoneticPr fontId="2"/>
  </si>
  <si>
    <t>資料：会計室</t>
    <rPh sb="0" eb="2">
      <t>シリョウ</t>
    </rPh>
    <phoneticPr fontId="2"/>
  </si>
  <si>
    <t>年</t>
    <rPh sb="0" eb="1">
      <t>ネン</t>
    </rPh>
    <phoneticPr fontId="2"/>
  </si>
  <si>
    <t>元</t>
    <rPh sb="0" eb="1">
      <t>ゲン</t>
    </rPh>
    <phoneticPr fontId="2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</si>
  <si>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2"/>
  </si>
  <si>
    <t>市民1人</t>
  </si>
  <si>
    <t>当たり</t>
  </si>
  <si>
    <t>令和元年度</t>
    <rPh sb="0" eb="2">
      <t>レイワ</t>
    </rPh>
    <rPh sb="2" eb="4">
      <t>ガンネン</t>
    </rPh>
    <rPh sb="4" eb="5">
      <t>ド</t>
    </rPh>
    <phoneticPr fontId="2"/>
  </si>
  <si>
    <t>令和元年度</t>
    <rPh sb="0" eb="2">
      <t>レイワ</t>
    </rPh>
    <rPh sb="2" eb="3">
      <t>ゲン</t>
    </rPh>
    <phoneticPr fontId="2"/>
  </si>
  <si>
    <t>令和元年度</t>
    <rPh sb="0" eb="2">
      <t>レイワ</t>
    </rPh>
    <rPh sb="2" eb="3">
      <t>ゲン</t>
    </rPh>
    <rPh sb="3" eb="5">
      <t>ネンド</t>
    </rPh>
    <phoneticPr fontId="1"/>
  </si>
  <si>
    <t>△ 748,303</t>
  </si>
  <si>
    <t>令和元年度</t>
    <rPh sb="0" eb="2">
      <t>レイワ</t>
    </rPh>
    <rPh sb="2" eb="4">
      <t>ガンネン</t>
    </rPh>
    <rPh sb="4" eb="5">
      <t>ド</t>
    </rPh>
    <phoneticPr fontId="1"/>
  </si>
  <si>
    <t>税額（1人当たり）</t>
  </si>
  <si>
    <t>入湯税</t>
    <rPh sb="0" eb="2">
      <t>ニュウトウ</t>
    </rPh>
    <rPh sb="2" eb="3">
      <t>ゼイ</t>
    </rPh>
    <phoneticPr fontId="2"/>
  </si>
  <si>
    <t>資料：収税課</t>
    <rPh sb="0" eb="2">
      <t>シリョウ</t>
    </rPh>
    <rPh sb="3" eb="5">
      <t>シュウゼイ</t>
    </rPh>
    <rPh sb="5" eb="6">
      <t>カ</t>
    </rPh>
    <phoneticPr fontId="2"/>
  </si>
  <si>
    <t>単位：円</t>
    <rPh sb="0" eb="2">
      <t>タンイ</t>
    </rPh>
    <rPh sb="3" eb="4">
      <t>エン</t>
    </rPh>
    <phoneticPr fontId="2"/>
  </si>
  <si>
    <t>平成</t>
    <rPh sb="0" eb="2">
      <t>ヘイセイ</t>
    </rPh>
    <phoneticPr fontId="2"/>
  </si>
  <si>
    <t>令和2年度</t>
    <rPh sb="0" eb="2">
      <t>レイワ</t>
    </rPh>
    <rPh sb="3" eb="5">
      <t>ネンド</t>
    </rPh>
    <rPh sb="4" eb="5">
      <t>ド</t>
    </rPh>
    <phoneticPr fontId="2"/>
  </si>
  <si>
    <t>令和2年度</t>
    <rPh sb="0" eb="2">
      <t>レイワ</t>
    </rPh>
    <phoneticPr fontId="2"/>
  </si>
  <si>
    <t>令和2年度</t>
    <rPh sb="0" eb="2">
      <t>レイワ</t>
    </rPh>
    <rPh sb="3" eb="5">
      <t>ネンド</t>
    </rPh>
    <phoneticPr fontId="1"/>
  </si>
  <si>
    <t>令和2年度</t>
    <rPh sb="0" eb="2">
      <t>レイワ</t>
    </rPh>
    <rPh sb="3" eb="5">
      <t>ネンド</t>
    </rPh>
    <rPh sb="4" eb="5">
      <t>ド</t>
    </rPh>
    <phoneticPr fontId="1"/>
  </si>
  <si>
    <t>法人事業税交付金</t>
    <rPh sb="0" eb="2">
      <t>ホウジン</t>
    </rPh>
    <rPh sb="2" eb="5">
      <t>ジギョウゼイ</t>
    </rPh>
    <rPh sb="5" eb="8">
      <t>コウフキン</t>
    </rPh>
    <phoneticPr fontId="3"/>
  </si>
  <si>
    <t>国民健康保険事業</t>
    <rPh sb="0" eb="2">
      <t>コクミン</t>
    </rPh>
    <rPh sb="2" eb="4">
      <t>ケンコウ</t>
    </rPh>
    <rPh sb="4" eb="6">
      <t>ホケン</t>
    </rPh>
    <rPh sb="6" eb="8">
      <t>ジギョウ</t>
    </rPh>
    <phoneticPr fontId="3"/>
  </si>
  <si>
    <t>後期高齢者医療事業</t>
    <rPh sb="0" eb="2">
      <t>コウキ</t>
    </rPh>
    <rPh sb="2" eb="5">
      <t>コウレイシャ</t>
    </rPh>
    <rPh sb="5" eb="7">
      <t>イリョウ</t>
    </rPh>
    <rPh sb="7" eb="9">
      <t>ジギョウ</t>
    </rPh>
    <phoneticPr fontId="3"/>
  </si>
  <si>
    <t>歯科診療事業</t>
    <rPh sb="0" eb="2">
      <t>シカ</t>
    </rPh>
    <rPh sb="2" eb="4">
      <t>シンリョウ</t>
    </rPh>
    <rPh sb="4" eb="6">
      <t>ジギョウ</t>
    </rPh>
    <phoneticPr fontId="3"/>
  </si>
  <si>
    <t>介護保険事業</t>
    <rPh sb="0" eb="2">
      <t>カイゴ</t>
    </rPh>
    <rPh sb="2" eb="4">
      <t>ホケン</t>
    </rPh>
    <rPh sb="4" eb="6">
      <t>ジギョウ</t>
    </rPh>
    <phoneticPr fontId="3"/>
  </si>
  <si>
    <t>母子父子寡婦福祉資金貸付事業</t>
    <rPh sb="0" eb="2">
      <t>ボシ</t>
    </rPh>
    <rPh sb="2" eb="4">
      <t>フシ</t>
    </rPh>
    <rPh sb="4" eb="6">
      <t>カフ</t>
    </rPh>
    <rPh sb="6" eb="8">
      <t>フクシ</t>
    </rPh>
    <rPh sb="8" eb="10">
      <t>シキン</t>
    </rPh>
    <rPh sb="10" eb="12">
      <t>カシツケ</t>
    </rPh>
    <rPh sb="12" eb="14">
      <t>ジギョウ</t>
    </rPh>
    <phoneticPr fontId="3"/>
  </si>
  <si>
    <t>川越駅東口公共地下駐車場事業</t>
    <rPh sb="0" eb="2">
      <t>カワゴエ</t>
    </rPh>
    <rPh sb="2" eb="3">
      <t>エキ</t>
    </rPh>
    <rPh sb="3" eb="5">
      <t>ヒガシグチ</t>
    </rPh>
    <rPh sb="5" eb="7">
      <t>コウキョウ</t>
    </rPh>
    <rPh sb="7" eb="9">
      <t>チカ</t>
    </rPh>
    <rPh sb="9" eb="12">
      <t>チュウシャジョウ</t>
    </rPh>
    <rPh sb="12" eb="14">
      <t>ジギョウ</t>
    </rPh>
    <phoneticPr fontId="3"/>
  </si>
  <si>
    <t>農業集落排水事業</t>
    <rPh sb="0" eb="2">
      <t>ノウギョウ</t>
    </rPh>
    <rPh sb="2" eb="4">
      <t>シュウラク</t>
    </rPh>
    <rPh sb="4" eb="6">
      <t>ハイスイ</t>
    </rPh>
    <rPh sb="6" eb="8">
      <t>ジギョウ</t>
    </rPh>
    <phoneticPr fontId="3"/>
  </si>
  <si>
    <t>令和元年度</t>
    <rPh sb="0" eb="2">
      <t>レイワ</t>
    </rPh>
    <rPh sb="2" eb="3">
      <t>ゲン</t>
    </rPh>
    <rPh sb="3" eb="4">
      <t>ネン</t>
    </rPh>
    <rPh sb="4" eb="5">
      <t>ド</t>
    </rPh>
    <phoneticPr fontId="1"/>
  </si>
  <si>
    <t>令和2年度</t>
    <rPh sb="0" eb="2">
      <t>レイワ</t>
    </rPh>
    <rPh sb="3" eb="4">
      <t>ネン</t>
    </rPh>
    <rPh sb="4" eb="5">
      <t>ド</t>
    </rPh>
    <phoneticPr fontId="1"/>
  </si>
  <si>
    <t>平成30年度</t>
    <rPh sb="0" eb="2">
      <t>ヘイセイ</t>
    </rPh>
    <rPh sb="4" eb="5">
      <t>ネン</t>
    </rPh>
    <rPh sb="5" eb="6">
      <t>ド</t>
    </rPh>
    <phoneticPr fontId="1"/>
  </si>
  <si>
    <t>区     分</t>
    <rPh sb="0" eb="1">
      <t>ク</t>
    </rPh>
    <rPh sb="6" eb="7">
      <t>フン</t>
    </rPh>
    <phoneticPr fontId="2"/>
  </si>
  <si>
    <t>総                       額</t>
    <rPh sb="0" eb="1">
      <t>ソウ</t>
    </rPh>
    <rPh sb="24" eb="25">
      <t>ガク</t>
    </rPh>
    <phoneticPr fontId="2"/>
  </si>
  <si>
    <t>農　　　地</t>
    <rPh sb="0" eb="1">
      <t>ノウ</t>
    </rPh>
    <rPh sb="4" eb="5">
      <t>チ</t>
    </rPh>
    <phoneticPr fontId="2"/>
  </si>
  <si>
    <t>宅　　　地</t>
    <rPh sb="0" eb="1">
      <t>タク</t>
    </rPh>
    <rPh sb="4" eb="5">
      <t>チ</t>
    </rPh>
    <phoneticPr fontId="2"/>
  </si>
  <si>
    <t>山　　　林</t>
    <rPh sb="0" eb="1">
      <t>ヤマ</t>
    </rPh>
    <rPh sb="4" eb="5">
      <t>ハヤシ</t>
    </rPh>
    <phoneticPr fontId="2"/>
  </si>
  <si>
    <t>総　　　　　数</t>
    <rPh sb="0" eb="1">
      <t>ソウ</t>
    </rPh>
    <rPh sb="6" eb="7">
      <t>カズ</t>
    </rPh>
    <phoneticPr fontId="2"/>
  </si>
  <si>
    <t>（各年度3月31日現在)</t>
    <rPh sb="1" eb="3">
      <t>カクネン</t>
    </rPh>
    <rPh sb="3" eb="4">
      <t>ド</t>
    </rPh>
    <rPh sb="5" eb="6">
      <t>ツキ</t>
    </rPh>
    <rPh sb="8" eb="9">
      <t>ヒ</t>
    </rPh>
    <rPh sb="9" eb="11">
      <t>ゲンザイ</t>
    </rPh>
    <phoneticPr fontId="2"/>
  </si>
  <si>
    <t>単位：棟数 棟、床面積 ㎡、決定価格 千円、単位当たり価格 円　</t>
    <rPh sb="0" eb="2">
      <t>タンイ</t>
    </rPh>
    <rPh sb="3" eb="4">
      <t>ムネ</t>
    </rPh>
    <rPh sb="4" eb="5">
      <t>スウ</t>
    </rPh>
    <rPh sb="6" eb="7">
      <t>ムネ</t>
    </rPh>
    <rPh sb="8" eb="9">
      <t>ユカ</t>
    </rPh>
    <rPh sb="9" eb="11">
      <t>メンセキ</t>
    </rPh>
    <rPh sb="14" eb="16">
      <t>ケッテイ</t>
    </rPh>
    <rPh sb="16" eb="18">
      <t>カカク</t>
    </rPh>
    <rPh sb="19" eb="21">
      <t>センエン</t>
    </rPh>
    <rPh sb="22" eb="24">
      <t>タンイ</t>
    </rPh>
    <rPh sb="24" eb="25">
      <t>ア</t>
    </rPh>
    <rPh sb="27" eb="29">
      <t>カカク</t>
    </rPh>
    <rPh sb="30" eb="31">
      <t>エン</t>
    </rPh>
    <phoneticPr fontId="2"/>
  </si>
  <si>
    <r>
      <rPr>
        <sz val="9"/>
        <color theme="0"/>
        <rFont val="ＭＳ 明朝"/>
        <family val="1"/>
        <charset val="128"/>
      </rPr>
      <t>0</t>
    </r>
    <r>
      <rPr>
        <sz val="9"/>
        <rFont val="ＭＳ 明朝"/>
        <family val="1"/>
        <charset val="128"/>
      </rPr>
      <t>2</t>
    </r>
    <phoneticPr fontId="2"/>
  </si>
  <si>
    <t>単位：円</t>
    <phoneticPr fontId="2"/>
  </si>
  <si>
    <t>単位：評価総筆数 筆、評価総地積 ㎡ 、決定価格 千円</t>
    <rPh sb="0" eb="2">
      <t>タンイ</t>
    </rPh>
    <rPh sb="3" eb="5">
      <t>ヒョウカ</t>
    </rPh>
    <rPh sb="5" eb="6">
      <t>ソウ</t>
    </rPh>
    <rPh sb="6" eb="7">
      <t>フデ</t>
    </rPh>
    <rPh sb="7" eb="8">
      <t>スウ</t>
    </rPh>
    <rPh sb="9" eb="10">
      <t>フデ</t>
    </rPh>
    <rPh sb="11" eb="13">
      <t>ヒョウカ</t>
    </rPh>
    <rPh sb="13" eb="14">
      <t>ソウ</t>
    </rPh>
    <rPh sb="14" eb="16">
      <t>チセキ</t>
    </rPh>
    <rPh sb="20" eb="22">
      <t>ケッテイ</t>
    </rPh>
    <rPh sb="22" eb="24">
      <t>カカク</t>
    </rPh>
    <rPh sb="25" eb="26">
      <t>セン</t>
    </rPh>
    <rPh sb="26" eb="27">
      <t>エン</t>
    </rPh>
    <phoneticPr fontId="2"/>
  </si>
  <si>
    <t>令和元年度</t>
  </si>
  <si>
    <t>令和2年度</t>
  </si>
  <si>
    <t>令和3年度</t>
    <rPh sb="0" eb="2">
      <t>レイワ</t>
    </rPh>
    <rPh sb="3" eb="5">
      <t>ネンド</t>
    </rPh>
    <phoneticPr fontId="2"/>
  </si>
  <si>
    <t>令和3年度</t>
    <rPh sb="0" eb="2">
      <t>レイワ</t>
    </rPh>
    <rPh sb="3" eb="5">
      <t>ネンド</t>
    </rPh>
    <rPh sb="4" eb="5">
      <t>ド</t>
    </rPh>
    <phoneticPr fontId="2"/>
  </si>
  <si>
    <t>令和3年度</t>
    <rPh sb="0" eb="2">
      <t>レイワ</t>
    </rPh>
    <phoneticPr fontId="2"/>
  </si>
  <si>
    <t>単位：上段 ㎡、下段 千円</t>
    <rPh sb="0" eb="2">
      <t>タンイ</t>
    </rPh>
    <rPh sb="3" eb="5">
      <t>ジョウダン</t>
    </rPh>
    <rPh sb="8" eb="10">
      <t>ゲダン</t>
    </rPh>
    <rPh sb="11" eb="13">
      <t>センエン</t>
    </rPh>
    <phoneticPr fontId="2"/>
  </si>
  <si>
    <t>令和3年度</t>
    <rPh sb="0" eb="2">
      <t>レイワ</t>
    </rPh>
    <rPh sb="3" eb="4">
      <t>ネン</t>
    </rPh>
    <rPh sb="4" eb="5">
      <t>ド</t>
    </rPh>
    <phoneticPr fontId="1"/>
  </si>
  <si>
    <t>令和3年度</t>
    <rPh sb="0" eb="2">
      <t>レイワ</t>
    </rPh>
    <rPh sb="3" eb="5">
      <t>ネンド</t>
    </rPh>
    <rPh sb="4" eb="5">
      <t>ド</t>
    </rPh>
    <phoneticPr fontId="1"/>
  </si>
  <si>
    <r>
      <rPr>
        <sz val="9"/>
        <color theme="0"/>
        <rFont val="ＭＳ 明朝"/>
        <family val="1"/>
        <charset val="128"/>
      </rPr>
      <t>0</t>
    </r>
    <r>
      <rPr>
        <sz val="9"/>
        <rFont val="ＭＳ 明朝"/>
        <family val="1"/>
        <charset val="128"/>
      </rPr>
      <t>3</t>
    </r>
    <phoneticPr fontId="2"/>
  </si>
  <si>
    <r>
      <rPr>
        <b/>
        <sz val="9"/>
        <color theme="0"/>
        <rFont val="ＭＳ 明朝"/>
        <family val="1"/>
        <charset val="128"/>
      </rPr>
      <t>0</t>
    </r>
    <r>
      <rPr>
        <b/>
        <sz val="9"/>
        <rFont val="ＭＳ 明朝"/>
        <family val="1"/>
        <charset val="128"/>
      </rPr>
      <t>4</t>
    </r>
    <phoneticPr fontId="2"/>
  </si>
  <si>
    <t>令和3年度</t>
    <rPh sb="0" eb="2">
      <t>レイワ</t>
    </rPh>
    <rPh sb="3" eb="5">
      <t>ネンド</t>
    </rPh>
    <phoneticPr fontId="1"/>
  </si>
  <si>
    <t>-</t>
    <phoneticPr fontId="2"/>
  </si>
  <si>
    <t>実質収支比率</t>
    <rPh sb="0" eb="2">
      <t>ジッシツ</t>
    </rPh>
    <rPh sb="2" eb="4">
      <t>シュウシ</t>
    </rPh>
    <rPh sb="4" eb="6">
      <t>ヒリツ</t>
    </rPh>
    <phoneticPr fontId="2"/>
  </si>
  <si>
    <t>経常収支比率</t>
    <rPh sb="0" eb="2">
      <t>ケイジョウ</t>
    </rPh>
    <rPh sb="2" eb="4">
      <t>シュウシ</t>
    </rPh>
    <rPh sb="4" eb="6">
      <t>ヒリツ</t>
    </rPh>
    <phoneticPr fontId="2"/>
  </si>
  <si>
    <t>公債費比率</t>
    <rPh sb="0" eb="2">
      <t>コウサイ</t>
    </rPh>
    <rPh sb="2" eb="3">
      <t>ヒ</t>
    </rPh>
    <rPh sb="3" eb="5">
      <t>ヒリツ</t>
    </rPh>
    <phoneticPr fontId="2"/>
  </si>
  <si>
    <t>実質公債費比率</t>
    <rPh sb="0" eb="1">
      <t>ジツ</t>
    </rPh>
    <rPh sb="1" eb="2">
      <t>シツ</t>
    </rPh>
    <rPh sb="2" eb="4">
      <t>コウサイ</t>
    </rPh>
    <rPh sb="4" eb="5">
      <t>ヒ</t>
    </rPh>
    <rPh sb="5" eb="6">
      <t>ヒ</t>
    </rPh>
    <rPh sb="6" eb="7">
      <t>リツ</t>
    </rPh>
    <phoneticPr fontId="2"/>
  </si>
  <si>
    <t>単位：比率 %、他の項目 千円</t>
    <rPh sb="0" eb="2">
      <t>タンイ</t>
    </rPh>
    <rPh sb="3" eb="5">
      <t>ヒリツ</t>
    </rPh>
    <rPh sb="8" eb="9">
      <t>ホカ</t>
    </rPh>
    <rPh sb="10" eb="12">
      <t>コウモク</t>
    </rPh>
    <rPh sb="13" eb="15">
      <t>センエン</t>
    </rPh>
    <phoneticPr fontId="2"/>
  </si>
  <si>
    <t>市民1人当たりは、各年度10月1日現在の人口で算出。</t>
    <rPh sb="0" eb="2">
      <t>シミン</t>
    </rPh>
    <rPh sb="3" eb="4">
      <t>ヒト</t>
    </rPh>
    <rPh sb="4" eb="5">
      <t>ア</t>
    </rPh>
    <rPh sb="9" eb="12">
      <t>カクネンド</t>
    </rPh>
    <rPh sb="14" eb="15">
      <t>ツキ</t>
    </rPh>
    <rPh sb="16" eb="17">
      <t>ヒ</t>
    </rPh>
    <rPh sb="17" eb="19">
      <t>ゲンザイ</t>
    </rPh>
    <rPh sb="20" eb="22">
      <t>ジンコウ</t>
    </rPh>
    <rPh sb="23" eb="25">
      <t>サンシュツ</t>
    </rPh>
    <phoneticPr fontId="2"/>
  </si>
  <si>
    <t>税額（1人当たり）は、各年度10月1日現在の人口で算出。</t>
    <rPh sb="11" eb="14">
      <t>カクネンド</t>
    </rPh>
    <phoneticPr fontId="2"/>
  </si>
  <si>
    <r>
      <rPr>
        <b/>
        <sz val="9"/>
        <color theme="0"/>
        <rFont val="ＭＳ 明朝"/>
        <family val="1"/>
        <charset val="128"/>
      </rPr>
      <t>0</t>
    </r>
    <r>
      <rPr>
        <b/>
        <sz val="9"/>
        <color theme="1"/>
        <rFont val="ＭＳ 明朝"/>
        <family val="1"/>
        <charset val="128"/>
      </rPr>
      <t>4</t>
    </r>
    <r>
      <rPr>
        <b/>
        <sz val="9"/>
        <rFont val="ＭＳ 明朝"/>
        <family val="1"/>
        <charset val="128"/>
      </rPr>
      <t/>
    </r>
    <phoneticPr fontId="2"/>
  </si>
  <si>
    <t>令和4年度</t>
    <rPh sb="0" eb="2">
      <t>レイワ</t>
    </rPh>
    <rPh sb="3" eb="5">
      <t>ネンド</t>
    </rPh>
    <phoneticPr fontId="2"/>
  </si>
  <si>
    <t>令和4年度</t>
    <rPh sb="0" eb="2">
      <t>レイワ</t>
    </rPh>
    <rPh sb="3" eb="5">
      <t>ネンド</t>
    </rPh>
    <rPh sb="4" eb="5">
      <t>ド</t>
    </rPh>
    <phoneticPr fontId="2"/>
  </si>
  <si>
    <t>令和4年度</t>
    <rPh sb="0" eb="2">
      <t>レイワ</t>
    </rPh>
    <phoneticPr fontId="2"/>
  </si>
  <si>
    <t>(令和5年1月1日現在)</t>
    <rPh sb="1" eb="3">
      <t>レイワ</t>
    </rPh>
    <phoneticPr fontId="2"/>
  </si>
  <si>
    <t>令和4年度</t>
    <rPh sb="0" eb="2">
      <t>レイワ</t>
    </rPh>
    <rPh sb="3" eb="5">
      <t>ネンド</t>
    </rPh>
    <phoneticPr fontId="1"/>
  </si>
  <si>
    <t>令和4年度</t>
    <rPh sb="0" eb="2">
      <t>レイワ</t>
    </rPh>
    <rPh sb="3" eb="4">
      <t>ネン</t>
    </rPh>
    <rPh sb="4" eb="5">
      <t>ド</t>
    </rPh>
    <phoneticPr fontId="1"/>
  </si>
  <si>
    <t>令和4年度</t>
    <rPh sb="0" eb="2">
      <t>レイワ</t>
    </rPh>
    <rPh sb="3" eb="5">
      <t>ネンド</t>
    </rPh>
    <rPh sb="4" eb="5">
      <t>ド</t>
    </rPh>
    <phoneticPr fontId="1"/>
  </si>
  <si>
    <t>P-10　市有財産</t>
    <rPh sb="5" eb="7">
      <t>シユウ</t>
    </rPh>
    <rPh sb="7" eb="9">
      <t>ザイサン</t>
    </rPh>
    <phoneticPr fontId="2"/>
  </si>
  <si>
    <t>P-9　財政の主要指標</t>
    <rPh sb="4" eb="6">
      <t>ザイセイ</t>
    </rPh>
    <rPh sb="7" eb="9">
      <t>シュヨウ</t>
    </rPh>
    <rPh sb="9" eb="11">
      <t>シヒョウ</t>
    </rPh>
    <phoneticPr fontId="2"/>
  </si>
  <si>
    <t>P-8  固定資産の評価価格</t>
    <rPh sb="5" eb="9">
      <t>コテイシサン</t>
    </rPh>
    <rPh sb="10" eb="12">
      <t>ヒョウカ</t>
    </rPh>
    <rPh sb="12" eb="14">
      <t>カカク</t>
    </rPh>
    <phoneticPr fontId="2"/>
  </si>
  <si>
    <t>P-7　川越地区消防組合年度別決算</t>
    <rPh sb="4" eb="6">
      <t>カワゴエ</t>
    </rPh>
    <rPh sb="6" eb="8">
      <t>チク</t>
    </rPh>
    <rPh sb="8" eb="10">
      <t>ショウボウ</t>
    </rPh>
    <rPh sb="10" eb="12">
      <t>クミアイ</t>
    </rPh>
    <rPh sb="12" eb="14">
      <t>ネンド</t>
    </rPh>
    <rPh sb="14" eb="15">
      <t>ベツ</t>
    </rPh>
    <rPh sb="15" eb="17">
      <t>ケッサン</t>
    </rPh>
    <phoneticPr fontId="2"/>
  </si>
  <si>
    <t>P-6　公共下水道事業会計年度別決算</t>
    <rPh sb="4" eb="6">
      <t>コウキョウ</t>
    </rPh>
    <rPh sb="6" eb="7">
      <t>ゲ</t>
    </rPh>
    <rPh sb="7" eb="9">
      <t>スイドウ</t>
    </rPh>
    <rPh sb="9" eb="11">
      <t>ジギョウ</t>
    </rPh>
    <rPh sb="11" eb="13">
      <t>カイケイ</t>
    </rPh>
    <rPh sb="13" eb="15">
      <t>ネンド</t>
    </rPh>
    <rPh sb="15" eb="16">
      <t>ベツ</t>
    </rPh>
    <rPh sb="16" eb="18">
      <t>ケッサン</t>
    </rPh>
    <phoneticPr fontId="2"/>
  </si>
  <si>
    <t>P-5　水道事業会計年度別決算</t>
    <rPh sb="4" eb="6">
      <t>スイドウ</t>
    </rPh>
    <rPh sb="6" eb="8">
      <t>ジギョウ</t>
    </rPh>
    <rPh sb="8" eb="10">
      <t>カイケイ</t>
    </rPh>
    <rPh sb="10" eb="12">
      <t>ネンド</t>
    </rPh>
    <rPh sb="12" eb="13">
      <t>ベツ</t>
    </rPh>
    <rPh sb="13" eb="15">
      <t>ケッサン</t>
    </rPh>
    <phoneticPr fontId="2"/>
  </si>
  <si>
    <t>P-4 特別会計</t>
    <rPh sb="4" eb="6">
      <t>トクベツ</t>
    </rPh>
    <rPh sb="6" eb="8">
      <t>カイケイ</t>
    </rPh>
    <phoneticPr fontId="2"/>
  </si>
  <si>
    <t>P-3　一般会計</t>
    <phoneticPr fontId="2"/>
  </si>
  <si>
    <t>P-2　決算の推移</t>
    <rPh sb="4" eb="6">
      <t>ケッサン</t>
    </rPh>
    <rPh sb="7" eb="9">
      <t>スイイ</t>
    </rPh>
    <phoneticPr fontId="2"/>
  </si>
  <si>
    <t>P-1　当初予算の推移</t>
    <rPh sb="4" eb="6">
      <t>トウショ</t>
    </rPh>
    <rPh sb="6" eb="8">
      <t>ヨサン</t>
    </rPh>
    <rPh sb="9" eb="11">
      <t>スイイ</t>
    </rPh>
    <phoneticPr fontId="2"/>
  </si>
  <si>
    <t>P-11　市税収入状況</t>
    <rPh sb="7" eb="9">
      <t>シュウニュウ</t>
    </rPh>
    <rPh sb="9" eb="11">
      <t>ジョウキョウ</t>
    </rPh>
    <phoneticPr fontId="2"/>
  </si>
  <si>
    <r>
      <rPr>
        <sz val="9"/>
        <color theme="0"/>
        <rFont val="ＭＳ 明朝"/>
        <family val="1"/>
        <charset val="128"/>
      </rPr>
      <t>0</t>
    </r>
    <r>
      <rPr>
        <sz val="9"/>
        <color theme="1"/>
        <rFont val="ＭＳ 明朝"/>
        <family val="1"/>
        <charset val="128"/>
      </rPr>
      <t>2</t>
    </r>
    <r>
      <rPr>
        <sz val="9"/>
        <rFont val="ＭＳ 明朝"/>
        <family val="1"/>
        <charset val="128"/>
      </rPr>
      <t/>
    </r>
    <phoneticPr fontId="2"/>
  </si>
  <si>
    <r>
      <rPr>
        <sz val="9"/>
        <color theme="0"/>
        <rFont val="ＭＳ 明朝"/>
        <family val="1"/>
        <charset val="128"/>
      </rPr>
      <t>0</t>
    </r>
    <r>
      <rPr>
        <sz val="9"/>
        <rFont val="ＭＳ 明朝"/>
        <family val="1"/>
        <charset val="128"/>
      </rPr>
      <t>4</t>
    </r>
    <phoneticPr fontId="2"/>
  </si>
  <si>
    <r>
      <rPr>
        <b/>
        <sz val="9"/>
        <color theme="0"/>
        <rFont val="ＭＳ 明朝"/>
        <family val="1"/>
        <charset val="128"/>
      </rPr>
      <t>0</t>
    </r>
    <r>
      <rPr>
        <b/>
        <sz val="9"/>
        <color theme="1"/>
        <rFont val="ＭＳ 明朝"/>
        <family val="1"/>
        <charset val="128"/>
      </rPr>
      <t>5</t>
    </r>
    <phoneticPr fontId="2"/>
  </si>
  <si>
    <t>そ の 他</t>
    <rPh sb="4" eb="5">
      <t>タ</t>
    </rPh>
    <phoneticPr fontId="2"/>
  </si>
  <si>
    <t>歳入</t>
    <rPh sb="0" eb="1">
      <t>トシ</t>
    </rPh>
    <rPh sb="1" eb="2">
      <t>イ</t>
    </rPh>
    <phoneticPr fontId="2"/>
  </si>
  <si>
    <t>歳出</t>
    <rPh sb="0" eb="1">
      <t>トシ</t>
    </rPh>
    <rPh sb="1" eb="2">
      <t>デ</t>
    </rPh>
    <phoneticPr fontId="2"/>
  </si>
  <si>
    <t>土地</t>
    <rPh sb="0" eb="1">
      <t>ツチ</t>
    </rPh>
    <rPh sb="1" eb="2">
      <t>チ</t>
    </rPh>
    <phoneticPr fontId="2"/>
  </si>
  <si>
    <t>家屋</t>
    <rPh sb="0" eb="1">
      <t>イエ</t>
    </rPh>
    <rPh sb="1" eb="2">
      <t>ヤ</t>
    </rPh>
    <phoneticPr fontId="2"/>
  </si>
  <si>
    <t>当初予算の推移</t>
    <phoneticPr fontId="18"/>
  </si>
  <si>
    <t>決算の推移</t>
    <phoneticPr fontId="18"/>
  </si>
  <si>
    <t>一般会計年度別決算</t>
    <phoneticPr fontId="18"/>
  </si>
  <si>
    <t>特別会計年度別決算</t>
    <phoneticPr fontId="18"/>
  </si>
  <si>
    <t>水道事業会計年度別決算</t>
    <rPh sb="0" eb="2">
      <t>スイドウ</t>
    </rPh>
    <rPh sb="2" eb="4">
      <t>ジギョウ</t>
    </rPh>
    <phoneticPr fontId="18"/>
  </si>
  <si>
    <t>公共下水道事業会計年度別決算</t>
    <rPh sb="0" eb="2">
      <t>コウキョウ</t>
    </rPh>
    <rPh sb="2" eb="5">
      <t>ゲスイドウ</t>
    </rPh>
    <rPh sb="5" eb="7">
      <t>ジギョウ</t>
    </rPh>
    <rPh sb="7" eb="9">
      <t>カイケイ</t>
    </rPh>
    <rPh sb="9" eb="11">
      <t>ネンド</t>
    </rPh>
    <rPh sb="11" eb="12">
      <t>ベツ</t>
    </rPh>
    <rPh sb="12" eb="14">
      <t>ケッサン</t>
    </rPh>
    <phoneticPr fontId="18"/>
  </si>
  <si>
    <t>川越地区消防組合年度別決算</t>
    <phoneticPr fontId="18"/>
  </si>
  <si>
    <t>8-1</t>
    <phoneticPr fontId="2"/>
  </si>
  <si>
    <t>固定資産の評価価格</t>
    <phoneticPr fontId="18"/>
  </si>
  <si>
    <t>8-2</t>
    <phoneticPr fontId="2"/>
  </si>
  <si>
    <t>固定資産の評価価格（つづき）</t>
    <phoneticPr fontId="18"/>
  </si>
  <si>
    <t>財政の主要指標</t>
    <phoneticPr fontId="18"/>
  </si>
  <si>
    <t>市有財産</t>
    <phoneticPr fontId="18"/>
  </si>
  <si>
    <t>市税収入状況</t>
    <phoneticPr fontId="18"/>
  </si>
  <si>
    <t>P　財　政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</si>
</sst>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.000"/>
    <numFmt numFmtId="178" formatCode="#,##0.0;[Red]\-#,##0.0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9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9"/>
      <color theme="0"/>
      <name val="ＭＳ 明朝"/>
      <family val="1"/>
      <charset val="128"/>
    </font>
    <font>
      <b/>
      <sz val="9"/>
      <color theme="0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b/>
      <sz val="12"/>
      <name val="ＭＳ 明朝"/>
      <family val="1"/>
      <charset val="128"/>
    </font>
    <font>
      <sz val="6"/>
      <name val="ＭＳ 明朝"/>
      <family val="1"/>
      <charset val="128"/>
    </font>
    <font>
      <u/>
      <sz val="12"/>
      <color theme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16" fillId="0" borderId="0" applyNumberFormat="0" applyFill="0" applyBorder="0" applyAlignment="0" applyProtection="0"/>
  </cellStyleXfs>
  <cellXfs count="292">
    <xf numFmtId="0" fontId="0" fillId="0" borderId="0" xfId="0"/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distributed" vertical="center"/>
    </xf>
    <xf numFmtId="0" fontId="5" fillId="0" borderId="1" xfId="0" applyFont="1" applyBorder="1" applyAlignment="1">
      <alignment vertical="center"/>
    </xf>
    <xf numFmtId="0" fontId="6" fillId="0" borderId="4" xfId="0" applyFont="1" applyBorder="1" applyAlignment="1">
      <alignment horizontal="distributed" vertical="center" justifyLastLine="1"/>
    </xf>
    <xf numFmtId="0" fontId="6" fillId="0" borderId="18" xfId="0" applyFont="1" applyBorder="1" applyAlignment="1">
      <alignment horizontal="distributed" vertical="center" justifyLastLine="1"/>
    </xf>
    <xf numFmtId="0" fontId="6" fillId="0" borderId="0" xfId="0" applyFont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38" fontId="6" fillId="0" borderId="5" xfId="1" applyFont="1" applyBorder="1" applyAlignment="1">
      <alignment vertical="center"/>
    </xf>
    <xf numFmtId="38" fontId="6" fillId="0" borderId="0" xfId="1" applyFont="1" applyAlignment="1">
      <alignment vertical="center"/>
    </xf>
    <xf numFmtId="38" fontId="6" fillId="0" borderId="0" xfId="1" applyFont="1" applyBorder="1" applyAlignment="1">
      <alignment vertical="center"/>
    </xf>
    <xf numFmtId="38" fontId="6" fillId="0" borderId="6" xfId="1" applyFont="1" applyBorder="1" applyAlignment="1">
      <alignment vertical="center"/>
    </xf>
    <xf numFmtId="38" fontId="6" fillId="0" borderId="1" xfId="1" applyFont="1" applyBorder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distributed" vertical="center" justifyLastLine="1"/>
    </xf>
    <xf numFmtId="0" fontId="9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3" fontId="6" fillId="0" borderId="5" xfId="1" applyNumberFormat="1" applyFont="1" applyBorder="1" applyAlignment="1">
      <alignment vertical="center"/>
    </xf>
    <xf numFmtId="3" fontId="6" fillId="0" borderId="0" xfId="1" applyNumberFormat="1" applyFont="1" applyAlignment="1">
      <alignment vertical="center"/>
    </xf>
    <xf numFmtId="3" fontId="6" fillId="0" borderId="0" xfId="1" applyNumberFormat="1" applyFont="1" applyBorder="1" applyAlignment="1">
      <alignment vertical="center"/>
    </xf>
    <xf numFmtId="3" fontId="6" fillId="0" borderId="1" xfId="1" applyNumberFormat="1" applyFont="1" applyBorder="1" applyAlignment="1">
      <alignment vertical="center"/>
    </xf>
    <xf numFmtId="38" fontId="9" fillId="0" borderId="0" xfId="1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19" xfId="0" applyFont="1" applyFill="1" applyBorder="1" applyAlignment="1">
      <alignment horizontal="distributed" vertical="center"/>
    </xf>
    <xf numFmtId="38" fontId="11" fillId="0" borderId="0" xfId="1" applyFont="1" applyFill="1" applyBorder="1" applyAlignment="1">
      <alignment vertical="center"/>
    </xf>
    <xf numFmtId="38" fontId="11" fillId="0" borderId="14" xfId="1" applyFont="1" applyFill="1" applyBorder="1" applyAlignment="1">
      <alignment vertical="center"/>
    </xf>
    <xf numFmtId="0" fontId="6" fillId="0" borderId="11" xfId="0" applyFont="1" applyFill="1" applyBorder="1" applyAlignment="1">
      <alignment horizontal="distributed" vertical="center"/>
    </xf>
    <xf numFmtId="38" fontId="6" fillId="0" borderId="0" xfId="1" applyFont="1" applyFill="1" applyBorder="1" applyAlignment="1">
      <alignment vertical="center"/>
    </xf>
    <xf numFmtId="38" fontId="6" fillId="0" borderId="0" xfId="1" applyFont="1" applyFill="1" applyAlignment="1">
      <alignment vertical="center"/>
    </xf>
    <xf numFmtId="38" fontId="6" fillId="0" borderId="0" xfId="1" applyNumberFormat="1" applyFont="1" applyFill="1" applyBorder="1" applyAlignment="1">
      <alignment vertical="center"/>
    </xf>
    <xf numFmtId="176" fontId="6" fillId="0" borderId="0" xfId="0" quotePrefix="1" applyNumberFormat="1" applyFont="1" applyFill="1" applyBorder="1" applyAlignment="1" applyProtection="1">
      <alignment horizontal="right" vertical="center"/>
    </xf>
    <xf numFmtId="38" fontId="6" fillId="0" borderId="0" xfId="1" applyNumberFormat="1" applyFont="1" applyFill="1" applyAlignment="1">
      <alignment vertical="center"/>
    </xf>
    <xf numFmtId="38" fontId="6" fillId="0" borderId="0" xfId="1" applyFont="1" applyFill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0" fontId="6" fillId="0" borderId="17" xfId="0" applyFont="1" applyFill="1" applyBorder="1" applyAlignment="1">
      <alignment horizontal="distributed" vertical="center"/>
    </xf>
    <xf numFmtId="38" fontId="6" fillId="0" borderId="1" xfId="1" applyFont="1" applyFill="1" applyBorder="1" applyAlignment="1">
      <alignment vertical="center"/>
    </xf>
    <xf numFmtId="176" fontId="6" fillId="0" borderId="1" xfId="0" quotePrefix="1" applyNumberFormat="1" applyFont="1" applyFill="1" applyBorder="1" applyAlignment="1" applyProtection="1">
      <alignment horizontal="right" vertical="center"/>
    </xf>
    <xf numFmtId="38" fontId="6" fillId="0" borderId="1" xfId="1" applyNumberFormat="1" applyFont="1" applyFill="1" applyBorder="1" applyAlignment="1">
      <alignment vertical="center"/>
    </xf>
    <xf numFmtId="3" fontId="6" fillId="0" borderId="0" xfId="1" applyNumberFormat="1" applyFont="1" applyFill="1" applyBorder="1" applyAlignment="1">
      <alignment horizontal="right" vertical="center"/>
    </xf>
    <xf numFmtId="38" fontId="6" fillId="0" borderId="0" xfId="1" applyNumberFormat="1" applyFont="1" applyFill="1" applyAlignment="1">
      <alignment horizontal="right" vertical="center"/>
    </xf>
    <xf numFmtId="38" fontId="6" fillId="0" borderId="0" xfId="1" applyNumberFormat="1" applyFont="1" applyFill="1" applyBorder="1" applyAlignment="1">
      <alignment horizontal="right" vertical="center"/>
    </xf>
    <xf numFmtId="38" fontId="6" fillId="0" borderId="0" xfId="1" applyFont="1" applyAlignment="1">
      <alignment horizontal="right" vertical="center"/>
    </xf>
    <xf numFmtId="38" fontId="6" fillId="0" borderId="1" xfId="1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9" fillId="0" borderId="0" xfId="0" applyFont="1"/>
    <xf numFmtId="0" fontId="6" fillId="0" borderId="1" xfId="0" applyFont="1" applyBorder="1"/>
    <xf numFmtId="0" fontId="6" fillId="0" borderId="0" xfId="0" applyFont="1"/>
    <xf numFmtId="0" fontId="6" fillId="0" borderId="19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20" xfId="0" applyFont="1" applyBorder="1" applyAlignment="1">
      <alignment horizontal="distributed" vertical="center"/>
    </xf>
    <xf numFmtId="0" fontId="6" fillId="0" borderId="16" xfId="0" applyFont="1" applyBorder="1" applyAlignment="1">
      <alignment horizontal="distributed" vertical="center"/>
    </xf>
    <xf numFmtId="38" fontId="6" fillId="0" borderId="0" xfId="1" applyFont="1" applyBorder="1" applyAlignment="1">
      <alignment horizontal="right" vertical="center"/>
    </xf>
    <xf numFmtId="38" fontId="6" fillId="0" borderId="0" xfId="0" applyNumberFormat="1" applyFont="1" applyBorder="1" applyAlignment="1">
      <alignment horizontal="right" vertical="center"/>
    </xf>
    <xf numFmtId="0" fontId="6" fillId="0" borderId="20" xfId="0" applyFont="1" applyFill="1" applyBorder="1" applyAlignment="1">
      <alignment horizontal="distributed" vertical="center"/>
    </xf>
    <xf numFmtId="3" fontId="6" fillId="0" borderId="0" xfId="1" applyNumberFormat="1" applyFont="1" applyBorder="1" applyAlignment="1">
      <alignment horizontal="right" vertical="center"/>
    </xf>
    <xf numFmtId="0" fontId="6" fillId="0" borderId="0" xfId="0" applyFont="1" applyAlignment="1">
      <alignment vertical="top"/>
    </xf>
    <xf numFmtId="0" fontId="9" fillId="0" borderId="0" xfId="0" applyFont="1" applyAlignment="1"/>
    <xf numFmtId="0" fontId="9" fillId="0" borderId="0" xfId="0" applyFont="1" applyFill="1" applyBorder="1" applyAlignment="1">
      <alignment horizontal="left"/>
    </xf>
    <xf numFmtId="0" fontId="6" fillId="0" borderId="2" xfId="0" applyFont="1" applyBorder="1" applyAlignment="1">
      <alignment horizontal="distributed" vertical="center" indent="1"/>
    </xf>
    <xf numFmtId="0" fontId="6" fillId="0" borderId="18" xfId="0" applyFont="1" applyBorder="1" applyAlignment="1">
      <alignment horizontal="center" vertical="center" justifyLastLine="1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justifyLastLine="1"/>
    </xf>
    <xf numFmtId="38" fontId="6" fillId="0" borderId="12" xfId="1" applyFont="1" applyBorder="1" applyAlignment="1">
      <alignment vertical="center"/>
    </xf>
    <xf numFmtId="38" fontId="6" fillId="0" borderId="14" xfId="1" applyFont="1" applyBorder="1" applyAlignment="1">
      <alignment vertical="center"/>
    </xf>
    <xf numFmtId="0" fontId="6" fillId="0" borderId="0" xfId="0" applyFont="1" applyAlignment="1"/>
    <xf numFmtId="0" fontId="6" fillId="0" borderId="0" xfId="0" applyFont="1" applyFill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6" fillId="0" borderId="2" xfId="0" applyFont="1" applyBorder="1" applyAlignment="1">
      <alignment horizontal="center" vertical="center" justifyLastLine="1"/>
    </xf>
    <xf numFmtId="0" fontId="6" fillId="0" borderId="1" xfId="0" applyFont="1" applyBorder="1" applyAlignment="1">
      <alignment horizontal="right" vertical="center"/>
    </xf>
    <xf numFmtId="3" fontId="11" fillId="0" borderId="5" xfId="1" applyNumberFormat="1" applyFont="1" applyBorder="1" applyAlignment="1">
      <alignment horizontal="right" vertical="center"/>
    </xf>
    <xf numFmtId="3" fontId="11" fillId="0" borderId="0" xfId="1" applyNumberFormat="1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3" fontId="6" fillId="0" borderId="5" xfId="1" applyNumberFormat="1" applyFont="1" applyBorder="1" applyAlignment="1">
      <alignment horizontal="right" vertical="center"/>
    </xf>
    <xf numFmtId="3" fontId="6" fillId="0" borderId="6" xfId="1" applyNumberFormat="1" applyFont="1" applyBorder="1" applyAlignment="1">
      <alignment horizontal="right" vertical="center"/>
    </xf>
    <xf numFmtId="3" fontId="6" fillId="0" borderId="1" xfId="1" applyNumberFormat="1" applyFont="1" applyBorder="1" applyAlignment="1">
      <alignment horizontal="right" vertical="center"/>
    </xf>
    <xf numFmtId="38" fontId="6" fillId="0" borderId="0" xfId="0" applyNumberFormat="1" applyFont="1" applyAlignment="1">
      <alignment vertical="center"/>
    </xf>
    <xf numFmtId="178" fontId="6" fillId="0" borderId="0" xfId="1" applyNumberFormat="1" applyFont="1" applyAlignment="1">
      <alignment vertical="center"/>
    </xf>
    <xf numFmtId="38" fontId="8" fillId="0" borderId="0" xfId="1" applyFont="1" applyAlignment="1">
      <alignment vertical="center"/>
    </xf>
    <xf numFmtId="38" fontId="6" fillId="0" borderId="4" xfId="1" applyFont="1" applyBorder="1" applyAlignment="1">
      <alignment horizontal="center" vertical="center"/>
    </xf>
    <xf numFmtId="38" fontId="6" fillId="0" borderId="5" xfId="1" applyFont="1" applyBorder="1" applyAlignment="1">
      <alignment horizontal="right" vertical="center"/>
    </xf>
    <xf numFmtId="38" fontId="6" fillId="0" borderId="1" xfId="1" applyFont="1" applyBorder="1" applyAlignment="1">
      <alignment horizontal="distributed" vertical="center"/>
    </xf>
    <xf numFmtId="38" fontId="6" fillId="0" borderId="0" xfId="1" applyFont="1" applyFill="1" applyBorder="1" applyAlignment="1">
      <alignment horizontal="left" vertical="center"/>
    </xf>
    <xf numFmtId="0" fontId="6" fillId="0" borderId="0" xfId="0" applyFont="1" applyBorder="1" applyAlignment="1">
      <alignment horizontal="distributed" vertical="center" shrinkToFit="1"/>
    </xf>
    <xf numFmtId="0" fontId="6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38" fontId="6" fillId="0" borderId="1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38" fontId="6" fillId="0" borderId="0" xfId="0" applyNumberFormat="1" applyFont="1" applyFill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38" fontId="6" fillId="0" borderId="1" xfId="0" applyNumberFormat="1" applyFont="1" applyBorder="1" applyAlignment="1">
      <alignment vertical="center"/>
    </xf>
    <xf numFmtId="0" fontId="6" fillId="0" borderId="0" xfId="0" applyFont="1" applyAlignment="1">
      <alignment horizontal="distributed" vertical="center" indent="1"/>
    </xf>
    <xf numFmtId="0" fontId="6" fillId="0" borderId="1" xfId="0" applyFont="1" applyBorder="1" applyAlignment="1">
      <alignment horizontal="distributed" vertical="center" indent="1"/>
    </xf>
    <xf numFmtId="0" fontId="9" fillId="0" borderId="1" xfId="0" applyFont="1" applyBorder="1" applyAlignment="1">
      <alignment vertical="center"/>
    </xf>
    <xf numFmtId="0" fontId="9" fillId="0" borderId="0" xfId="0" applyFont="1" applyAlignment="1">
      <alignment vertical="center" shrinkToFit="1"/>
    </xf>
    <xf numFmtId="0" fontId="6" fillId="0" borderId="0" xfId="0" applyFont="1" applyAlignment="1">
      <alignment vertical="center" wrapText="1"/>
    </xf>
    <xf numFmtId="0" fontId="6" fillId="0" borderId="3" xfId="0" applyFont="1" applyFill="1" applyBorder="1"/>
    <xf numFmtId="0" fontId="6" fillId="0" borderId="3" xfId="0" applyFont="1" applyBorder="1"/>
    <xf numFmtId="0" fontId="6" fillId="0" borderId="2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6" fontId="6" fillId="0" borderId="0" xfId="0" applyNumberFormat="1" applyFont="1" applyAlignment="1">
      <alignment vertical="center"/>
    </xf>
    <xf numFmtId="177" fontId="6" fillId="0" borderId="0" xfId="0" applyNumberFormat="1" applyFont="1" applyAlignment="1">
      <alignment vertical="center"/>
    </xf>
    <xf numFmtId="178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0" xfId="0" applyNumberFormat="1" applyFont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38" fontId="11" fillId="0" borderId="0" xfId="1" applyFont="1" applyAlignment="1">
      <alignment vertical="center"/>
    </xf>
    <xf numFmtId="38" fontId="11" fillId="0" borderId="0" xfId="1" applyFont="1" applyAlignment="1">
      <alignment horizontal="right" vertical="center"/>
    </xf>
    <xf numFmtId="38" fontId="11" fillId="0" borderId="1" xfId="1" applyFont="1" applyBorder="1" applyAlignment="1">
      <alignment vertical="center"/>
    </xf>
    <xf numFmtId="0" fontId="11" fillId="0" borderId="4" xfId="0" applyFont="1" applyBorder="1" applyAlignment="1">
      <alignment horizontal="center" vertical="center" justifyLastLine="1"/>
    </xf>
    <xf numFmtId="38" fontId="11" fillId="0" borderId="4" xfId="1" applyFont="1" applyBorder="1" applyAlignment="1">
      <alignment horizontal="center" vertical="center"/>
    </xf>
    <xf numFmtId="3" fontId="11" fillId="0" borderId="0" xfId="1" applyNumberFormat="1" applyFont="1" applyFill="1" applyBorder="1" applyAlignment="1">
      <alignment horizontal="right" vertical="center"/>
    </xf>
    <xf numFmtId="3" fontId="11" fillId="0" borderId="0" xfId="1" applyNumberFormat="1" applyFont="1" applyFill="1" applyAlignment="1">
      <alignment vertical="center"/>
    </xf>
    <xf numFmtId="3" fontId="11" fillId="0" borderId="1" xfId="1" applyNumberFormat="1" applyFont="1" applyFill="1" applyBorder="1" applyAlignment="1">
      <alignment vertical="center"/>
    </xf>
    <xf numFmtId="176" fontId="11" fillId="0" borderId="1" xfId="0" applyNumberFormat="1" applyFont="1" applyBorder="1" applyAlignment="1">
      <alignment horizontal="right" vertical="center"/>
    </xf>
    <xf numFmtId="38" fontId="6" fillId="0" borderId="14" xfId="1" applyFont="1" applyBorder="1" applyAlignment="1">
      <alignment horizontal="right" vertical="center"/>
    </xf>
    <xf numFmtId="0" fontId="11" fillId="0" borderId="2" xfId="0" applyFont="1" applyBorder="1"/>
    <xf numFmtId="0" fontId="11" fillId="0" borderId="12" xfId="0" applyFont="1" applyBorder="1" applyAlignment="1">
      <alignment horizontal="distributed" vertical="center"/>
    </xf>
    <xf numFmtId="0" fontId="11" fillId="0" borderId="16" xfId="0" applyFont="1" applyBorder="1" applyAlignment="1">
      <alignment horizontal="distributed" vertical="center"/>
    </xf>
    <xf numFmtId="0" fontId="11" fillId="0" borderId="1" xfId="0" applyFont="1" applyBorder="1" applyAlignment="1">
      <alignment vertical="center"/>
    </xf>
    <xf numFmtId="38" fontId="6" fillId="0" borderId="14" xfId="1" applyFont="1" applyFill="1" applyBorder="1" applyAlignment="1">
      <alignment vertical="center"/>
    </xf>
    <xf numFmtId="0" fontId="11" fillId="0" borderId="2" xfId="0" applyFont="1" applyFill="1" applyBorder="1"/>
    <xf numFmtId="0" fontId="11" fillId="0" borderId="12" xfId="0" applyFont="1" applyFill="1" applyBorder="1" applyAlignment="1">
      <alignment horizontal="distributed" vertical="center"/>
    </xf>
    <xf numFmtId="0" fontId="11" fillId="0" borderId="16" xfId="0" applyFont="1" applyFill="1" applyBorder="1" applyAlignment="1">
      <alignment horizontal="distributed" vertical="center"/>
    </xf>
    <xf numFmtId="38" fontId="11" fillId="0" borderId="0" xfId="1" applyFont="1" applyFill="1" applyBorder="1" applyAlignment="1">
      <alignment horizontal="right" vertical="center"/>
    </xf>
    <xf numFmtId="38" fontId="11" fillId="0" borderId="1" xfId="1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38" fontId="11" fillId="0" borderId="1" xfId="0" applyNumberFormat="1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38" fontId="11" fillId="0" borderId="1" xfId="1" applyFont="1" applyFill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3" fontId="11" fillId="2" borderId="6" xfId="1" applyNumberFormat="1" applyFont="1" applyFill="1" applyBorder="1" applyAlignment="1">
      <alignment vertical="center"/>
    </xf>
    <xf numFmtId="3" fontId="11" fillId="2" borderId="1" xfId="1" applyNumberFormat="1" applyFont="1" applyFill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6" fillId="0" borderId="13" xfId="0" applyFont="1" applyFill="1" applyBorder="1" applyAlignment="1">
      <alignment horizontal="distributed" vertical="center"/>
    </xf>
    <xf numFmtId="0" fontId="6" fillId="0" borderId="0" xfId="0" applyFont="1" applyAlignment="1">
      <alignment vertical="center"/>
    </xf>
    <xf numFmtId="0" fontId="6" fillId="0" borderId="7" xfId="0" applyFont="1" applyBorder="1" applyAlignment="1">
      <alignment vertical="center"/>
    </xf>
    <xf numFmtId="38" fontId="12" fillId="0" borderId="0" xfId="1" applyFont="1" applyFill="1" applyBorder="1" applyAlignment="1">
      <alignment horizontal="right" vertical="center"/>
    </xf>
    <xf numFmtId="38" fontId="12" fillId="0" borderId="0" xfId="1" applyFont="1" applyFill="1" applyAlignment="1">
      <alignment horizontal="right" vertical="center"/>
    </xf>
    <xf numFmtId="176" fontId="12" fillId="0" borderId="0" xfId="0" quotePrefix="1" applyNumberFormat="1" applyFont="1" applyFill="1" applyBorder="1" applyAlignment="1" applyProtection="1">
      <alignment horizontal="right" vertical="center"/>
    </xf>
    <xf numFmtId="38" fontId="12" fillId="0" borderId="0" xfId="1" applyNumberFormat="1" applyFont="1" applyFill="1" applyAlignment="1">
      <alignment horizontal="right" vertical="center"/>
    </xf>
    <xf numFmtId="38" fontId="13" fillId="0" borderId="0" xfId="1" applyFont="1" applyFill="1" applyBorder="1" applyAlignment="1">
      <alignment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1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vertical="center"/>
    </xf>
    <xf numFmtId="38" fontId="11" fillId="0" borderId="14" xfId="1" applyFont="1" applyBorder="1" applyAlignment="1">
      <alignment vertical="center"/>
    </xf>
    <xf numFmtId="38" fontId="11" fillId="0" borderId="14" xfId="1" applyFont="1" applyBorder="1" applyAlignment="1">
      <alignment horizontal="right" vertical="center"/>
    </xf>
    <xf numFmtId="38" fontId="11" fillId="0" borderId="0" xfId="1" applyFont="1" applyBorder="1" applyAlignment="1">
      <alignment vertical="center"/>
    </xf>
    <xf numFmtId="38" fontId="11" fillId="0" borderId="0" xfId="0" applyNumberFormat="1" applyFont="1" applyBorder="1" applyAlignment="1">
      <alignment horizontal="right" vertical="center"/>
    </xf>
    <xf numFmtId="38" fontId="11" fillId="0" borderId="1" xfId="1" applyFont="1" applyBorder="1" applyAlignment="1">
      <alignment horizontal="right" vertical="center"/>
    </xf>
    <xf numFmtId="176" fontId="6" fillId="0" borderId="1" xfId="0" applyNumberFormat="1" applyFont="1" applyBorder="1" applyAlignment="1">
      <alignment horizontal="right" vertical="center"/>
    </xf>
    <xf numFmtId="38" fontId="11" fillId="0" borderId="5" xfId="1" applyFont="1" applyBorder="1" applyAlignment="1">
      <alignment vertical="center"/>
    </xf>
    <xf numFmtId="38" fontId="6" fillId="0" borderId="3" xfId="1" applyFont="1" applyBorder="1" applyAlignment="1">
      <alignment horizontal="distributed" vertical="center" justifyLastLine="1"/>
    </xf>
    <xf numFmtId="38" fontId="6" fillId="0" borderId="5" xfId="0" applyNumberFormat="1" applyFont="1" applyBorder="1" applyAlignment="1">
      <alignment horizontal="right" vertical="center"/>
    </xf>
    <xf numFmtId="38" fontId="6" fillId="0" borderId="6" xfId="1" applyFont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6" fillId="0" borderId="0" xfId="0" applyFont="1" applyAlignment="1">
      <alignment horizontal="distributed" vertical="center" justifyLastLine="1"/>
    </xf>
    <xf numFmtId="0" fontId="6" fillId="0" borderId="17" xfId="0" applyFont="1" applyBorder="1" applyAlignment="1">
      <alignment horizontal="distributed" vertical="center" justifyLastLine="1"/>
    </xf>
    <xf numFmtId="49" fontId="6" fillId="0" borderId="0" xfId="0" applyNumberFormat="1" applyFont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vertical="center" justifyLastLine="1"/>
    </xf>
    <xf numFmtId="0" fontId="6" fillId="0" borderId="0" xfId="0" applyFont="1" applyBorder="1" applyAlignment="1">
      <alignment horizontal="right" vertical="center"/>
    </xf>
    <xf numFmtId="0" fontId="6" fillId="0" borderId="1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vertical="center"/>
    </xf>
    <xf numFmtId="38" fontId="6" fillId="0" borderId="0" xfId="1" applyFont="1" applyBorder="1" applyAlignment="1">
      <alignment horizontal="distributed" vertical="center"/>
    </xf>
    <xf numFmtId="38" fontId="6" fillId="0" borderId="10" xfId="1" applyFont="1" applyBorder="1" applyAlignment="1">
      <alignment horizontal="distributed" vertical="center"/>
    </xf>
    <xf numFmtId="49" fontId="6" fillId="0" borderId="0" xfId="0" applyNumberFormat="1" applyFont="1" applyBorder="1" applyAlignment="1">
      <alignment horizontal="center" vertical="center"/>
    </xf>
    <xf numFmtId="3" fontId="11" fillId="0" borderId="10" xfId="1" applyNumberFormat="1" applyFont="1" applyFill="1" applyBorder="1" applyAlignment="1">
      <alignment vertical="center"/>
    </xf>
    <xf numFmtId="3" fontId="6" fillId="0" borderId="1" xfId="1" applyNumberFormat="1" applyFont="1" applyFill="1" applyBorder="1" applyAlignment="1">
      <alignment vertical="center"/>
    </xf>
    <xf numFmtId="3" fontId="6" fillId="0" borderId="0" xfId="1" applyNumberFormat="1" applyFont="1" applyFill="1" applyAlignment="1">
      <alignment vertical="center"/>
    </xf>
    <xf numFmtId="3" fontId="6" fillId="0" borderId="10" xfId="1" applyNumberFormat="1" applyFont="1" applyFill="1" applyBorder="1" applyAlignment="1">
      <alignment vertical="center"/>
    </xf>
    <xf numFmtId="0" fontId="6" fillId="0" borderId="0" xfId="2" applyFont="1" applyAlignment="1">
      <alignment vertical="center"/>
    </xf>
    <xf numFmtId="0" fontId="6" fillId="0" borderId="1" xfId="2" applyFont="1" applyBorder="1" applyAlignment="1">
      <alignment vertical="center" shrinkToFit="1"/>
    </xf>
    <xf numFmtId="0" fontId="6" fillId="0" borderId="1" xfId="2" applyFont="1" applyBorder="1" applyAlignment="1">
      <alignment vertical="center"/>
    </xf>
    <xf numFmtId="0" fontId="6" fillId="0" borderId="2" xfId="2" applyFont="1" applyBorder="1" applyAlignment="1">
      <alignment vertical="center"/>
    </xf>
    <xf numFmtId="0" fontId="6" fillId="0" borderId="2" xfId="2" applyFont="1" applyBorder="1" applyAlignment="1">
      <alignment horizontal="distributed" vertical="center" indent="1" shrinkToFit="1"/>
    </xf>
    <xf numFmtId="0" fontId="6" fillId="0" borderId="4" xfId="2" applyFont="1" applyBorder="1" applyAlignment="1">
      <alignment horizontal="center" vertical="center" justifyLastLine="1"/>
    </xf>
    <xf numFmtId="0" fontId="11" fillId="0" borderId="4" xfId="2" applyFont="1" applyBorder="1" applyAlignment="1">
      <alignment horizontal="center" vertical="center" justifyLastLine="1"/>
    </xf>
    <xf numFmtId="0" fontId="6" fillId="0" borderId="14" xfId="2" applyFont="1" applyBorder="1" applyAlignment="1">
      <alignment horizontal="distributed" vertical="center" shrinkToFit="1"/>
    </xf>
    <xf numFmtId="0" fontId="6" fillId="0" borderId="10" xfId="2" applyFont="1" applyBorder="1" applyAlignment="1">
      <alignment vertical="center"/>
    </xf>
    <xf numFmtId="0" fontId="6" fillId="0" borderId="10" xfId="2" applyFont="1" applyBorder="1" applyAlignment="1">
      <alignment horizontal="center" vertical="center" shrinkToFit="1"/>
    </xf>
    <xf numFmtId="0" fontId="6" fillId="0" borderId="0" xfId="2" applyFont="1" applyBorder="1" applyAlignment="1">
      <alignment horizontal="center" vertical="center" shrinkToFit="1"/>
    </xf>
    <xf numFmtId="0" fontId="6" fillId="0" borderId="0" xfId="2" applyFont="1" applyBorder="1" applyAlignment="1">
      <alignment horizontal="distributed" vertical="center" shrinkToFit="1"/>
    </xf>
    <xf numFmtId="0" fontId="6" fillId="0" borderId="13" xfId="2" applyFont="1" applyBorder="1" applyAlignment="1">
      <alignment horizontal="distributed" vertical="center" shrinkToFit="1"/>
    </xf>
    <xf numFmtId="0" fontId="6" fillId="0" borderId="15" xfId="2" applyFont="1" applyBorder="1" applyAlignment="1">
      <alignment horizontal="center" vertical="center" shrinkToFit="1"/>
    </xf>
    <xf numFmtId="0" fontId="6" fillId="0" borderId="11" xfId="2" applyFont="1" applyBorder="1" applyAlignment="1">
      <alignment horizontal="center" vertical="center" shrinkToFit="1"/>
    </xf>
    <xf numFmtId="0" fontId="6" fillId="0" borderId="1" xfId="2" applyFont="1" applyBorder="1" applyAlignment="1">
      <alignment horizontal="center" vertical="center" shrinkToFit="1"/>
    </xf>
    <xf numFmtId="0" fontId="6" fillId="0" borderId="0" xfId="2" applyFont="1" applyFill="1" applyBorder="1" applyAlignment="1">
      <alignment horizontal="left" vertical="center" shrinkToFit="1"/>
    </xf>
    <xf numFmtId="0" fontId="12" fillId="0" borderId="0" xfId="2" applyFont="1" applyAlignment="1">
      <alignment horizontal="right" vertical="center"/>
    </xf>
    <xf numFmtId="0" fontId="6" fillId="0" borderId="0" xfId="2" applyFont="1" applyFill="1" applyBorder="1" applyAlignment="1">
      <alignment horizontal="left" vertical="center"/>
    </xf>
    <xf numFmtId="0" fontId="11" fillId="0" borderId="0" xfId="0" applyFont="1" applyBorder="1" applyAlignment="1">
      <alignment horizontal="right" vertical="center"/>
    </xf>
    <xf numFmtId="0" fontId="11" fillId="0" borderId="11" xfId="0" applyFont="1" applyBorder="1" applyAlignment="1">
      <alignment vertical="center"/>
    </xf>
    <xf numFmtId="38" fontId="11" fillId="0" borderId="1" xfId="0" applyNumberFormat="1" applyFont="1" applyBorder="1" applyAlignment="1">
      <alignment horizontal="right" vertical="center"/>
    </xf>
    <xf numFmtId="176" fontId="6" fillId="0" borderId="12" xfId="0" applyNumberFormat="1" applyFont="1" applyBorder="1" applyAlignment="1">
      <alignment vertical="center"/>
    </xf>
    <xf numFmtId="176" fontId="6" fillId="0" borderId="5" xfId="0" applyNumberFormat="1" applyFont="1" applyBorder="1" applyAlignment="1">
      <alignment vertical="center"/>
    </xf>
    <xf numFmtId="177" fontId="6" fillId="0" borderId="5" xfId="0" applyNumberFormat="1" applyFont="1" applyBorder="1" applyAlignment="1">
      <alignment vertical="center"/>
    </xf>
    <xf numFmtId="178" fontId="6" fillId="0" borderId="5" xfId="0" applyNumberFormat="1" applyFont="1" applyBorder="1" applyAlignment="1">
      <alignment vertical="center"/>
    </xf>
    <xf numFmtId="176" fontId="6" fillId="0" borderId="6" xfId="0" applyNumberFormat="1" applyFont="1" applyBorder="1" applyAlignment="1">
      <alignment vertical="center"/>
    </xf>
    <xf numFmtId="3" fontId="6" fillId="0" borderId="12" xfId="1" applyNumberFormat="1" applyFont="1" applyFill="1" applyBorder="1" applyAlignment="1">
      <alignment horizontal="right" vertical="center"/>
    </xf>
    <xf numFmtId="3" fontId="6" fillId="0" borderId="5" xfId="1" applyNumberFormat="1" applyFont="1" applyFill="1" applyBorder="1" applyAlignment="1">
      <alignment vertical="center"/>
    </xf>
    <xf numFmtId="3" fontId="6" fillId="0" borderId="16" xfId="1" applyNumberFormat="1" applyFont="1" applyFill="1" applyBorder="1" applyAlignment="1">
      <alignment vertical="center"/>
    </xf>
    <xf numFmtId="3" fontId="6" fillId="0" borderId="6" xfId="1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distributed" vertical="center" justifyLastLine="1"/>
    </xf>
    <xf numFmtId="38" fontId="6" fillId="0" borderId="7" xfId="1" applyFont="1" applyFill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14" xfId="0" applyFont="1" applyBorder="1" applyAlignment="1">
      <alignment horizontal="distributed" vertical="center"/>
    </xf>
    <xf numFmtId="0" fontId="6" fillId="0" borderId="7" xfId="0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vertical="center"/>
    </xf>
    <xf numFmtId="38" fontId="6" fillId="0" borderId="1" xfId="1" applyFont="1" applyBorder="1" applyAlignment="1">
      <alignment horizontal="right" vertical="center"/>
    </xf>
    <xf numFmtId="3" fontId="6" fillId="2" borderId="5" xfId="1" applyNumberFormat="1" applyFont="1" applyFill="1" applyBorder="1" applyAlignment="1">
      <alignment vertical="center"/>
    </xf>
    <xf numFmtId="3" fontId="6" fillId="2" borderId="0" xfId="1" applyNumberFormat="1" applyFont="1" applyFill="1" applyBorder="1" applyAlignment="1">
      <alignment vertical="center"/>
    </xf>
    <xf numFmtId="176" fontId="11" fillId="0" borderId="0" xfId="0" applyNumberFormat="1" applyFont="1" applyAlignment="1">
      <alignment horizontal="right" vertical="center"/>
    </xf>
    <xf numFmtId="177" fontId="11" fillId="0" borderId="0" xfId="0" applyNumberFormat="1" applyFont="1" applyAlignment="1">
      <alignment horizontal="right" vertical="center"/>
    </xf>
    <xf numFmtId="178" fontId="11" fillId="0" borderId="0" xfId="0" applyNumberFormat="1" applyFont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0" fontId="10" fillId="0" borderId="0" xfId="0" applyFont="1"/>
    <xf numFmtId="0" fontId="10" fillId="0" borderId="0" xfId="0" applyFont="1" applyFill="1" applyAlignment="1">
      <alignment horizontal="center" vertical="center"/>
    </xf>
    <xf numFmtId="0" fontId="19" fillId="0" borderId="0" xfId="3" applyNumberFormat="1" applyFont="1" applyFill="1" applyAlignment="1" applyProtection="1">
      <alignment vertical="center"/>
    </xf>
    <xf numFmtId="49" fontId="10" fillId="0" borderId="0" xfId="0" applyNumberFormat="1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7" fillId="0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distributed" vertical="center" justifyLastLine="1"/>
    </xf>
    <xf numFmtId="0" fontId="6" fillId="0" borderId="3" xfId="0" applyFont="1" applyBorder="1" applyAlignment="1">
      <alignment horizontal="distributed" vertical="center" justifyLastLine="1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6" fillId="0" borderId="9" xfId="0" applyFont="1" applyFill="1" applyBorder="1" applyAlignment="1">
      <alignment horizontal="distributed" vertical="center" justifyLastLine="1"/>
    </xf>
    <xf numFmtId="0" fontId="6" fillId="0" borderId="5" xfId="0" applyFont="1" applyFill="1" applyBorder="1" applyAlignment="1">
      <alignment horizontal="distributed" vertical="center" justifyLastLine="1"/>
    </xf>
    <xf numFmtId="0" fontId="6" fillId="0" borderId="16" xfId="0" applyFont="1" applyFill="1" applyBorder="1" applyAlignment="1">
      <alignment horizontal="distributed" vertical="center" justifyLastLine="1"/>
    </xf>
    <xf numFmtId="0" fontId="7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left" vertical="center"/>
    </xf>
    <xf numFmtId="0" fontId="11" fillId="0" borderId="9" xfId="0" applyFont="1" applyFill="1" applyBorder="1" applyAlignment="1">
      <alignment horizontal="distributed" vertical="center" justifyLastLine="1"/>
    </xf>
    <xf numFmtId="0" fontId="11" fillId="0" borderId="5" xfId="0" applyFont="1" applyFill="1" applyBorder="1" applyAlignment="1">
      <alignment horizontal="distributed" vertical="center" justifyLastLine="1"/>
    </xf>
    <xf numFmtId="0" fontId="11" fillId="0" borderId="16" xfId="0" applyFont="1" applyFill="1" applyBorder="1" applyAlignment="1">
      <alignment horizontal="distributed" vertical="center" justifyLastLine="1"/>
    </xf>
    <xf numFmtId="38" fontId="6" fillId="0" borderId="7" xfId="1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right" vertical="center"/>
    </xf>
    <xf numFmtId="0" fontId="6" fillId="0" borderId="14" xfId="0" applyFont="1" applyFill="1" applyBorder="1" applyAlignment="1">
      <alignment horizontal="distributed" vertical="center"/>
    </xf>
    <xf numFmtId="0" fontId="6" fillId="0" borderId="7" xfId="0" applyFont="1" applyFill="1" applyBorder="1" applyAlignment="1">
      <alignment horizontal="distributed" vertical="center" justifyLastLine="1"/>
    </xf>
    <xf numFmtId="0" fontId="6" fillId="0" borderId="8" xfId="0" applyFont="1" applyFill="1" applyBorder="1" applyAlignment="1">
      <alignment horizontal="distributed" vertical="center" justifyLastLine="1"/>
    </xf>
    <xf numFmtId="0" fontId="6" fillId="0" borderId="0" xfId="0" applyFont="1" applyFill="1" applyBorder="1" applyAlignment="1">
      <alignment horizontal="distributed" vertical="center" justifyLastLine="1"/>
    </xf>
    <xf numFmtId="0" fontId="6" fillId="0" borderId="11" xfId="0" applyFont="1" applyFill="1" applyBorder="1" applyAlignment="1">
      <alignment horizontal="distributed" vertical="center" justifyLastLine="1"/>
    </xf>
    <xf numFmtId="0" fontId="6" fillId="0" borderId="10" xfId="0" applyFont="1" applyFill="1" applyBorder="1" applyAlignment="1">
      <alignment horizontal="distributed" vertical="center" justifyLastLine="1"/>
    </xf>
    <xf numFmtId="0" fontId="6" fillId="0" borderId="15" xfId="0" applyFont="1" applyFill="1" applyBorder="1" applyAlignment="1">
      <alignment horizontal="distributed" vertical="center" justifyLastLine="1"/>
    </xf>
    <xf numFmtId="0" fontId="6" fillId="0" borderId="7" xfId="0" applyFont="1" applyFill="1" applyBorder="1" applyAlignment="1">
      <alignment horizontal="left" vertical="center"/>
    </xf>
    <xf numFmtId="0" fontId="11" fillId="0" borderId="9" xfId="0" applyFont="1" applyBorder="1" applyAlignment="1">
      <alignment horizontal="distributed" vertical="center" justifyLastLine="1"/>
    </xf>
    <xf numFmtId="0" fontId="11" fillId="0" borderId="5" xfId="0" applyFont="1" applyBorder="1" applyAlignment="1">
      <alignment horizontal="distributed" vertical="center" justifyLastLine="1"/>
    </xf>
    <xf numFmtId="0" fontId="11" fillId="0" borderId="16" xfId="0" applyFont="1" applyBorder="1" applyAlignment="1">
      <alignment horizontal="distributed" vertical="center" justifyLastLine="1"/>
    </xf>
    <xf numFmtId="0" fontId="6" fillId="0" borderId="9" xfId="0" applyFont="1" applyBorder="1" applyAlignment="1">
      <alignment horizontal="distributed" vertical="center" justifyLastLine="1"/>
    </xf>
    <xf numFmtId="0" fontId="6" fillId="0" borderId="5" xfId="0" applyFont="1" applyBorder="1" applyAlignment="1">
      <alignment horizontal="distributed" vertical="center" justifyLastLine="1"/>
    </xf>
    <xf numFmtId="0" fontId="6" fillId="0" borderId="16" xfId="0" applyFont="1" applyBorder="1" applyAlignment="1">
      <alignment horizontal="distributed" vertical="center" justifyLastLine="1"/>
    </xf>
    <xf numFmtId="0" fontId="6" fillId="0" borderId="0" xfId="0" applyFont="1" applyBorder="1" applyAlignment="1">
      <alignment horizontal="right" vertical="center"/>
    </xf>
    <xf numFmtId="0" fontId="6" fillId="0" borderId="14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 justifyLastLine="1"/>
    </xf>
    <xf numFmtId="0" fontId="6" fillId="0" borderId="8" xfId="0" applyFont="1" applyBorder="1" applyAlignment="1">
      <alignment horizontal="distributed" vertical="center" justifyLastLine="1"/>
    </xf>
    <xf numFmtId="0" fontId="6" fillId="0" borderId="0" xfId="0" applyFont="1" applyBorder="1" applyAlignment="1">
      <alignment horizontal="distributed" vertical="center" justifyLastLine="1"/>
    </xf>
    <xf numFmtId="0" fontId="6" fillId="0" borderId="11" xfId="0" applyFont="1" applyBorder="1" applyAlignment="1">
      <alignment horizontal="distributed" vertical="center" justifyLastLine="1"/>
    </xf>
    <xf numFmtId="0" fontId="6" fillId="0" borderId="10" xfId="0" applyFont="1" applyBorder="1" applyAlignment="1">
      <alignment horizontal="distributed" vertical="center" justifyLastLine="1"/>
    </xf>
    <xf numFmtId="0" fontId="6" fillId="0" borderId="15" xfId="0" applyFont="1" applyBorder="1" applyAlignment="1">
      <alignment horizontal="distributed" vertical="center" justifyLastLine="1"/>
    </xf>
    <xf numFmtId="0" fontId="6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horizontal="right" vertical="center"/>
    </xf>
    <xf numFmtId="0" fontId="11" fillId="0" borderId="0" xfId="0" applyFont="1" applyAlignment="1">
      <alignment horizontal="distributed" vertical="center" justifyLastLine="1"/>
    </xf>
    <xf numFmtId="0" fontId="11" fillId="0" borderId="11" xfId="0" applyFont="1" applyBorder="1" applyAlignment="1">
      <alignment horizontal="distributed" vertical="center" justifyLastLine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11" fillId="0" borderId="14" xfId="0" applyFont="1" applyBorder="1" applyAlignment="1">
      <alignment horizontal="distributed" vertical="center"/>
    </xf>
    <xf numFmtId="38" fontId="6" fillId="0" borderId="0" xfId="1" applyFont="1" applyBorder="1" applyAlignment="1">
      <alignment horizontal="distributed" vertical="center"/>
    </xf>
    <xf numFmtId="38" fontId="7" fillId="0" borderId="0" xfId="1" applyFont="1" applyAlignment="1">
      <alignment horizontal="center" vertical="center"/>
    </xf>
    <xf numFmtId="38" fontId="9" fillId="0" borderId="0" xfId="1" applyFont="1" applyAlignment="1">
      <alignment horizontal="center" vertical="center"/>
    </xf>
    <xf numFmtId="38" fontId="6" fillId="0" borderId="1" xfId="1" applyFont="1" applyBorder="1" applyAlignment="1">
      <alignment horizontal="right" vertical="center"/>
    </xf>
    <xf numFmtId="38" fontId="6" fillId="0" borderId="2" xfId="1" applyFont="1" applyBorder="1" applyAlignment="1">
      <alignment horizontal="distributed" vertical="center" justifyLastLine="1"/>
    </xf>
    <xf numFmtId="38" fontId="6" fillId="0" borderId="10" xfId="1" applyFont="1" applyBorder="1" applyAlignment="1">
      <alignment horizontal="distributed" vertical="center"/>
    </xf>
    <xf numFmtId="0" fontId="7" fillId="0" borderId="0" xfId="2" applyFont="1" applyAlignment="1">
      <alignment horizontal="center" vertical="center"/>
    </xf>
  </cellXfs>
  <cellStyles count="4">
    <cellStyle name="ハイパーリンク" xfId="3" builtinId="8"/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42C3A-162D-438F-8371-259BA5F21B11}">
  <sheetPr>
    <tabColor rgb="FFFF0000"/>
  </sheetPr>
  <dimension ref="A1:B14"/>
  <sheetViews>
    <sheetView tabSelected="1" workbookViewId="0">
      <selection sqref="A1:B1"/>
    </sheetView>
  </sheetViews>
  <sheetFormatPr defaultRowHeight="14.25" x14ac:dyDescent="0.15"/>
  <cols>
    <col min="1" max="1" width="5.625" style="238" customWidth="1"/>
    <col min="2" max="2" width="40.625" style="234" customWidth="1"/>
    <col min="3" max="256" width="9" style="234"/>
    <col min="257" max="257" width="6.75" style="234" customWidth="1"/>
    <col min="258" max="258" width="41.625" style="234" customWidth="1"/>
    <col min="259" max="512" width="9" style="234"/>
    <col min="513" max="513" width="6.75" style="234" customWidth="1"/>
    <col min="514" max="514" width="41.625" style="234" customWidth="1"/>
    <col min="515" max="768" width="9" style="234"/>
    <col min="769" max="769" width="6.75" style="234" customWidth="1"/>
    <col min="770" max="770" width="41.625" style="234" customWidth="1"/>
    <col min="771" max="1024" width="9" style="234"/>
    <col min="1025" max="1025" width="6.75" style="234" customWidth="1"/>
    <col min="1026" max="1026" width="41.625" style="234" customWidth="1"/>
    <col min="1027" max="1280" width="9" style="234"/>
    <col min="1281" max="1281" width="6.75" style="234" customWidth="1"/>
    <col min="1282" max="1282" width="41.625" style="234" customWidth="1"/>
    <col min="1283" max="1536" width="9" style="234"/>
    <col min="1537" max="1537" width="6.75" style="234" customWidth="1"/>
    <col min="1538" max="1538" width="41.625" style="234" customWidth="1"/>
    <col min="1539" max="1792" width="9" style="234"/>
    <col min="1793" max="1793" width="6.75" style="234" customWidth="1"/>
    <col min="1794" max="1794" width="41.625" style="234" customWidth="1"/>
    <col min="1795" max="2048" width="9" style="234"/>
    <col min="2049" max="2049" width="6.75" style="234" customWidth="1"/>
    <col min="2050" max="2050" width="41.625" style="234" customWidth="1"/>
    <col min="2051" max="2304" width="9" style="234"/>
    <col min="2305" max="2305" width="6.75" style="234" customWidth="1"/>
    <col min="2306" max="2306" width="41.625" style="234" customWidth="1"/>
    <col min="2307" max="2560" width="9" style="234"/>
    <col min="2561" max="2561" width="6.75" style="234" customWidth="1"/>
    <col min="2562" max="2562" width="41.625" style="234" customWidth="1"/>
    <col min="2563" max="2816" width="9" style="234"/>
    <col min="2817" max="2817" width="6.75" style="234" customWidth="1"/>
    <col min="2818" max="2818" width="41.625" style="234" customWidth="1"/>
    <col min="2819" max="3072" width="9" style="234"/>
    <col min="3073" max="3073" width="6.75" style="234" customWidth="1"/>
    <col min="3074" max="3074" width="41.625" style="234" customWidth="1"/>
    <col min="3075" max="3328" width="9" style="234"/>
    <col min="3329" max="3329" width="6.75" style="234" customWidth="1"/>
    <col min="3330" max="3330" width="41.625" style="234" customWidth="1"/>
    <col min="3331" max="3584" width="9" style="234"/>
    <col min="3585" max="3585" width="6.75" style="234" customWidth="1"/>
    <col min="3586" max="3586" width="41.625" style="234" customWidth="1"/>
    <col min="3587" max="3840" width="9" style="234"/>
    <col min="3841" max="3841" width="6.75" style="234" customWidth="1"/>
    <col min="3842" max="3842" width="41.625" style="234" customWidth="1"/>
    <col min="3843" max="4096" width="9" style="234"/>
    <col min="4097" max="4097" width="6.75" style="234" customWidth="1"/>
    <col min="4098" max="4098" width="41.625" style="234" customWidth="1"/>
    <col min="4099" max="4352" width="9" style="234"/>
    <col min="4353" max="4353" width="6.75" style="234" customWidth="1"/>
    <col min="4354" max="4354" width="41.625" style="234" customWidth="1"/>
    <col min="4355" max="4608" width="9" style="234"/>
    <col min="4609" max="4609" width="6.75" style="234" customWidth="1"/>
    <col min="4610" max="4610" width="41.625" style="234" customWidth="1"/>
    <col min="4611" max="4864" width="9" style="234"/>
    <col min="4865" max="4865" width="6.75" style="234" customWidth="1"/>
    <col min="4866" max="4866" width="41.625" style="234" customWidth="1"/>
    <col min="4867" max="5120" width="9" style="234"/>
    <col min="5121" max="5121" width="6.75" style="234" customWidth="1"/>
    <col min="5122" max="5122" width="41.625" style="234" customWidth="1"/>
    <col min="5123" max="5376" width="9" style="234"/>
    <col min="5377" max="5377" width="6.75" style="234" customWidth="1"/>
    <col min="5378" max="5378" width="41.625" style="234" customWidth="1"/>
    <col min="5379" max="5632" width="9" style="234"/>
    <col min="5633" max="5633" width="6.75" style="234" customWidth="1"/>
    <col min="5634" max="5634" width="41.625" style="234" customWidth="1"/>
    <col min="5635" max="5888" width="9" style="234"/>
    <col min="5889" max="5889" width="6.75" style="234" customWidth="1"/>
    <col min="5890" max="5890" width="41.625" style="234" customWidth="1"/>
    <col min="5891" max="6144" width="9" style="234"/>
    <col min="6145" max="6145" width="6.75" style="234" customWidth="1"/>
    <col min="6146" max="6146" width="41.625" style="234" customWidth="1"/>
    <col min="6147" max="6400" width="9" style="234"/>
    <col min="6401" max="6401" width="6.75" style="234" customWidth="1"/>
    <col min="6402" max="6402" width="41.625" style="234" customWidth="1"/>
    <col min="6403" max="6656" width="9" style="234"/>
    <col min="6657" max="6657" width="6.75" style="234" customWidth="1"/>
    <col min="6658" max="6658" width="41.625" style="234" customWidth="1"/>
    <col min="6659" max="6912" width="9" style="234"/>
    <col min="6913" max="6913" width="6.75" style="234" customWidth="1"/>
    <col min="6914" max="6914" width="41.625" style="234" customWidth="1"/>
    <col min="6915" max="7168" width="9" style="234"/>
    <col min="7169" max="7169" width="6.75" style="234" customWidth="1"/>
    <col min="7170" max="7170" width="41.625" style="234" customWidth="1"/>
    <col min="7171" max="7424" width="9" style="234"/>
    <col min="7425" max="7425" width="6.75" style="234" customWidth="1"/>
    <col min="7426" max="7426" width="41.625" style="234" customWidth="1"/>
    <col min="7427" max="7680" width="9" style="234"/>
    <col min="7681" max="7681" width="6.75" style="234" customWidth="1"/>
    <col min="7682" max="7682" width="41.625" style="234" customWidth="1"/>
    <col min="7683" max="7936" width="9" style="234"/>
    <col min="7937" max="7937" width="6.75" style="234" customWidth="1"/>
    <col min="7938" max="7938" width="41.625" style="234" customWidth="1"/>
    <col min="7939" max="8192" width="9" style="234"/>
    <col min="8193" max="8193" width="6.75" style="234" customWidth="1"/>
    <col min="8194" max="8194" width="41.625" style="234" customWidth="1"/>
    <col min="8195" max="8448" width="9" style="234"/>
    <col min="8449" max="8449" width="6.75" style="234" customWidth="1"/>
    <col min="8450" max="8450" width="41.625" style="234" customWidth="1"/>
    <col min="8451" max="8704" width="9" style="234"/>
    <col min="8705" max="8705" width="6.75" style="234" customWidth="1"/>
    <col min="8706" max="8706" width="41.625" style="234" customWidth="1"/>
    <col min="8707" max="8960" width="9" style="234"/>
    <col min="8961" max="8961" width="6.75" style="234" customWidth="1"/>
    <col min="8962" max="8962" width="41.625" style="234" customWidth="1"/>
    <col min="8963" max="9216" width="9" style="234"/>
    <col min="9217" max="9217" width="6.75" style="234" customWidth="1"/>
    <col min="9218" max="9218" width="41.625" style="234" customWidth="1"/>
    <col min="9219" max="9472" width="9" style="234"/>
    <col min="9473" max="9473" width="6.75" style="234" customWidth="1"/>
    <col min="9474" max="9474" width="41.625" style="234" customWidth="1"/>
    <col min="9475" max="9728" width="9" style="234"/>
    <col min="9729" max="9729" width="6.75" style="234" customWidth="1"/>
    <col min="9730" max="9730" width="41.625" style="234" customWidth="1"/>
    <col min="9731" max="9984" width="9" style="234"/>
    <col min="9985" max="9985" width="6.75" style="234" customWidth="1"/>
    <col min="9986" max="9986" width="41.625" style="234" customWidth="1"/>
    <col min="9987" max="10240" width="9" style="234"/>
    <col min="10241" max="10241" width="6.75" style="234" customWidth="1"/>
    <col min="10242" max="10242" width="41.625" style="234" customWidth="1"/>
    <col min="10243" max="10496" width="9" style="234"/>
    <col min="10497" max="10497" width="6.75" style="234" customWidth="1"/>
    <col min="10498" max="10498" width="41.625" style="234" customWidth="1"/>
    <col min="10499" max="10752" width="9" style="234"/>
    <col min="10753" max="10753" width="6.75" style="234" customWidth="1"/>
    <col min="10754" max="10754" width="41.625" style="234" customWidth="1"/>
    <col min="10755" max="11008" width="9" style="234"/>
    <col min="11009" max="11009" width="6.75" style="234" customWidth="1"/>
    <col min="11010" max="11010" width="41.625" style="234" customWidth="1"/>
    <col min="11011" max="11264" width="9" style="234"/>
    <col min="11265" max="11265" width="6.75" style="234" customWidth="1"/>
    <col min="11266" max="11266" width="41.625" style="234" customWidth="1"/>
    <col min="11267" max="11520" width="9" style="234"/>
    <col min="11521" max="11521" width="6.75" style="234" customWidth="1"/>
    <col min="11522" max="11522" width="41.625" style="234" customWidth="1"/>
    <col min="11523" max="11776" width="9" style="234"/>
    <col min="11777" max="11777" width="6.75" style="234" customWidth="1"/>
    <col min="11778" max="11778" width="41.625" style="234" customWidth="1"/>
    <col min="11779" max="12032" width="9" style="234"/>
    <col min="12033" max="12033" width="6.75" style="234" customWidth="1"/>
    <col min="12034" max="12034" width="41.625" style="234" customWidth="1"/>
    <col min="12035" max="12288" width="9" style="234"/>
    <col min="12289" max="12289" width="6.75" style="234" customWidth="1"/>
    <col min="12290" max="12290" width="41.625" style="234" customWidth="1"/>
    <col min="12291" max="12544" width="9" style="234"/>
    <col min="12545" max="12545" width="6.75" style="234" customWidth="1"/>
    <col min="12546" max="12546" width="41.625" style="234" customWidth="1"/>
    <col min="12547" max="12800" width="9" style="234"/>
    <col min="12801" max="12801" width="6.75" style="234" customWidth="1"/>
    <col min="12802" max="12802" width="41.625" style="234" customWidth="1"/>
    <col min="12803" max="13056" width="9" style="234"/>
    <col min="13057" max="13057" width="6.75" style="234" customWidth="1"/>
    <col min="13058" max="13058" width="41.625" style="234" customWidth="1"/>
    <col min="13059" max="13312" width="9" style="234"/>
    <col min="13313" max="13313" width="6.75" style="234" customWidth="1"/>
    <col min="13314" max="13314" width="41.625" style="234" customWidth="1"/>
    <col min="13315" max="13568" width="9" style="234"/>
    <col min="13569" max="13569" width="6.75" style="234" customWidth="1"/>
    <col min="13570" max="13570" width="41.625" style="234" customWidth="1"/>
    <col min="13571" max="13824" width="9" style="234"/>
    <col min="13825" max="13825" width="6.75" style="234" customWidth="1"/>
    <col min="13826" max="13826" width="41.625" style="234" customWidth="1"/>
    <col min="13827" max="14080" width="9" style="234"/>
    <col min="14081" max="14081" width="6.75" style="234" customWidth="1"/>
    <col min="14082" max="14082" width="41.625" style="234" customWidth="1"/>
    <col min="14083" max="14336" width="9" style="234"/>
    <col min="14337" max="14337" width="6.75" style="234" customWidth="1"/>
    <col min="14338" max="14338" width="41.625" style="234" customWidth="1"/>
    <col min="14339" max="14592" width="9" style="234"/>
    <col min="14593" max="14593" width="6.75" style="234" customWidth="1"/>
    <col min="14594" max="14594" width="41.625" style="234" customWidth="1"/>
    <col min="14595" max="14848" width="9" style="234"/>
    <col min="14849" max="14849" width="6.75" style="234" customWidth="1"/>
    <col min="14850" max="14850" width="41.625" style="234" customWidth="1"/>
    <col min="14851" max="15104" width="9" style="234"/>
    <col min="15105" max="15105" width="6.75" style="234" customWidth="1"/>
    <col min="15106" max="15106" width="41.625" style="234" customWidth="1"/>
    <col min="15107" max="15360" width="9" style="234"/>
    <col min="15361" max="15361" width="6.75" style="234" customWidth="1"/>
    <col min="15362" max="15362" width="41.625" style="234" customWidth="1"/>
    <col min="15363" max="15616" width="9" style="234"/>
    <col min="15617" max="15617" width="6.75" style="234" customWidth="1"/>
    <col min="15618" max="15618" width="41.625" style="234" customWidth="1"/>
    <col min="15619" max="15872" width="9" style="234"/>
    <col min="15873" max="15873" width="6.75" style="234" customWidth="1"/>
    <col min="15874" max="15874" width="41.625" style="234" customWidth="1"/>
    <col min="15875" max="16128" width="9" style="234"/>
    <col min="16129" max="16129" width="6.75" style="234" customWidth="1"/>
    <col min="16130" max="16130" width="41.625" style="234" customWidth="1"/>
    <col min="16131" max="16384" width="9" style="234"/>
  </cols>
  <sheetData>
    <row r="1" spans="1:2" ht="22.5" customHeight="1" x14ac:dyDescent="0.15">
      <c r="A1" s="239" t="s">
        <v>203</v>
      </c>
      <c r="B1" s="239"/>
    </row>
    <row r="2" spans="1:2" ht="22.5" customHeight="1" x14ac:dyDescent="0.15">
      <c r="A2" s="235"/>
    </row>
    <row r="3" spans="1:2" ht="22.5" customHeight="1" x14ac:dyDescent="0.15">
      <c r="A3" s="235">
        <v>1</v>
      </c>
      <c r="B3" s="236" t="s">
        <v>189</v>
      </c>
    </row>
    <row r="4" spans="1:2" ht="22.5" customHeight="1" x14ac:dyDescent="0.15">
      <c r="A4" s="235">
        <v>2</v>
      </c>
      <c r="B4" s="236" t="s">
        <v>190</v>
      </c>
    </row>
    <row r="5" spans="1:2" ht="22.5" customHeight="1" x14ac:dyDescent="0.15">
      <c r="A5" s="235">
        <v>3</v>
      </c>
      <c r="B5" s="236" t="s">
        <v>191</v>
      </c>
    </row>
    <row r="6" spans="1:2" ht="22.5" customHeight="1" x14ac:dyDescent="0.15">
      <c r="A6" s="235">
        <v>4</v>
      </c>
      <c r="B6" s="236" t="s">
        <v>192</v>
      </c>
    </row>
    <row r="7" spans="1:2" ht="22.5" customHeight="1" x14ac:dyDescent="0.15">
      <c r="A7" s="235">
        <v>5</v>
      </c>
      <c r="B7" s="236" t="s">
        <v>193</v>
      </c>
    </row>
    <row r="8" spans="1:2" ht="22.5" customHeight="1" x14ac:dyDescent="0.15">
      <c r="A8" s="235">
        <v>6</v>
      </c>
      <c r="B8" s="236" t="s">
        <v>194</v>
      </c>
    </row>
    <row r="9" spans="1:2" ht="22.5" customHeight="1" x14ac:dyDescent="0.15">
      <c r="A9" s="235">
        <v>7</v>
      </c>
      <c r="B9" s="236" t="s">
        <v>195</v>
      </c>
    </row>
    <row r="10" spans="1:2" ht="22.5" customHeight="1" x14ac:dyDescent="0.15">
      <c r="A10" s="237" t="s">
        <v>196</v>
      </c>
      <c r="B10" s="236" t="s">
        <v>197</v>
      </c>
    </row>
    <row r="11" spans="1:2" ht="22.5" customHeight="1" x14ac:dyDescent="0.15">
      <c r="A11" s="237" t="s">
        <v>198</v>
      </c>
      <c r="B11" s="236" t="s">
        <v>199</v>
      </c>
    </row>
    <row r="12" spans="1:2" ht="22.5" customHeight="1" x14ac:dyDescent="0.15">
      <c r="A12" s="235">
        <v>9</v>
      </c>
      <c r="B12" s="236" t="s">
        <v>200</v>
      </c>
    </row>
    <row r="13" spans="1:2" ht="22.5" customHeight="1" x14ac:dyDescent="0.15">
      <c r="A13" s="235">
        <v>10</v>
      </c>
      <c r="B13" s="236" t="s">
        <v>201</v>
      </c>
    </row>
    <row r="14" spans="1:2" ht="22.5" customHeight="1" x14ac:dyDescent="0.15">
      <c r="A14" s="235">
        <v>11</v>
      </c>
      <c r="B14" s="236" t="s">
        <v>202</v>
      </c>
    </row>
  </sheetData>
  <mergeCells count="1">
    <mergeCell ref="A1:B1"/>
  </mergeCells>
  <phoneticPr fontId="2"/>
  <hyperlinks>
    <hyperlink ref="B3" location="'1'!A1" tooltip="1" display="当初予算の推移" xr:uid="{383404AF-BF74-4219-9AD4-B8DDB2066651}"/>
    <hyperlink ref="B4" location="'2'!A1" tooltip="2" display="決算の推移" xr:uid="{0C530B19-E472-40BA-A63C-3E762249034B}"/>
    <hyperlink ref="B5" location="'3'!A1" tooltip="3" display="一般会計年度別決算" xr:uid="{283A7BAA-919A-4147-A058-9F8B34E7FAE8}"/>
    <hyperlink ref="B6" location="'4'!A1" tooltip="4" display="特別会計年度別決算" xr:uid="{FB34E774-1354-47DE-977E-F00CD81F3003}"/>
    <hyperlink ref="B7" location="'5'!A1" tooltip="5" display="水道事業会計年度別決算" xr:uid="{6EC37225-98BD-41A4-B943-0C405C004AD0}"/>
    <hyperlink ref="B8" location="'6'!A1" tooltip="6" display="公共下水道事業会計年度別決算" xr:uid="{DDB2423B-406B-46F5-8A0F-8680256CCAFF}"/>
    <hyperlink ref="B9" location="'7'!A1" tooltip="7" display="川越地区消防組合年度別決算" xr:uid="{49266B35-1E14-443F-8011-B056F0C89CAE}"/>
    <hyperlink ref="B10" location="'8-1'!A1" tooltip="8-1" display="固定資産の評価価格（土地）" xr:uid="{022507F1-5892-464F-8140-DF3508032E37}"/>
    <hyperlink ref="B11" location="'8-2'!A1" tooltip="8-2" display="固定資産の評価価格（家屋）" xr:uid="{6D57E9CD-05B3-4290-A4FC-61DA21D181C4}"/>
    <hyperlink ref="B12" location="'9'!A1" tooltip="9" display="財政の主要指標" xr:uid="{C3EAB83B-712D-41F7-B237-7ACDC0EF28B1}"/>
    <hyperlink ref="B13" location="'10'!A1" tooltip="10" display="市有財産" xr:uid="{E02225FA-3BD0-464F-84DC-34990FE3AAA6}"/>
    <hyperlink ref="B14" location="'11'!A1" tooltip="11" display="市税市民1人当たり負担額" xr:uid="{AFEDBA84-FDCD-43A4-A7C4-7080E8AC5474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I25"/>
  <sheetViews>
    <sheetView workbookViewId="0">
      <selection sqref="A1:D1"/>
    </sheetView>
  </sheetViews>
  <sheetFormatPr defaultRowHeight="11.25" x14ac:dyDescent="0.15"/>
  <cols>
    <col min="1" max="2" width="1.625" style="87" customWidth="1"/>
    <col min="3" max="3" width="12.875" style="87" customWidth="1"/>
    <col min="4" max="4" width="7" style="87" customWidth="1"/>
    <col min="5" max="5" width="1.75" style="146" customWidth="1"/>
    <col min="6" max="9" width="15.625" style="87" customWidth="1"/>
    <col min="10" max="16384" width="9" style="87"/>
  </cols>
  <sheetData>
    <row r="1" spans="1:9" ht="15" customHeight="1" thickBot="1" x14ac:dyDescent="0.2">
      <c r="A1" s="281" t="s">
        <v>188</v>
      </c>
      <c r="B1" s="281"/>
      <c r="C1" s="281"/>
      <c r="D1" s="281"/>
      <c r="E1" s="220"/>
      <c r="F1" s="220"/>
      <c r="G1" s="220"/>
      <c r="H1" s="72"/>
      <c r="I1" s="72" t="s">
        <v>166</v>
      </c>
    </row>
    <row r="2" spans="1:9" ht="22.5" customHeight="1" x14ac:dyDescent="0.15">
      <c r="A2" s="241" t="s">
        <v>47</v>
      </c>
      <c r="B2" s="241"/>
      <c r="C2" s="241"/>
      <c r="D2" s="241"/>
      <c r="E2" s="242"/>
      <c r="F2" s="4" t="s">
        <v>86</v>
      </c>
      <c r="G2" s="4" t="s">
        <v>87</v>
      </c>
      <c r="H2" s="4" t="s">
        <v>85</v>
      </c>
      <c r="I2" s="4" t="s">
        <v>88</v>
      </c>
    </row>
    <row r="3" spans="1:9" ht="22.5" customHeight="1" x14ac:dyDescent="0.15">
      <c r="A3" s="284" t="s">
        <v>50</v>
      </c>
      <c r="B3" s="284"/>
      <c r="C3" s="284"/>
      <c r="D3" s="284"/>
      <c r="E3" s="223"/>
      <c r="F3" s="73">
        <v>124054</v>
      </c>
      <c r="G3" s="74">
        <v>19700702</v>
      </c>
      <c r="H3" s="74">
        <v>732202276</v>
      </c>
      <c r="I3" s="74">
        <v>37166</v>
      </c>
    </row>
    <row r="4" spans="1:9" ht="22.5" customHeight="1" x14ac:dyDescent="0.15">
      <c r="A4" s="223"/>
      <c r="B4" s="283" t="s">
        <v>52</v>
      </c>
      <c r="C4" s="283"/>
      <c r="D4" s="283"/>
      <c r="E4" s="222"/>
      <c r="F4" s="76">
        <v>97624</v>
      </c>
      <c r="G4" s="58">
        <v>10106140</v>
      </c>
      <c r="H4" s="58">
        <v>290519530</v>
      </c>
      <c r="I4" s="58">
        <v>28747</v>
      </c>
    </row>
    <row r="5" spans="1:9" ht="22.5" customHeight="1" x14ac:dyDescent="0.15">
      <c r="A5" s="223"/>
      <c r="B5" s="223"/>
      <c r="C5" s="283" t="s">
        <v>53</v>
      </c>
      <c r="D5" s="283"/>
      <c r="E5" s="222"/>
      <c r="F5" s="76">
        <v>88392</v>
      </c>
      <c r="G5" s="58">
        <v>9579195</v>
      </c>
      <c r="H5" s="58">
        <v>284829564</v>
      </c>
      <c r="I5" s="58">
        <v>29734</v>
      </c>
    </row>
    <row r="6" spans="1:9" ht="22.5" customHeight="1" x14ac:dyDescent="0.15">
      <c r="A6" s="223"/>
      <c r="B6" s="223"/>
      <c r="C6" s="283" t="s">
        <v>51</v>
      </c>
      <c r="D6" s="283"/>
      <c r="E6" s="222"/>
      <c r="F6" s="76">
        <v>9232</v>
      </c>
      <c r="G6" s="58">
        <v>526945</v>
      </c>
      <c r="H6" s="58">
        <v>5689966</v>
      </c>
      <c r="I6" s="58">
        <v>10798</v>
      </c>
    </row>
    <row r="7" spans="1:9" ht="22.5" customHeight="1" x14ac:dyDescent="0.15">
      <c r="A7" s="223"/>
      <c r="B7" s="283" t="s">
        <v>54</v>
      </c>
      <c r="C7" s="283"/>
      <c r="D7" s="283"/>
      <c r="E7" s="222"/>
      <c r="F7" s="76">
        <v>26430</v>
      </c>
      <c r="G7" s="58">
        <v>9594562</v>
      </c>
      <c r="H7" s="58">
        <v>441682746</v>
      </c>
      <c r="I7" s="58">
        <v>46035</v>
      </c>
    </row>
    <row r="8" spans="1:9" ht="22.5" customHeight="1" x14ac:dyDescent="0.15">
      <c r="A8" s="223"/>
      <c r="B8" s="223"/>
      <c r="C8" s="283" t="s">
        <v>55</v>
      </c>
      <c r="D8" s="283"/>
      <c r="E8" s="222"/>
      <c r="F8" s="76">
        <v>13760</v>
      </c>
      <c r="G8" s="58">
        <v>4193913</v>
      </c>
      <c r="H8" s="58">
        <v>213283107</v>
      </c>
      <c r="I8" s="58">
        <v>50855</v>
      </c>
    </row>
    <row r="9" spans="1:9" ht="22.5" customHeight="1" thickBot="1" x14ac:dyDescent="0.2">
      <c r="A9" s="220"/>
      <c r="B9" s="220"/>
      <c r="C9" s="282" t="s">
        <v>51</v>
      </c>
      <c r="D9" s="282"/>
      <c r="E9" s="221"/>
      <c r="F9" s="77">
        <v>12670</v>
      </c>
      <c r="G9" s="78">
        <v>5400649</v>
      </c>
      <c r="H9" s="78">
        <v>228399639</v>
      </c>
      <c r="I9" s="58">
        <v>42291</v>
      </c>
    </row>
    <row r="10" spans="1:9" ht="15" customHeight="1" x14ac:dyDescent="0.15">
      <c r="A10" s="146" t="s">
        <v>139</v>
      </c>
      <c r="B10" s="146"/>
      <c r="C10" s="146"/>
      <c r="D10" s="146"/>
      <c r="F10" s="146"/>
      <c r="G10" s="146"/>
      <c r="H10" s="146"/>
      <c r="I10" s="219" t="s">
        <v>82</v>
      </c>
    </row>
    <row r="11" spans="1:9" s="108" customFormat="1" ht="18.75" customHeight="1" x14ac:dyDescent="0.15">
      <c r="E11" s="146"/>
      <c r="I11" s="107"/>
    </row>
    <row r="16" spans="1:9" ht="18" customHeight="1" x14ac:dyDescent="0.15"/>
    <row r="17" ht="18" customHeight="1" x14ac:dyDescent="0.15"/>
    <row r="18" ht="18" customHeight="1" x14ac:dyDescent="0.15"/>
    <row r="19" ht="18" customHeight="1" x14ac:dyDescent="0.15"/>
    <row r="20" ht="18" customHeight="1" x14ac:dyDescent="0.15"/>
    <row r="21" ht="18" customHeight="1" x14ac:dyDescent="0.15"/>
    <row r="22" ht="18" customHeight="1" x14ac:dyDescent="0.15"/>
    <row r="23" ht="18" customHeight="1" x14ac:dyDescent="0.15"/>
    <row r="24" ht="18" customHeight="1" x14ac:dyDescent="0.15"/>
    <row r="25" ht="18" customHeight="1" x14ac:dyDescent="0.15"/>
  </sheetData>
  <mergeCells count="9">
    <mergeCell ref="A1:D1"/>
    <mergeCell ref="C9:D9"/>
    <mergeCell ref="C5:D5"/>
    <mergeCell ref="C6:D6"/>
    <mergeCell ref="C8:D8"/>
    <mergeCell ref="B4:D4"/>
    <mergeCell ref="B7:D7"/>
    <mergeCell ref="A3:D3"/>
    <mergeCell ref="A2:E2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>
    <oddFooter>&amp;L&amp;F&amp;A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G23"/>
  <sheetViews>
    <sheetView zoomScaleNormal="100" zoomScaleSheetLayoutView="100" workbookViewId="0">
      <selection sqref="A1:G1"/>
    </sheetView>
  </sheetViews>
  <sheetFormatPr defaultRowHeight="13.5" x14ac:dyDescent="0.15"/>
  <cols>
    <col min="1" max="1" width="19.125" style="17" customWidth="1"/>
    <col min="2" max="2" width="1.375" style="17" customWidth="1"/>
    <col min="3" max="14" width="13.375" style="17" customWidth="1"/>
    <col min="15" max="250" width="9" style="17"/>
    <col min="251" max="251" width="19" style="17" customWidth="1"/>
    <col min="252" max="255" width="13.375" style="17" customWidth="1"/>
    <col min="256" max="256" width="14.5" style="17" customWidth="1"/>
    <col min="257" max="506" width="9" style="17"/>
    <col min="507" max="507" width="19" style="17" customWidth="1"/>
    <col min="508" max="511" width="13.375" style="17" customWidth="1"/>
    <col min="512" max="512" width="14.5" style="17" customWidth="1"/>
    <col min="513" max="762" width="9" style="17"/>
    <col min="763" max="763" width="19" style="17" customWidth="1"/>
    <col min="764" max="767" width="13.375" style="17" customWidth="1"/>
    <col min="768" max="768" width="14.5" style="17" customWidth="1"/>
    <col min="769" max="1018" width="10" style="17"/>
    <col min="1019" max="1019" width="19" style="17" customWidth="1"/>
    <col min="1020" max="1023" width="13.375" style="17" customWidth="1"/>
    <col min="1024" max="1024" width="14.5" style="17" customWidth="1"/>
    <col min="1025" max="1274" width="9" style="17"/>
    <col min="1275" max="1275" width="19" style="17" customWidth="1"/>
    <col min="1276" max="1279" width="13.375" style="17" customWidth="1"/>
    <col min="1280" max="1280" width="14.5" style="17" customWidth="1"/>
    <col min="1281" max="1530" width="9" style="17"/>
    <col min="1531" max="1531" width="19" style="17" customWidth="1"/>
    <col min="1532" max="1535" width="13.375" style="17" customWidth="1"/>
    <col min="1536" max="1536" width="14.5" style="17" customWidth="1"/>
    <col min="1537" max="1786" width="9" style="17"/>
    <col min="1787" max="1787" width="19" style="17" customWidth="1"/>
    <col min="1788" max="1791" width="13.375" style="17" customWidth="1"/>
    <col min="1792" max="1792" width="14.5" style="17" customWidth="1"/>
    <col min="1793" max="2042" width="10" style="17"/>
    <col min="2043" max="2043" width="19" style="17" customWidth="1"/>
    <col min="2044" max="2047" width="13.375" style="17" customWidth="1"/>
    <col min="2048" max="2048" width="14.5" style="17" customWidth="1"/>
    <col min="2049" max="2298" width="9" style="17"/>
    <col min="2299" max="2299" width="19" style="17" customWidth="1"/>
    <col min="2300" max="2303" width="13.375" style="17" customWidth="1"/>
    <col min="2304" max="2304" width="14.5" style="17" customWidth="1"/>
    <col min="2305" max="2554" width="9" style="17"/>
    <col min="2555" max="2555" width="19" style="17" customWidth="1"/>
    <col min="2556" max="2559" width="13.375" style="17" customWidth="1"/>
    <col min="2560" max="2560" width="14.5" style="17" customWidth="1"/>
    <col min="2561" max="2810" width="9" style="17"/>
    <col min="2811" max="2811" width="19" style="17" customWidth="1"/>
    <col min="2812" max="2815" width="13.375" style="17" customWidth="1"/>
    <col min="2816" max="2816" width="14.5" style="17" customWidth="1"/>
    <col min="2817" max="3066" width="10" style="17"/>
    <col min="3067" max="3067" width="19" style="17" customWidth="1"/>
    <col min="3068" max="3071" width="13.375" style="17" customWidth="1"/>
    <col min="3072" max="3072" width="14.5" style="17" customWidth="1"/>
    <col min="3073" max="3322" width="9" style="17"/>
    <col min="3323" max="3323" width="19" style="17" customWidth="1"/>
    <col min="3324" max="3327" width="13.375" style="17" customWidth="1"/>
    <col min="3328" max="3328" width="14.5" style="17" customWidth="1"/>
    <col min="3329" max="3578" width="9" style="17"/>
    <col min="3579" max="3579" width="19" style="17" customWidth="1"/>
    <col min="3580" max="3583" width="13.375" style="17" customWidth="1"/>
    <col min="3584" max="3584" width="14.5" style="17" customWidth="1"/>
    <col min="3585" max="3834" width="9" style="17"/>
    <col min="3835" max="3835" width="19" style="17" customWidth="1"/>
    <col min="3836" max="3839" width="13.375" style="17" customWidth="1"/>
    <col min="3840" max="3840" width="14.5" style="17" customWidth="1"/>
    <col min="3841" max="4090" width="10" style="17"/>
    <col min="4091" max="4091" width="19" style="17" customWidth="1"/>
    <col min="4092" max="4095" width="13.375" style="17" customWidth="1"/>
    <col min="4096" max="4096" width="14.5" style="17" customWidth="1"/>
    <col min="4097" max="4346" width="9" style="17"/>
    <col min="4347" max="4347" width="19" style="17" customWidth="1"/>
    <col min="4348" max="4351" width="13.375" style="17" customWidth="1"/>
    <col min="4352" max="4352" width="14.5" style="17" customWidth="1"/>
    <col min="4353" max="4602" width="9" style="17"/>
    <col min="4603" max="4603" width="19" style="17" customWidth="1"/>
    <col min="4604" max="4607" width="13.375" style="17" customWidth="1"/>
    <col min="4608" max="4608" width="14.5" style="17" customWidth="1"/>
    <col min="4609" max="4858" width="9" style="17"/>
    <col min="4859" max="4859" width="19" style="17" customWidth="1"/>
    <col min="4860" max="4863" width="13.375" style="17" customWidth="1"/>
    <col min="4864" max="4864" width="14.5" style="17" customWidth="1"/>
    <col min="4865" max="5114" width="10" style="17"/>
    <col min="5115" max="5115" width="19" style="17" customWidth="1"/>
    <col min="5116" max="5119" width="13.375" style="17" customWidth="1"/>
    <col min="5120" max="5120" width="14.5" style="17" customWidth="1"/>
    <col min="5121" max="5370" width="9" style="17"/>
    <col min="5371" max="5371" width="19" style="17" customWidth="1"/>
    <col min="5372" max="5375" width="13.375" style="17" customWidth="1"/>
    <col min="5376" max="5376" width="14.5" style="17" customWidth="1"/>
    <col min="5377" max="5626" width="9" style="17"/>
    <col min="5627" max="5627" width="19" style="17" customWidth="1"/>
    <col min="5628" max="5631" width="13.375" style="17" customWidth="1"/>
    <col min="5632" max="5632" width="14.5" style="17" customWidth="1"/>
    <col min="5633" max="5882" width="9" style="17"/>
    <col min="5883" max="5883" width="19" style="17" customWidth="1"/>
    <col min="5884" max="5887" width="13.375" style="17" customWidth="1"/>
    <col min="5888" max="5888" width="14.5" style="17" customWidth="1"/>
    <col min="5889" max="6138" width="10" style="17"/>
    <col min="6139" max="6139" width="19" style="17" customWidth="1"/>
    <col min="6140" max="6143" width="13.375" style="17" customWidth="1"/>
    <col min="6144" max="6144" width="14.5" style="17" customWidth="1"/>
    <col min="6145" max="6394" width="9" style="17"/>
    <col min="6395" max="6395" width="19" style="17" customWidth="1"/>
    <col min="6396" max="6399" width="13.375" style="17" customWidth="1"/>
    <col min="6400" max="6400" width="14.5" style="17" customWidth="1"/>
    <col min="6401" max="6650" width="9" style="17"/>
    <col min="6651" max="6651" width="19" style="17" customWidth="1"/>
    <col min="6652" max="6655" width="13.375" style="17" customWidth="1"/>
    <col min="6656" max="6656" width="14.5" style="17" customWidth="1"/>
    <col min="6657" max="6906" width="9" style="17"/>
    <col min="6907" max="6907" width="19" style="17" customWidth="1"/>
    <col min="6908" max="6911" width="13.375" style="17" customWidth="1"/>
    <col min="6912" max="6912" width="14.5" style="17" customWidth="1"/>
    <col min="6913" max="7162" width="10" style="17"/>
    <col min="7163" max="7163" width="19" style="17" customWidth="1"/>
    <col min="7164" max="7167" width="13.375" style="17" customWidth="1"/>
    <col min="7168" max="7168" width="14.5" style="17" customWidth="1"/>
    <col min="7169" max="7418" width="9" style="17"/>
    <col min="7419" max="7419" width="19" style="17" customWidth="1"/>
    <col min="7420" max="7423" width="13.375" style="17" customWidth="1"/>
    <col min="7424" max="7424" width="14.5" style="17" customWidth="1"/>
    <col min="7425" max="7674" width="9" style="17"/>
    <col min="7675" max="7675" width="19" style="17" customWidth="1"/>
    <col min="7676" max="7679" width="13.375" style="17" customWidth="1"/>
    <col min="7680" max="7680" width="14.5" style="17" customWidth="1"/>
    <col min="7681" max="7930" width="9" style="17"/>
    <col min="7931" max="7931" width="19" style="17" customWidth="1"/>
    <col min="7932" max="7935" width="13.375" style="17" customWidth="1"/>
    <col min="7936" max="7936" width="14.5" style="17" customWidth="1"/>
    <col min="7937" max="8186" width="10" style="17"/>
    <col min="8187" max="8187" width="19" style="17" customWidth="1"/>
    <col min="8188" max="8191" width="13.375" style="17" customWidth="1"/>
    <col min="8192" max="8192" width="14.5" style="17" customWidth="1"/>
    <col min="8193" max="8442" width="9" style="17"/>
    <col min="8443" max="8443" width="19" style="17" customWidth="1"/>
    <col min="8444" max="8447" width="13.375" style="17" customWidth="1"/>
    <col min="8448" max="8448" width="14.5" style="17" customWidth="1"/>
    <col min="8449" max="8698" width="9" style="17"/>
    <col min="8699" max="8699" width="19" style="17" customWidth="1"/>
    <col min="8700" max="8703" width="13.375" style="17" customWidth="1"/>
    <col min="8704" max="8704" width="14.5" style="17" customWidth="1"/>
    <col min="8705" max="8954" width="9" style="17"/>
    <col min="8955" max="8955" width="19" style="17" customWidth="1"/>
    <col min="8956" max="8959" width="13.375" style="17" customWidth="1"/>
    <col min="8960" max="8960" width="14.5" style="17" customWidth="1"/>
    <col min="8961" max="9210" width="10" style="17"/>
    <col min="9211" max="9211" width="19" style="17" customWidth="1"/>
    <col min="9212" max="9215" width="13.375" style="17" customWidth="1"/>
    <col min="9216" max="9216" width="14.5" style="17" customWidth="1"/>
    <col min="9217" max="9466" width="9" style="17"/>
    <col min="9467" max="9467" width="19" style="17" customWidth="1"/>
    <col min="9468" max="9471" width="13.375" style="17" customWidth="1"/>
    <col min="9472" max="9472" width="14.5" style="17" customWidth="1"/>
    <col min="9473" max="9722" width="9" style="17"/>
    <col min="9723" max="9723" width="19" style="17" customWidth="1"/>
    <col min="9724" max="9727" width="13.375" style="17" customWidth="1"/>
    <col min="9728" max="9728" width="14.5" style="17" customWidth="1"/>
    <col min="9729" max="9978" width="9" style="17"/>
    <col min="9979" max="9979" width="19" style="17" customWidth="1"/>
    <col min="9980" max="9983" width="13.375" style="17" customWidth="1"/>
    <col min="9984" max="9984" width="14.5" style="17" customWidth="1"/>
    <col min="9985" max="10234" width="10" style="17"/>
    <col min="10235" max="10235" width="19" style="17" customWidth="1"/>
    <col min="10236" max="10239" width="13.375" style="17" customWidth="1"/>
    <col min="10240" max="10240" width="14.5" style="17" customWidth="1"/>
    <col min="10241" max="10490" width="9" style="17"/>
    <col min="10491" max="10491" width="19" style="17" customWidth="1"/>
    <col min="10492" max="10495" width="13.375" style="17" customWidth="1"/>
    <col min="10496" max="10496" width="14.5" style="17" customWidth="1"/>
    <col min="10497" max="10746" width="9" style="17"/>
    <col min="10747" max="10747" width="19" style="17" customWidth="1"/>
    <col min="10748" max="10751" width="13.375" style="17" customWidth="1"/>
    <col min="10752" max="10752" width="14.5" style="17" customWidth="1"/>
    <col min="10753" max="11002" width="9" style="17"/>
    <col min="11003" max="11003" width="19" style="17" customWidth="1"/>
    <col min="11004" max="11007" width="13.375" style="17" customWidth="1"/>
    <col min="11008" max="11008" width="14.5" style="17" customWidth="1"/>
    <col min="11009" max="11258" width="10" style="17"/>
    <col min="11259" max="11259" width="19" style="17" customWidth="1"/>
    <col min="11260" max="11263" width="13.375" style="17" customWidth="1"/>
    <col min="11264" max="11264" width="14.5" style="17" customWidth="1"/>
    <col min="11265" max="11514" width="9" style="17"/>
    <col min="11515" max="11515" width="19" style="17" customWidth="1"/>
    <col min="11516" max="11519" width="13.375" style="17" customWidth="1"/>
    <col min="11520" max="11520" width="14.5" style="17" customWidth="1"/>
    <col min="11521" max="11770" width="9" style="17"/>
    <col min="11771" max="11771" width="19" style="17" customWidth="1"/>
    <col min="11772" max="11775" width="13.375" style="17" customWidth="1"/>
    <col min="11776" max="11776" width="14.5" style="17" customWidth="1"/>
    <col min="11777" max="12026" width="9" style="17"/>
    <col min="12027" max="12027" width="19" style="17" customWidth="1"/>
    <col min="12028" max="12031" width="13.375" style="17" customWidth="1"/>
    <col min="12032" max="12032" width="14.5" style="17" customWidth="1"/>
    <col min="12033" max="12282" width="10" style="17"/>
    <col min="12283" max="12283" width="19" style="17" customWidth="1"/>
    <col min="12284" max="12287" width="13.375" style="17" customWidth="1"/>
    <col min="12288" max="12288" width="14.5" style="17" customWidth="1"/>
    <col min="12289" max="12538" width="9" style="17"/>
    <col min="12539" max="12539" width="19" style="17" customWidth="1"/>
    <col min="12540" max="12543" width="13.375" style="17" customWidth="1"/>
    <col min="12544" max="12544" width="14.5" style="17" customWidth="1"/>
    <col min="12545" max="12794" width="9" style="17"/>
    <col min="12795" max="12795" width="19" style="17" customWidth="1"/>
    <col min="12796" max="12799" width="13.375" style="17" customWidth="1"/>
    <col min="12800" max="12800" width="14.5" style="17" customWidth="1"/>
    <col min="12801" max="13050" width="9" style="17"/>
    <col min="13051" max="13051" width="19" style="17" customWidth="1"/>
    <col min="13052" max="13055" width="13.375" style="17" customWidth="1"/>
    <col min="13056" max="13056" width="14.5" style="17" customWidth="1"/>
    <col min="13057" max="13306" width="10" style="17"/>
    <col min="13307" max="13307" width="19" style="17" customWidth="1"/>
    <col min="13308" max="13311" width="13.375" style="17" customWidth="1"/>
    <col min="13312" max="13312" width="14.5" style="17" customWidth="1"/>
    <col min="13313" max="13562" width="9" style="17"/>
    <col min="13563" max="13563" width="19" style="17" customWidth="1"/>
    <col min="13564" max="13567" width="13.375" style="17" customWidth="1"/>
    <col min="13568" max="13568" width="14.5" style="17" customWidth="1"/>
    <col min="13569" max="13818" width="9" style="17"/>
    <col min="13819" max="13819" width="19" style="17" customWidth="1"/>
    <col min="13820" max="13823" width="13.375" style="17" customWidth="1"/>
    <col min="13824" max="13824" width="14.5" style="17" customWidth="1"/>
    <col min="13825" max="14074" width="9" style="17"/>
    <col min="14075" max="14075" width="19" style="17" customWidth="1"/>
    <col min="14076" max="14079" width="13.375" style="17" customWidth="1"/>
    <col min="14080" max="14080" width="14.5" style="17" customWidth="1"/>
    <col min="14081" max="14330" width="10" style="17"/>
    <col min="14331" max="14331" width="19" style="17" customWidth="1"/>
    <col min="14332" max="14335" width="13.375" style="17" customWidth="1"/>
    <col min="14336" max="14336" width="14.5" style="17" customWidth="1"/>
    <col min="14337" max="14586" width="9" style="17"/>
    <col min="14587" max="14587" width="19" style="17" customWidth="1"/>
    <col min="14588" max="14591" width="13.375" style="17" customWidth="1"/>
    <col min="14592" max="14592" width="14.5" style="17" customWidth="1"/>
    <col min="14593" max="14842" width="9" style="17"/>
    <col min="14843" max="14843" width="19" style="17" customWidth="1"/>
    <col min="14844" max="14847" width="13.375" style="17" customWidth="1"/>
    <col min="14848" max="14848" width="14.5" style="17" customWidth="1"/>
    <col min="14849" max="15098" width="9" style="17"/>
    <col min="15099" max="15099" width="19" style="17" customWidth="1"/>
    <col min="15100" max="15103" width="13.375" style="17" customWidth="1"/>
    <col min="15104" max="15104" width="14.5" style="17" customWidth="1"/>
    <col min="15105" max="15354" width="10" style="17"/>
    <col min="15355" max="15355" width="19" style="17" customWidth="1"/>
    <col min="15356" max="15359" width="13.375" style="17" customWidth="1"/>
    <col min="15360" max="15360" width="14.5" style="17" customWidth="1"/>
    <col min="15361" max="15610" width="9" style="17"/>
    <col min="15611" max="15611" width="19" style="17" customWidth="1"/>
    <col min="15612" max="15615" width="13.375" style="17" customWidth="1"/>
    <col min="15616" max="15616" width="14.5" style="17" customWidth="1"/>
    <col min="15617" max="15866" width="9" style="17"/>
    <col min="15867" max="15867" width="19" style="17" customWidth="1"/>
    <col min="15868" max="15871" width="13.375" style="17" customWidth="1"/>
    <col min="15872" max="15872" width="14.5" style="17" customWidth="1"/>
    <col min="15873" max="16122" width="9" style="17"/>
    <col min="16123" max="16123" width="19" style="17" customWidth="1"/>
    <col min="16124" max="16127" width="13.375" style="17" customWidth="1"/>
    <col min="16128" max="16128" width="14.5" style="17" customWidth="1"/>
    <col min="16129" max="16378" width="10" style="17"/>
    <col min="16379" max="16384" width="10" style="17" customWidth="1"/>
  </cols>
  <sheetData>
    <row r="1" spans="1:7" s="14" customFormat="1" ht="18.75" customHeight="1" x14ac:dyDescent="0.15">
      <c r="A1" s="240" t="s">
        <v>171</v>
      </c>
      <c r="B1" s="240"/>
      <c r="C1" s="240"/>
      <c r="D1" s="240"/>
      <c r="E1" s="240"/>
      <c r="F1" s="240"/>
      <c r="G1" s="240"/>
    </row>
    <row r="2" spans="1:7" s="109" customFormat="1" ht="15" customHeight="1" thickBot="1" x14ac:dyDescent="0.2">
      <c r="A2" s="146"/>
      <c r="B2" s="146"/>
      <c r="C2" s="146"/>
      <c r="D2" s="146"/>
      <c r="E2" s="146"/>
      <c r="F2" s="146"/>
      <c r="G2" s="146"/>
    </row>
    <row r="3" spans="1:7" s="109" customFormat="1" ht="24.95" customHeight="1" x14ac:dyDescent="0.15">
      <c r="A3" s="215" t="s">
        <v>47</v>
      </c>
      <c r="B3" s="215"/>
      <c r="C3" s="65" t="s">
        <v>99</v>
      </c>
      <c r="D3" s="65" t="s">
        <v>109</v>
      </c>
      <c r="E3" s="65" t="s">
        <v>119</v>
      </c>
      <c r="F3" s="65" t="s">
        <v>153</v>
      </c>
      <c r="G3" s="120" t="s">
        <v>167</v>
      </c>
    </row>
    <row r="4" spans="1:7" s="109" customFormat="1" ht="24.95" customHeight="1" x14ac:dyDescent="0.15">
      <c r="A4" s="218" t="s">
        <v>56</v>
      </c>
      <c r="B4" s="222"/>
      <c r="C4" s="205">
        <v>48027219</v>
      </c>
      <c r="D4" s="110">
        <v>48253102</v>
      </c>
      <c r="E4" s="110">
        <v>50198351</v>
      </c>
      <c r="F4" s="110">
        <v>51008809</v>
      </c>
      <c r="G4" s="227">
        <v>52535834</v>
      </c>
    </row>
    <row r="5" spans="1:7" s="109" customFormat="1" ht="24.95" customHeight="1" x14ac:dyDescent="0.15">
      <c r="A5" s="222" t="s">
        <v>57</v>
      </c>
      <c r="B5" s="222"/>
      <c r="C5" s="206">
        <v>47010169</v>
      </c>
      <c r="D5" s="110">
        <v>46849373</v>
      </c>
      <c r="E5" s="110">
        <v>48782344</v>
      </c>
      <c r="F5" s="110">
        <v>47173129</v>
      </c>
      <c r="G5" s="227">
        <v>49748279</v>
      </c>
    </row>
    <row r="6" spans="1:7" s="109" customFormat="1" ht="24.95" customHeight="1" x14ac:dyDescent="0.15">
      <c r="A6" s="222" t="s">
        <v>58</v>
      </c>
      <c r="B6" s="222"/>
      <c r="C6" s="206">
        <v>63769255</v>
      </c>
      <c r="D6" s="110">
        <v>64006993</v>
      </c>
      <c r="E6" s="110">
        <v>65885027</v>
      </c>
      <c r="F6" s="110">
        <v>69162366</v>
      </c>
      <c r="G6" s="227">
        <v>67518828</v>
      </c>
    </row>
    <row r="7" spans="1:7" s="109" customFormat="1" ht="24.95" customHeight="1" x14ac:dyDescent="0.15">
      <c r="A7" s="222" t="s">
        <v>59</v>
      </c>
      <c r="B7" s="222"/>
      <c r="C7" s="207">
        <v>0.97399999999999998</v>
      </c>
      <c r="D7" s="111">
        <v>0.97499999999999998</v>
      </c>
      <c r="E7" s="111">
        <v>0.97399999999999998</v>
      </c>
      <c r="F7" s="111">
        <v>0.95599999999999996</v>
      </c>
      <c r="G7" s="228">
        <v>0.94799999999999995</v>
      </c>
    </row>
    <row r="8" spans="1:7" s="109" customFormat="1" ht="24.95" customHeight="1" x14ac:dyDescent="0.15">
      <c r="A8" s="222" t="s">
        <v>155</v>
      </c>
      <c r="B8" s="222"/>
      <c r="C8" s="208">
        <v>4.5</v>
      </c>
      <c r="D8" s="112">
        <v>5.2</v>
      </c>
      <c r="E8" s="112">
        <v>6.2</v>
      </c>
      <c r="F8" s="112">
        <v>11.1</v>
      </c>
      <c r="G8" s="229">
        <v>12.7</v>
      </c>
    </row>
    <row r="9" spans="1:7" s="109" customFormat="1" ht="24.95" customHeight="1" x14ac:dyDescent="0.15">
      <c r="A9" s="222" t="s">
        <v>156</v>
      </c>
      <c r="B9" s="222"/>
      <c r="C9" s="208">
        <v>97.9</v>
      </c>
      <c r="D9" s="112">
        <v>99.8</v>
      </c>
      <c r="E9" s="112">
        <v>96.9</v>
      </c>
      <c r="F9" s="112">
        <v>95.2</v>
      </c>
      <c r="G9" s="229">
        <v>98.9</v>
      </c>
    </row>
    <row r="10" spans="1:7" s="109" customFormat="1" ht="24.95" customHeight="1" x14ac:dyDescent="0.15">
      <c r="A10" s="222" t="s">
        <v>157</v>
      </c>
      <c r="B10" s="222"/>
      <c r="C10" s="208">
        <v>9.6</v>
      </c>
      <c r="D10" s="112">
        <v>10.6</v>
      </c>
      <c r="E10" s="112">
        <v>10.3</v>
      </c>
      <c r="F10" s="112">
        <v>10.5</v>
      </c>
      <c r="G10" s="229">
        <v>10.7</v>
      </c>
    </row>
    <row r="11" spans="1:7" s="109" customFormat="1" ht="24.95" customHeight="1" x14ac:dyDescent="0.15">
      <c r="A11" s="222" t="s">
        <v>158</v>
      </c>
      <c r="B11" s="222"/>
      <c r="C11" s="208">
        <v>5.3</v>
      </c>
      <c r="D11" s="112">
        <v>5.7</v>
      </c>
      <c r="E11" s="112">
        <v>5.8</v>
      </c>
      <c r="F11" s="112">
        <v>6.2</v>
      </c>
      <c r="G11" s="229">
        <v>6.4</v>
      </c>
    </row>
    <row r="12" spans="1:7" s="109" customFormat="1" ht="24.95" customHeight="1" x14ac:dyDescent="0.15">
      <c r="A12" s="222" t="s">
        <v>60</v>
      </c>
      <c r="B12" s="222"/>
      <c r="C12" s="206">
        <v>103308586</v>
      </c>
      <c r="D12" s="110">
        <v>100526746</v>
      </c>
      <c r="E12" s="110">
        <v>98325948</v>
      </c>
      <c r="F12" s="110">
        <v>96523995</v>
      </c>
      <c r="G12" s="227">
        <v>90863988</v>
      </c>
    </row>
    <row r="13" spans="1:7" s="109" customFormat="1" ht="24.95" customHeight="1" x14ac:dyDescent="0.15">
      <c r="A13" s="222" t="s">
        <v>61</v>
      </c>
      <c r="B13" s="222"/>
      <c r="C13" s="206">
        <v>2889765</v>
      </c>
      <c r="D13" s="110">
        <v>3299933</v>
      </c>
      <c r="E13" s="110">
        <v>4068158</v>
      </c>
      <c r="F13" s="110">
        <v>7675261</v>
      </c>
      <c r="G13" s="227">
        <v>8546758</v>
      </c>
    </row>
    <row r="14" spans="1:7" s="109" customFormat="1" ht="24.95" customHeight="1" x14ac:dyDescent="0.15">
      <c r="A14" s="222" t="s">
        <v>62</v>
      </c>
      <c r="B14" s="222"/>
      <c r="C14" s="206">
        <v>-1984392</v>
      </c>
      <c r="D14" s="110">
        <v>410168</v>
      </c>
      <c r="E14" s="110">
        <v>768225</v>
      </c>
      <c r="F14" s="110">
        <v>3607103</v>
      </c>
      <c r="G14" s="227">
        <v>871497</v>
      </c>
    </row>
    <row r="15" spans="1:7" s="109" customFormat="1" ht="24.95" customHeight="1" thickBot="1" x14ac:dyDescent="0.2">
      <c r="A15" s="221" t="s">
        <v>63</v>
      </c>
      <c r="B15" s="221"/>
      <c r="C15" s="209">
        <v>-2172569</v>
      </c>
      <c r="D15" s="161" t="s">
        <v>110</v>
      </c>
      <c r="E15" s="161">
        <v>1077802</v>
      </c>
      <c r="F15" s="161">
        <v>4297818</v>
      </c>
      <c r="G15" s="125">
        <v>1517248</v>
      </c>
    </row>
    <row r="16" spans="1:7" s="6" customFormat="1" ht="15" customHeight="1" x14ac:dyDescent="0.15">
      <c r="A16" s="69" t="s">
        <v>159</v>
      </c>
      <c r="B16" s="69"/>
      <c r="G16" s="18" t="s">
        <v>4</v>
      </c>
    </row>
    <row r="23" spans="3:3" x14ac:dyDescent="0.15">
      <c r="C23" s="166"/>
    </row>
  </sheetData>
  <mergeCells count="1">
    <mergeCell ref="A1:G1"/>
  </mergeCells>
  <phoneticPr fontId="2"/>
  <pageMargins left="0.78740157480314965" right="0.78740157480314965" top="0.78740157480314965" bottom="0.78740157480314965" header="0.51181102362204722" footer="0.51181102362204722"/>
  <pageSetup paperSize="9" scale="98" orientation="portrait" r:id="rId1"/>
  <headerFooter alignWithMargins="0">
    <oddFooter>&amp;L&amp;F&amp;A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1:I17"/>
  <sheetViews>
    <sheetView zoomScaleNormal="100" workbookViewId="0">
      <selection sqref="A1:I1"/>
    </sheetView>
  </sheetViews>
  <sheetFormatPr defaultRowHeight="13.5" x14ac:dyDescent="0.15"/>
  <cols>
    <col min="1" max="1" width="2.625" style="24" customWidth="1"/>
    <col min="2" max="2" width="11.375" style="24" customWidth="1"/>
    <col min="3" max="3" width="5.125" style="24" customWidth="1"/>
    <col min="4" max="4" width="1.375" style="24" customWidth="1"/>
    <col min="5" max="9" width="13.375" style="24" customWidth="1"/>
    <col min="10" max="257" width="9" style="24"/>
    <col min="258" max="258" width="4.125" style="24" customWidth="1"/>
    <col min="259" max="259" width="8.875" style="24" customWidth="1"/>
    <col min="260" max="260" width="5.125" style="24" customWidth="1"/>
    <col min="261" max="265" width="13.75" style="24" customWidth="1"/>
    <col min="266" max="513" width="9" style="24"/>
    <col min="514" max="514" width="4.125" style="24" customWidth="1"/>
    <col min="515" max="515" width="8.875" style="24" customWidth="1"/>
    <col min="516" max="516" width="5.125" style="24" customWidth="1"/>
    <col min="517" max="521" width="13.75" style="24" customWidth="1"/>
    <col min="522" max="769" width="9" style="24"/>
    <col min="770" max="770" width="4.125" style="24" customWidth="1"/>
    <col min="771" max="771" width="8.875" style="24" customWidth="1"/>
    <col min="772" max="772" width="5.125" style="24" customWidth="1"/>
    <col min="773" max="777" width="13.75" style="24" customWidth="1"/>
    <col min="778" max="1025" width="10" style="24"/>
    <col min="1026" max="1026" width="4.125" style="24" customWidth="1"/>
    <col min="1027" max="1027" width="8.875" style="24" customWidth="1"/>
    <col min="1028" max="1028" width="5.125" style="24" customWidth="1"/>
    <col min="1029" max="1033" width="13.75" style="24" customWidth="1"/>
    <col min="1034" max="1281" width="9" style="24"/>
    <col min="1282" max="1282" width="4.125" style="24" customWidth="1"/>
    <col min="1283" max="1283" width="8.875" style="24" customWidth="1"/>
    <col min="1284" max="1284" width="5.125" style="24" customWidth="1"/>
    <col min="1285" max="1289" width="13.75" style="24" customWidth="1"/>
    <col min="1290" max="1537" width="9" style="24"/>
    <col min="1538" max="1538" width="4.125" style="24" customWidth="1"/>
    <col min="1539" max="1539" width="8.875" style="24" customWidth="1"/>
    <col min="1540" max="1540" width="5.125" style="24" customWidth="1"/>
    <col min="1541" max="1545" width="13.75" style="24" customWidth="1"/>
    <col min="1546" max="1793" width="9" style="24"/>
    <col min="1794" max="1794" width="4.125" style="24" customWidth="1"/>
    <col min="1795" max="1795" width="8.875" style="24" customWidth="1"/>
    <col min="1796" max="1796" width="5.125" style="24" customWidth="1"/>
    <col min="1797" max="1801" width="13.75" style="24" customWidth="1"/>
    <col min="1802" max="2049" width="10" style="24"/>
    <col min="2050" max="2050" width="4.125" style="24" customWidth="1"/>
    <col min="2051" max="2051" width="8.875" style="24" customWidth="1"/>
    <col min="2052" max="2052" width="5.125" style="24" customWidth="1"/>
    <col min="2053" max="2057" width="13.75" style="24" customWidth="1"/>
    <col min="2058" max="2305" width="9" style="24"/>
    <col min="2306" max="2306" width="4.125" style="24" customWidth="1"/>
    <col min="2307" max="2307" width="8.875" style="24" customWidth="1"/>
    <col min="2308" max="2308" width="5.125" style="24" customWidth="1"/>
    <col min="2309" max="2313" width="13.75" style="24" customWidth="1"/>
    <col min="2314" max="2561" width="9" style="24"/>
    <col min="2562" max="2562" width="4.125" style="24" customWidth="1"/>
    <col min="2563" max="2563" width="8.875" style="24" customWidth="1"/>
    <col min="2564" max="2564" width="5.125" style="24" customWidth="1"/>
    <col min="2565" max="2569" width="13.75" style="24" customWidth="1"/>
    <col min="2570" max="2817" width="9" style="24"/>
    <col min="2818" max="2818" width="4.125" style="24" customWidth="1"/>
    <col min="2819" max="2819" width="8.875" style="24" customWidth="1"/>
    <col min="2820" max="2820" width="5.125" style="24" customWidth="1"/>
    <col min="2821" max="2825" width="13.75" style="24" customWidth="1"/>
    <col min="2826" max="3073" width="10" style="24"/>
    <col min="3074" max="3074" width="4.125" style="24" customWidth="1"/>
    <col min="3075" max="3075" width="8.875" style="24" customWidth="1"/>
    <col min="3076" max="3076" width="5.125" style="24" customWidth="1"/>
    <col min="3077" max="3081" width="13.75" style="24" customWidth="1"/>
    <col min="3082" max="3329" width="9" style="24"/>
    <col min="3330" max="3330" width="4.125" style="24" customWidth="1"/>
    <col min="3331" max="3331" width="8.875" style="24" customWidth="1"/>
    <col min="3332" max="3332" width="5.125" style="24" customWidth="1"/>
    <col min="3333" max="3337" width="13.75" style="24" customWidth="1"/>
    <col min="3338" max="3585" width="9" style="24"/>
    <col min="3586" max="3586" width="4.125" style="24" customWidth="1"/>
    <col min="3587" max="3587" width="8.875" style="24" customWidth="1"/>
    <col min="3588" max="3588" width="5.125" style="24" customWidth="1"/>
    <col min="3589" max="3593" width="13.75" style="24" customWidth="1"/>
    <col min="3594" max="3841" width="9" style="24"/>
    <col min="3842" max="3842" width="4.125" style="24" customWidth="1"/>
    <col min="3843" max="3843" width="8.875" style="24" customWidth="1"/>
    <col min="3844" max="3844" width="5.125" style="24" customWidth="1"/>
    <col min="3845" max="3849" width="13.75" style="24" customWidth="1"/>
    <col min="3850" max="4097" width="10" style="24"/>
    <col min="4098" max="4098" width="4.125" style="24" customWidth="1"/>
    <col min="4099" max="4099" width="8.875" style="24" customWidth="1"/>
    <col min="4100" max="4100" width="5.125" style="24" customWidth="1"/>
    <col min="4101" max="4105" width="13.75" style="24" customWidth="1"/>
    <col min="4106" max="4353" width="9" style="24"/>
    <col min="4354" max="4354" width="4.125" style="24" customWidth="1"/>
    <col min="4355" max="4355" width="8.875" style="24" customWidth="1"/>
    <col min="4356" max="4356" width="5.125" style="24" customWidth="1"/>
    <col min="4357" max="4361" width="13.75" style="24" customWidth="1"/>
    <col min="4362" max="4609" width="9" style="24"/>
    <col min="4610" max="4610" width="4.125" style="24" customWidth="1"/>
    <col min="4611" max="4611" width="8.875" style="24" customWidth="1"/>
    <col min="4612" max="4612" width="5.125" style="24" customWidth="1"/>
    <col min="4613" max="4617" width="13.75" style="24" customWidth="1"/>
    <col min="4618" max="4865" width="9" style="24"/>
    <col min="4866" max="4866" width="4.125" style="24" customWidth="1"/>
    <col min="4867" max="4867" width="8.875" style="24" customWidth="1"/>
    <col min="4868" max="4868" width="5.125" style="24" customWidth="1"/>
    <col min="4869" max="4873" width="13.75" style="24" customWidth="1"/>
    <col min="4874" max="5121" width="10" style="24"/>
    <col min="5122" max="5122" width="4.125" style="24" customWidth="1"/>
    <col min="5123" max="5123" width="8.875" style="24" customWidth="1"/>
    <col min="5124" max="5124" width="5.125" style="24" customWidth="1"/>
    <col min="5125" max="5129" width="13.75" style="24" customWidth="1"/>
    <col min="5130" max="5377" width="9" style="24"/>
    <col min="5378" max="5378" width="4.125" style="24" customWidth="1"/>
    <col min="5379" max="5379" width="8.875" style="24" customWidth="1"/>
    <col min="5380" max="5380" width="5.125" style="24" customWidth="1"/>
    <col min="5381" max="5385" width="13.75" style="24" customWidth="1"/>
    <col min="5386" max="5633" width="9" style="24"/>
    <col min="5634" max="5634" width="4.125" style="24" customWidth="1"/>
    <col min="5635" max="5635" width="8.875" style="24" customWidth="1"/>
    <col min="5636" max="5636" width="5.125" style="24" customWidth="1"/>
    <col min="5637" max="5641" width="13.75" style="24" customWidth="1"/>
    <col min="5642" max="5889" width="9" style="24"/>
    <col min="5890" max="5890" width="4.125" style="24" customWidth="1"/>
    <col min="5891" max="5891" width="8.875" style="24" customWidth="1"/>
    <col min="5892" max="5892" width="5.125" style="24" customWidth="1"/>
    <col min="5893" max="5897" width="13.75" style="24" customWidth="1"/>
    <col min="5898" max="6145" width="10" style="24"/>
    <col min="6146" max="6146" width="4.125" style="24" customWidth="1"/>
    <col min="6147" max="6147" width="8.875" style="24" customWidth="1"/>
    <col min="6148" max="6148" width="5.125" style="24" customWidth="1"/>
    <col min="6149" max="6153" width="13.75" style="24" customWidth="1"/>
    <col min="6154" max="6401" width="9" style="24"/>
    <col min="6402" max="6402" width="4.125" style="24" customWidth="1"/>
    <col min="6403" max="6403" width="8.875" style="24" customWidth="1"/>
    <col min="6404" max="6404" width="5.125" style="24" customWidth="1"/>
    <col min="6405" max="6409" width="13.75" style="24" customWidth="1"/>
    <col min="6410" max="6657" width="9" style="24"/>
    <col min="6658" max="6658" width="4.125" style="24" customWidth="1"/>
    <col min="6659" max="6659" width="8.875" style="24" customWidth="1"/>
    <col min="6660" max="6660" width="5.125" style="24" customWidth="1"/>
    <col min="6661" max="6665" width="13.75" style="24" customWidth="1"/>
    <col min="6666" max="6913" width="9" style="24"/>
    <col min="6914" max="6914" width="4.125" style="24" customWidth="1"/>
    <col min="6915" max="6915" width="8.875" style="24" customWidth="1"/>
    <col min="6916" max="6916" width="5.125" style="24" customWidth="1"/>
    <col min="6917" max="6921" width="13.75" style="24" customWidth="1"/>
    <col min="6922" max="7169" width="10" style="24"/>
    <col min="7170" max="7170" width="4.125" style="24" customWidth="1"/>
    <col min="7171" max="7171" width="8.875" style="24" customWidth="1"/>
    <col min="7172" max="7172" width="5.125" style="24" customWidth="1"/>
    <col min="7173" max="7177" width="13.75" style="24" customWidth="1"/>
    <col min="7178" max="7425" width="9" style="24"/>
    <col min="7426" max="7426" width="4.125" style="24" customWidth="1"/>
    <col min="7427" max="7427" width="8.875" style="24" customWidth="1"/>
    <col min="7428" max="7428" width="5.125" style="24" customWidth="1"/>
    <col min="7429" max="7433" width="13.75" style="24" customWidth="1"/>
    <col min="7434" max="7681" width="9" style="24"/>
    <col min="7682" max="7682" width="4.125" style="24" customWidth="1"/>
    <col min="7683" max="7683" width="8.875" style="24" customWidth="1"/>
    <col min="7684" max="7684" width="5.125" style="24" customWidth="1"/>
    <col min="7685" max="7689" width="13.75" style="24" customWidth="1"/>
    <col min="7690" max="7937" width="9" style="24"/>
    <col min="7938" max="7938" width="4.125" style="24" customWidth="1"/>
    <col min="7939" max="7939" width="8.875" style="24" customWidth="1"/>
    <col min="7940" max="7940" width="5.125" style="24" customWidth="1"/>
    <col min="7941" max="7945" width="13.75" style="24" customWidth="1"/>
    <col min="7946" max="8193" width="10" style="24"/>
    <col min="8194" max="8194" width="4.125" style="24" customWidth="1"/>
    <col min="8195" max="8195" width="8.875" style="24" customWidth="1"/>
    <col min="8196" max="8196" width="5.125" style="24" customWidth="1"/>
    <col min="8197" max="8201" width="13.75" style="24" customWidth="1"/>
    <col min="8202" max="8449" width="9" style="24"/>
    <col min="8450" max="8450" width="4.125" style="24" customWidth="1"/>
    <col min="8451" max="8451" width="8.875" style="24" customWidth="1"/>
    <col min="8452" max="8452" width="5.125" style="24" customWidth="1"/>
    <col min="8453" max="8457" width="13.75" style="24" customWidth="1"/>
    <col min="8458" max="8705" width="9" style="24"/>
    <col min="8706" max="8706" width="4.125" style="24" customWidth="1"/>
    <col min="8707" max="8707" width="8.875" style="24" customWidth="1"/>
    <col min="8708" max="8708" width="5.125" style="24" customWidth="1"/>
    <col min="8709" max="8713" width="13.75" style="24" customWidth="1"/>
    <col min="8714" max="8961" width="9" style="24"/>
    <col min="8962" max="8962" width="4.125" style="24" customWidth="1"/>
    <col min="8963" max="8963" width="8.875" style="24" customWidth="1"/>
    <col min="8964" max="8964" width="5.125" style="24" customWidth="1"/>
    <col min="8965" max="8969" width="13.75" style="24" customWidth="1"/>
    <col min="8970" max="9217" width="10" style="24"/>
    <col min="9218" max="9218" width="4.125" style="24" customWidth="1"/>
    <col min="9219" max="9219" width="8.875" style="24" customWidth="1"/>
    <col min="9220" max="9220" width="5.125" style="24" customWidth="1"/>
    <col min="9221" max="9225" width="13.75" style="24" customWidth="1"/>
    <col min="9226" max="9473" width="9" style="24"/>
    <col min="9474" max="9474" width="4.125" style="24" customWidth="1"/>
    <col min="9475" max="9475" width="8.875" style="24" customWidth="1"/>
    <col min="9476" max="9476" width="5.125" style="24" customWidth="1"/>
    <col min="9477" max="9481" width="13.75" style="24" customWidth="1"/>
    <col min="9482" max="9729" width="9" style="24"/>
    <col min="9730" max="9730" width="4.125" style="24" customWidth="1"/>
    <col min="9731" max="9731" width="8.875" style="24" customWidth="1"/>
    <col min="9732" max="9732" width="5.125" style="24" customWidth="1"/>
    <col min="9733" max="9737" width="13.75" style="24" customWidth="1"/>
    <col min="9738" max="9985" width="9" style="24"/>
    <col min="9986" max="9986" width="4.125" style="24" customWidth="1"/>
    <col min="9987" max="9987" width="8.875" style="24" customWidth="1"/>
    <col min="9988" max="9988" width="5.125" style="24" customWidth="1"/>
    <col min="9989" max="9993" width="13.75" style="24" customWidth="1"/>
    <col min="9994" max="10241" width="10" style="24"/>
    <col min="10242" max="10242" width="4.125" style="24" customWidth="1"/>
    <col min="10243" max="10243" width="8.875" style="24" customWidth="1"/>
    <col min="10244" max="10244" width="5.125" style="24" customWidth="1"/>
    <col min="10245" max="10249" width="13.75" style="24" customWidth="1"/>
    <col min="10250" max="10497" width="9" style="24"/>
    <col min="10498" max="10498" width="4.125" style="24" customWidth="1"/>
    <col min="10499" max="10499" width="8.875" style="24" customWidth="1"/>
    <col min="10500" max="10500" width="5.125" style="24" customWidth="1"/>
    <col min="10501" max="10505" width="13.75" style="24" customWidth="1"/>
    <col min="10506" max="10753" width="9" style="24"/>
    <col min="10754" max="10754" width="4.125" style="24" customWidth="1"/>
    <col min="10755" max="10755" width="8.875" style="24" customWidth="1"/>
    <col min="10756" max="10756" width="5.125" style="24" customWidth="1"/>
    <col min="10757" max="10761" width="13.75" style="24" customWidth="1"/>
    <col min="10762" max="11009" width="9" style="24"/>
    <col min="11010" max="11010" width="4.125" style="24" customWidth="1"/>
    <col min="11011" max="11011" width="8.875" style="24" customWidth="1"/>
    <col min="11012" max="11012" width="5.125" style="24" customWidth="1"/>
    <col min="11013" max="11017" width="13.75" style="24" customWidth="1"/>
    <col min="11018" max="11265" width="10" style="24"/>
    <col min="11266" max="11266" width="4.125" style="24" customWidth="1"/>
    <col min="11267" max="11267" width="8.875" style="24" customWidth="1"/>
    <col min="11268" max="11268" width="5.125" style="24" customWidth="1"/>
    <col min="11269" max="11273" width="13.75" style="24" customWidth="1"/>
    <col min="11274" max="11521" width="9" style="24"/>
    <col min="11522" max="11522" width="4.125" style="24" customWidth="1"/>
    <col min="11523" max="11523" width="8.875" style="24" customWidth="1"/>
    <col min="11524" max="11524" width="5.125" style="24" customWidth="1"/>
    <col min="11525" max="11529" width="13.75" style="24" customWidth="1"/>
    <col min="11530" max="11777" width="9" style="24"/>
    <col min="11778" max="11778" width="4.125" style="24" customWidth="1"/>
    <col min="11779" max="11779" width="8.875" style="24" customWidth="1"/>
    <col min="11780" max="11780" width="5.125" style="24" customWidth="1"/>
    <col min="11781" max="11785" width="13.75" style="24" customWidth="1"/>
    <col min="11786" max="12033" width="9" style="24"/>
    <col min="12034" max="12034" width="4.125" style="24" customWidth="1"/>
    <col min="12035" max="12035" width="8.875" style="24" customWidth="1"/>
    <col min="12036" max="12036" width="5.125" style="24" customWidth="1"/>
    <col min="12037" max="12041" width="13.75" style="24" customWidth="1"/>
    <col min="12042" max="12289" width="10" style="24"/>
    <col min="12290" max="12290" width="4.125" style="24" customWidth="1"/>
    <col min="12291" max="12291" width="8.875" style="24" customWidth="1"/>
    <col min="12292" max="12292" width="5.125" style="24" customWidth="1"/>
    <col min="12293" max="12297" width="13.75" style="24" customWidth="1"/>
    <col min="12298" max="12545" width="9" style="24"/>
    <col min="12546" max="12546" width="4.125" style="24" customWidth="1"/>
    <col min="12547" max="12547" width="8.875" style="24" customWidth="1"/>
    <col min="12548" max="12548" width="5.125" style="24" customWidth="1"/>
    <col min="12549" max="12553" width="13.75" style="24" customWidth="1"/>
    <col min="12554" max="12801" width="9" style="24"/>
    <col min="12802" max="12802" width="4.125" style="24" customWidth="1"/>
    <col min="12803" max="12803" width="8.875" style="24" customWidth="1"/>
    <col min="12804" max="12804" width="5.125" style="24" customWidth="1"/>
    <col min="12805" max="12809" width="13.75" style="24" customWidth="1"/>
    <col min="12810" max="13057" width="9" style="24"/>
    <col min="13058" max="13058" width="4.125" style="24" customWidth="1"/>
    <col min="13059" max="13059" width="8.875" style="24" customWidth="1"/>
    <col min="13060" max="13060" width="5.125" style="24" customWidth="1"/>
    <col min="13061" max="13065" width="13.75" style="24" customWidth="1"/>
    <col min="13066" max="13313" width="10" style="24"/>
    <col min="13314" max="13314" width="4.125" style="24" customWidth="1"/>
    <col min="13315" max="13315" width="8.875" style="24" customWidth="1"/>
    <col min="13316" max="13316" width="5.125" style="24" customWidth="1"/>
    <col min="13317" max="13321" width="13.75" style="24" customWidth="1"/>
    <col min="13322" max="13569" width="9" style="24"/>
    <col min="13570" max="13570" width="4.125" style="24" customWidth="1"/>
    <col min="13571" max="13571" width="8.875" style="24" customWidth="1"/>
    <col min="13572" max="13572" width="5.125" style="24" customWidth="1"/>
    <col min="13573" max="13577" width="13.75" style="24" customWidth="1"/>
    <col min="13578" max="13825" width="9" style="24"/>
    <col min="13826" max="13826" width="4.125" style="24" customWidth="1"/>
    <col min="13827" max="13827" width="8.875" style="24" customWidth="1"/>
    <col min="13828" max="13828" width="5.125" style="24" customWidth="1"/>
    <col min="13829" max="13833" width="13.75" style="24" customWidth="1"/>
    <col min="13834" max="14081" width="9" style="24"/>
    <col min="14082" max="14082" width="4.125" style="24" customWidth="1"/>
    <col min="14083" max="14083" width="8.875" style="24" customWidth="1"/>
    <col min="14084" max="14084" width="5.125" style="24" customWidth="1"/>
    <col min="14085" max="14089" width="13.75" style="24" customWidth="1"/>
    <col min="14090" max="14337" width="10" style="24"/>
    <col min="14338" max="14338" width="4.125" style="24" customWidth="1"/>
    <col min="14339" max="14339" width="8.875" style="24" customWidth="1"/>
    <col min="14340" max="14340" width="5.125" style="24" customWidth="1"/>
    <col min="14341" max="14345" width="13.75" style="24" customWidth="1"/>
    <col min="14346" max="14593" width="9" style="24"/>
    <col min="14594" max="14594" width="4.125" style="24" customWidth="1"/>
    <col min="14595" max="14595" width="8.875" style="24" customWidth="1"/>
    <col min="14596" max="14596" width="5.125" style="24" customWidth="1"/>
    <col min="14597" max="14601" width="13.75" style="24" customWidth="1"/>
    <col min="14602" max="14849" width="9" style="24"/>
    <col min="14850" max="14850" width="4.125" style="24" customWidth="1"/>
    <col min="14851" max="14851" width="8.875" style="24" customWidth="1"/>
    <col min="14852" max="14852" width="5.125" style="24" customWidth="1"/>
    <col min="14853" max="14857" width="13.75" style="24" customWidth="1"/>
    <col min="14858" max="15105" width="9" style="24"/>
    <col min="15106" max="15106" width="4.125" style="24" customWidth="1"/>
    <col min="15107" max="15107" width="8.875" style="24" customWidth="1"/>
    <col min="15108" max="15108" width="5.125" style="24" customWidth="1"/>
    <col min="15109" max="15113" width="13.75" style="24" customWidth="1"/>
    <col min="15114" max="15361" width="10" style="24"/>
    <col min="15362" max="15362" width="4.125" style="24" customWidth="1"/>
    <col min="15363" max="15363" width="8.875" style="24" customWidth="1"/>
    <col min="15364" max="15364" width="5.125" style="24" customWidth="1"/>
    <col min="15365" max="15369" width="13.75" style="24" customWidth="1"/>
    <col min="15370" max="15617" width="9" style="24"/>
    <col min="15618" max="15618" width="4.125" style="24" customWidth="1"/>
    <col min="15619" max="15619" width="8.875" style="24" customWidth="1"/>
    <col min="15620" max="15620" width="5.125" style="24" customWidth="1"/>
    <col min="15621" max="15625" width="13.75" style="24" customWidth="1"/>
    <col min="15626" max="15873" width="9" style="24"/>
    <col min="15874" max="15874" width="4.125" style="24" customWidth="1"/>
    <col min="15875" max="15875" width="8.875" style="24" customWidth="1"/>
    <col min="15876" max="15876" width="5.125" style="24" customWidth="1"/>
    <col min="15877" max="15881" width="13.75" style="24" customWidth="1"/>
    <col min="15882" max="16129" width="9" style="24"/>
    <col min="16130" max="16130" width="4.125" style="24" customWidth="1"/>
    <col min="16131" max="16131" width="8.875" style="24" customWidth="1"/>
    <col min="16132" max="16132" width="5.125" style="24" customWidth="1"/>
    <col min="16133" max="16137" width="13.75" style="24" customWidth="1"/>
    <col min="16138" max="16384" width="10" style="24"/>
  </cols>
  <sheetData>
    <row r="1" spans="1:9" s="81" customFormat="1" ht="18.75" customHeight="1" x14ac:dyDescent="0.15">
      <c r="A1" s="286" t="s">
        <v>170</v>
      </c>
      <c r="B1" s="286"/>
      <c r="C1" s="286"/>
      <c r="D1" s="286"/>
      <c r="E1" s="287"/>
      <c r="F1" s="287"/>
      <c r="G1" s="287"/>
      <c r="H1" s="287"/>
      <c r="I1" s="287"/>
    </row>
    <row r="2" spans="1:9" s="10" customFormat="1" ht="15" customHeight="1" thickBot="1" x14ac:dyDescent="0.2">
      <c r="H2" s="288" t="s">
        <v>138</v>
      </c>
      <c r="I2" s="288"/>
    </row>
    <row r="3" spans="1:9" s="10" customFormat="1" ht="24.75" customHeight="1" x14ac:dyDescent="0.15">
      <c r="A3" s="289" t="s">
        <v>47</v>
      </c>
      <c r="B3" s="289"/>
      <c r="C3" s="289"/>
      <c r="D3" s="163"/>
      <c r="E3" s="82" t="s">
        <v>131</v>
      </c>
      <c r="F3" s="82" t="s">
        <v>129</v>
      </c>
      <c r="G3" s="82" t="s">
        <v>130</v>
      </c>
      <c r="H3" s="82" t="s">
        <v>149</v>
      </c>
      <c r="I3" s="121" t="s">
        <v>168</v>
      </c>
    </row>
    <row r="4" spans="1:9" s="10" customFormat="1" ht="24.75" customHeight="1" x14ac:dyDescent="0.15">
      <c r="A4" s="285" t="s">
        <v>64</v>
      </c>
      <c r="B4" s="285"/>
      <c r="C4" s="285"/>
      <c r="D4" s="176"/>
      <c r="E4" s="210">
        <v>2850449</v>
      </c>
      <c r="F4" s="41">
        <v>2850980</v>
      </c>
      <c r="G4" s="41">
        <v>2855715.0700000003</v>
      </c>
      <c r="H4" s="41">
        <v>2857941</v>
      </c>
      <c r="I4" s="122">
        <v>2889026.89</v>
      </c>
    </row>
    <row r="5" spans="1:9" s="10" customFormat="1" ht="24.75" customHeight="1" x14ac:dyDescent="0.15">
      <c r="A5" s="11"/>
      <c r="B5" s="285" t="s">
        <v>65</v>
      </c>
      <c r="C5" s="285"/>
      <c r="D5" s="176"/>
      <c r="E5" s="211">
        <v>2664068</v>
      </c>
      <c r="F5" s="181">
        <v>2644558</v>
      </c>
      <c r="G5" s="181">
        <v>2650394.4500000002</v>
      </c>
      <c r="H5" s="181">
        <v>2654211</v>
      </c>
      <c r="I5" s="123">
        <v>2685463.18</v>
      </c>
    </row>
    <row r="6" spans="1:9" s="10" customFormat="1" ht="24.75" customHeight="1" x14ac:dyDescent="0.15">
      <c r="A6" s="11"/>
      <c r="B6" s="285" t="s">
        <v>66</v>
      </c>
      <c r="C6" s="285"/>
      <c r="D6" s="176"/>
      <c r="E6" s="211">
        <v>186381</v>
      </c>
      <c r="F6" s="181">
        <v>206422</v>
      </c>
      <c r="G6" s="181">
        <v>205320.62</v>
      </c>
      <c r="H6" s="181">
        <v>203730</v>
      </c>
      <c r="I6" s="123">
        <v>203563.71</v>
      </c>
    </row>
    <row r="7" spans="1:9" s="10" customFormat="1" ht="24.75" customHeight="1" x14ac:dyDescent="0.15">
      <c r="A7" s="285" t="s">
        <v>67</v>
      </c>
      <c r="B7" s="285"/>
      <c r="C7" s="285"/>
      <c r="D7" s="176"/>
      <c r="E7" s="211">
        <v>783067</v>
      </c>
      <c r="F7" s="181">
        <v>783277</v>
      </c>
      <c r="G7" s="181">
        <v>784235.54</v>
      </c>
      <c r="H7" s="181">
        <v>785848</v>
      </c>
      <c r="I7" s="123">
        <v>785193.52</v>
      </c>
    </row>
    <row r="8" spans="1:9" s="10" customFormat="1" ht="24.75" customHeight="1" x14ac:dyDescent="0.15">
      <c r="A8" s="176"/>
      <c r="B8" s="285" t="s">
        <v>65</v>
      </c>
      <c r="C8" s="285"/>
      <c r="D8" s="176"/>
      <c r="E8" s="211">
        <v>779662</v>
      </c>
      <c r="F8" s="181">
        <v>778854</v>
      </c>
      <c r="G8" s="181">
        <v>779812.65</v>
      </c>
      <c r="H8" s="181">
        <v>781829</v>
      </c>
      <c r="I8" s="123">
        <v>781174.42</v>
      </c>
    </row>
    <row r="9" spans="1:9" s="10" customFormat="1" ht="24.75" customHeight="1" x14ac:dyDescent="0.15">
      <c r="A9" s="177"/>
      <c r="B9" s="290" t="s">
        <v>66</v>
      </c>
      <c r="C9" s="290"/>
      <c r="D9" s="177"/>
      <c r="E9" s="212">
        <v>3405</v>
      </c>
      <c r="F9" s="182">
        <v>4423</v>
      </c>
      <c r="G9" s="182">
        <v>4422.8900000000003</v>
      </c>
      <c r="H9" s="182">
        <v>4019</v>
      </c>
      <c r="I9" s="179">
        <v>4019.1</v>
      </c>
    </row>
    <row r="10" spans="1:9" s="10" customFormat="1" ht="24.75" customHeight="1" x14ac:dyDescent="0.15">
      <c r="A10" s="285" t="s">
        <v>68</v>
      </c>
      <c r="B10" s="285"/>
      <c r="C10" s="285"/>
      <c r="D10" s="176"/>
      <c r="E10" s="211">
        <v>9979550</v>
      </c>
      <c r="F10" s="181">
        <v>9979550</v>
      </c>
      <c r="G10" s="181">
        <v>9979550</v>
      </c>
      <c r="H10" s="181">
        <v>9979550</v>
      </c>
      <c r="I10" s="123">
        <v>9979550</v>
      </c>
    </row>
    <row r="11" spans="1:9" s="10" customFormat="1" ht="24.75" customHeight="1" x14ac:dyDescent="0.15">
      <c r="A11" s="285" t="s">
        <v>69</v>
      </c>
      <c r="B11" s="285"/>
      <c r="C11" s="285"/>
      <c r="D11" s="176"/>
      <c r="E11" s="211">
        <v>355305</v>
      </c>
      <c r="F11" s="181">
        <v>355305</v>
      </c>
      <c r="G11" s="181">
        <v>355305</v>
      </c>
      <c r="H11" s="181">
        <v>355305</v>
      </c>
      <c r="I11" s="123">
        <v>355305</v>
      </c>
    </row>
    <row r="12" spans="1:9" s="10" customFormat="1" ht="24.75" customHeight="1" x14ac:dyDescent="0.15">
      <c r="A12" s="285" t="s">
        <v>70</v>
      </c>
      <c r="B12" s="285"/>
      <c r="C12" s="285"/>
      <c r="D12" s="176"/>
      <c r="E12" s="211">
        <v>597160</v>
      </c>
      <c r="F12" s="181">
        <v>618675</v>
      </c>
      <c r="G12" s="181">
        <v>587167</v>
      </c>
      <c r="H12" s="181">
        <v>539008</v>
      </c>
      <c r="I12" s="123">
        <v>500070</v>
      </c>
    </row>
    <row r="13" spans="1:9" s="10" customFormat="1" ht="24.75" customHeight="1" x14ac:dyDescent="0.15">
      <c r="A13" s="285" t="s">
        <v>71</v>
      </c>
      <c r="B13" s="285"/>
      <c r="C13" s="285"/>
      <c r="D13" s="176"/>
      <c r="E13" s="76">
        <v>12702142</v>
      </c>
      <c r="F13" s="58">
        <v>11494321</v>
      </c>
      <c r="G13" s="58">
        <v>11399220</v>
      </c>
      <c r="H13" s="41">
        <v>12270590</v>
      </c>
      <c r="I13" s="122">
        <v>9496192</v>
      </c>
    </row>
    <row r="14" spans="1:9" s="10" customFormat="1" ht="24.75" customHeight="1" x14ac:dyDescent="0.15">
      <c r="A14" s="176"/>
      <c r="B14" s="283" t="s">
        <v>72</v>
      </c>
      <c r="C14" s="283"/>
      <c r="D14" s="174"/>
      <c r="E14" s="76">
        <v>11614701</v>
      </c>
      <c r="F14" s="58">
        <v>10406880</v>
      </c>
      <c r="G14" s="58">
        <v>10311779</v>
      </c>
      <c r="H14" s="41">
        <v>11183149</v>
      </c>
      <c r="I14" s="122">
        <v>8408751</v>
      </c>
    </row>
    <row r="15" spans="1:9" s="10" customFormat="1" ht="24.75" customHeight="1" thickBot="1" x14ac:dyDescent="0.2">
      <c r="A15" s="84"/>
      <c r="B15" s="282" t="s">
        <v>73</v>
      </c>
      <c r="C15" s="282"/>
      <c r="D15" s="173"/>
      <c r="E15" s="213">
        <v>1087441</v>
      </c>
      <c r="F15" s="23">
        <v>1087441</v>
      </c>
      <c r="G15" s="23">
        <v>1087441</v>
      </c>
      <c r="H15" s="180">
        <v>1087441</v>
      </c>
      <c r="I15" s="124">
        <v>1087441</v>
      </c>
    </row>
    <row r="16" spans="1:9" s="10" customFormat="1" ht="15" customHeight="1" x14ac:dyDescent="0.15">
      <c r="A16" s="69" t="s">
        <v>148</v>
      </c>
      <c r="B16" s="85"/>
      <c r="C16" s="85"/>
      <c r="D16" s="85"/>
      <c r="I16" s="44" t="s">
        <v>4</v>
      </c>
    </row>
    <row r="17" spans="9:9" s="10" customFormat="1" ht="15" customHeight="1" x14ac:dyDescent="0.15">
      <c r="I17" s="55" t="s">
        <v>74</v>
      </c>
    </row>
  </sheetData>
  <mergeCells count="15">
    <mergeCell ref="B15:C15"/>
    <mergeCell ref="B14:C14"/>
    <mergeCell ref="B6:C6"/>
    <mergeCell ref="A13:C13"/>
    <mergeCell ref="A1:I1"/>
    <mergeCell ref="H2:I2"/>
    <mergeCell ref="A3:C3"/>
    <mergeCell ref="B5:C5"/>
    <mergeCell ref="A12:C12"/>
    <mergeCell ref="B8:C8"/>
    <mergeCell ref="B9:C9"/>
    <mergeCell ref="A10:C10"/>
    <mergeCell ref="A11:C11"/>
    <mergeCell ref="A7:C7"/>
    <mergeCell ref="A4:C4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K23"/>
  <sheetViews>
    <sheetView zoomScaleNormal="100" workbookViewId="0">
      <selection sqref="A1:H1"/>
    </sheetView>
  </sheetViews>
  <sheetFormatPr defaultRowHeight="13.5" x14ac:dyDescent="0.15"/>
  <cols>
    <col min="1" max="1" width="2.25" style="17" customWidth="1"/>
    <col min="2" max="2" width="12.75" style="101" customWidth="1"/>
    <col min="3" max="3" width="2.125" style="101" customWidth="1"/>
    <col min="4" max="7" width="13.75" style="17" customWidth="1"/>
    <col min="8" max="8" width="15.25" style="17" customWidth="1"/>
    <col min="9" max="258" width="9" style="17" customWidth="1"/>
    <col min="259" max="259" width="19" style="17" customWidth="1"/>
    <col min="260" max="263" width="13.375" style="17" customWidth="1"/>
    <col min="264" max="264" width="14.5" style="17" customWidth="1"/>
    <col min="265" max="514" width="9" style="17" customWidth="1"/>
    <col min="515" max="515" width="19" style="17" customWidth="1"/>
    <col min="516" max="519" width="13.375" style="17" customWidth="1"/>
    <col min="520" max="520" width="14.5" style="17" customWidth="1"/>
    <col min="521" max="770" width="9" style="17" customWidth="1"/>
    <col min="771" max="771" width="19" style="17" customWidth="1"/>
    <col min="772" max="775" width="13.375" style="17" customWidth="1"/>
    <col min="776" max="776" width="14.5" style="17" customWidth="1"/>
    <col min="777" max="1026" width="10" style="17" customWidth="1"/>
    <col min="1027" max="1027" width="19" style="17" customWidth="1"/>
    <col min="1028" max="1031" width="13.375" style="17" customWidth="1"/>
    <col min="1032" max="1032" width="14.5" style="17" customWidth="1"/>
    <col min="1033" max="1282" width="9" style="17" customWidth="1"/>
    <col min="1283" max="1283" width="19" style="17" customWidth="1"/>
    <col min="1284" max="1287" width="13.375" style="17" customWidth="1"/>
    <col min="1288" max="1288" width="14.5" style="17" customWidth="1"/>
    <col min="1289" max="1538" width="9" style="17" customWidth="1"/>
    <col min="1539" max="1539" width="19" style="17" customWidth="1"/>
    <col min="1540" max="1543" width="13.375" style="17" customWidth="1"/>
    <col min="1544" max="1544" width="14.5" style="17" customWidth="1"/>
    <col min="1545" max="1794" width="9" style="17" customWidth="1"/>
    <col min="1795" max="1795" width="19" style="17" customWidth="1"/>
    <col min="1796" max="1799" width="13.375" style="17" customWidth="1"/>
    <col min="1800" max="1800" width="14.5" style="17" customWidth="1"/>
    <col min="1801" max="2050" width="10" style="17" customWidth="1"/>
    <col min="2051" max="2051" width="19" style="17" customWidth="1"/>
    <col min="2052" max="2055" width="13.375" style="17" customWidth="1"/>
    <col min="2056" max="2056" width="14.5" style="17" customWidth="1"/>
    <col min="2057" max="2306" width="9" style="17" customWidth="1"/>
    <col min="2307" max="2307" width="19" style="17" customWidth="1"/>
    <col min="2308" max="2311" width="13.375" style="17" customWidth="1"/>
    <col min="2312" max="2312" width="14.5" style="17" customWidth="1"/>
    <col min="2313" max="2562" width="9" style="17" customWidth="1"/>
    <col min="2563" max="2563" width="19" style="17" customWidth="1"/>
    <col min="2564" max="2567" width="13.375" style="17" customWidth="1"/>
    <col min="2568" max="2568" width="14.5" style="17" customWidth="1"/>
    <col min="2569" max="2818" width="9" style="17" customWidth="1"/>
    <col min="2819" max="2819" width="19" style="17" customWidth="1"/>
    <col min="2820" max="2823" width="13.375" style="17" customWidth="1"/>
    <col min="2824" max="2824" width="14.5" style="17" customWidth="1"/>
    <col min="2825" max="3074" width="10" style="17" customWidth="1"/>
    <col min="3075" max="3075" width="19" style="17" customWidth="1"/>
    <col min="3076" max="3079" width="13.375" style="17" customWidth="1"/>
    <col min="3080" max="3080" width="14.5" style="17" customWidth="1"/>
    <col min="3081" max="3330" width="9" style="17" customWidth="1"/>
    <col min="3331" max="3331" width="19" style="17" customWidth="1"/>
    <col min="3332" max="3335" width="13.375" style="17" customWidth="1"/>
    <col min="3336" max="3336" width="14.5" style="17" customWidth="1"/>
    <col min="3337" max="3586" width="9" style="17" customWidth="1"/>
    <col min="3587" max="3587" width="19" style="17" customWidth="1"/>
    <col min="3588" max="3591" width="13.375" style="17" customWidth="1"/>
    <col min="3592" max="3592" width="14.5" style="17" customWidth="1"/>
    <col min="3593" max="3842" width="9" style="17" customWidth="1"/>
    <col min="3843" max="3843" width="19" style="17" customWidth="1"/>
    <col min="3844" max="3847" width="13.375" style="17" customWidth="1"/>
    <col min="3848" max="3848" width="14.5" style="17" customWidth="1"/>
    <col min="3849" max="4098" width="10" style="17" customWidth="1"/>
    <col min="4099" max="4099" width="19" style="17" customWidth="1"/>
    <col min="4100" max="4103" width="13.375" style="17" customWidth="1"/>
    <col min="4104" max="4104" width="14.5" style="17" customWidth="1"/>
    <col min="4105" max="4354" width="9" style="17" customWidth="1"/>
    <col min="4355" max="4355" width="19" style="17" customWidth="1"/>
    <col min="4356" max="4359" width="13.375" style="17" customWidth="1"/>
    <col min="4360" max="4360" width="14.5" style="17" customWidth="1"/>
    <col min="4361" max="4610" width="9" style="17" customWidth="1"/>
    <col min="4611" max="4611" width="19" style="17" customWidth="1"/>
    <col min="4612" max="4615" width="13.375" style="17" customWidth="1"/>
    <col min="4616" max="4616" width="14.5" style="17" customWidth="1"/>
    <col min="4617" max="4866" width="9" style="17" customWidth="1"/>
    <col min="4867" max="4867" width="19" style="17" customWidth="1"/>
    <col min="4868" max="4871" width="13.375" style="17" customWidth="1"/>
    <col min="4872" max="4872" width="14.5" style="17" customWidth="1"/>
    <col min="4873" max="5122" width="10" style="17" customWidth="1"/>
    <col min="5123" max="5123" width="19" style="17" customWidth="1"/>
    <col min="5124" max="5127" width="13.375" style="17" customWidth="1"/>
    <col min="5128" max="5128" width="14.5" style="17" customWidth="1"/>
    <col min="5129" max="5378" width="9" style="17" customWidth="1"/>
    <col min="5379" max="5379" width="19" style="17" customWidth="1"/>
    <col min="5380" max="5383" width="13.375" style="17" customWidth="1"/>
    <col min="5384" max="5384" width="14.5" style="17" customWidth="1"/>
    <col min="5385" max="5634" width="9" style="17" customWidth="1"/>
    <col min="5635" max="5635" width="19" style="17" customWidth="1"/>
    <col min="5636" max="5639" width="13.375" style="17" customWidth="1"/>
    <col min="5640" max="5640" width="14.5" style="17" customWidth="1"/>
    <col min="5641" max="5890" width="9" style="17" customWidth="1"/>
    <col min="5891" max="5891" width="19" style="17" customWidth="1"/>
    <col min="5892" max="5895" width="13.375" style="17" customWidth="1"/>
    <col min="5896" max="5896" width="14.5" style="17" customWidth="1"/>
    <col min="5897" max="6146" width="10" style="17" customWidth="1"/>
    <col min="6147" max="6147" width="19" style="17" customWidth="1"/>
    <col min="6148" max="6151" width="13.375" style="17" customWidth="1"/>
    <col min="6152" max="6152" width="14.5" style="17" customWidth="1"/>
    <col min="6153" max="6402" width="9" style="17" customWidth="1"/>
    <col min="6403" max="6403" width="19" style="17" customWidth="1"/>
    <col min="6404" max="6407" width="13.375" style="17" customWidth="1"/>
    <col min="6408" max="6408" width="14.5" style="17" customWidth="1"/>
    <col min="6409" max="6658" width="9" style="17" customWidth="1"/>
    <col min="6659" max="6659" width="19" style="17" customWidth="1"/>
    <col min="6660" max="6663" width="13.375" style="17" customWidth="1"/>
    <col min="6664" max="6664" width="14.5" style="17" customWidth="1"/>
    <col min="6665" max="6914" width="9" style="17" customWidth="1"/>
    <col min="6915" max="6915" width="19" style="17" customWidth="1"/>
    <col min="6916" max="6919" width="13.375" style="17" customWidth="1"/>
    <col min="6920" max="6920" width="14.5" style="17" customWidth="1"/>
    <col min="6921" max="7170" width="10" style="17" customWidth="1"/>
    <col min="7171" max="7171" width="19" style="17" customWidth="1"/>
    <col min="7172" max="7175" width="13.375" style="17" customWidth="1"/>
    <col min="7176" max="7176" width="14.5" style="17" customWidth="1"/>
    <col min="7177" max="7426" width="9" style="17" customWidth="1"/>
    <col min="7427" max="7427" width="19" style="17" customWidth="1"/>
    <col min="7428" max="7431" width="13.375" style="17" customWidth="1"/>
    <col min="7432" max="7432" width="14.5" style="17" customWidth="1"/>
    <col min="7433" max="7682" width="9" style="17" customWidth="1"/>
    <col min="7683" max="7683" width="19" style="17" customWidth="1"/>
    <col min="7684" max="7687" width="13.375" style="17" customWidth="1"/>
    <col min="7688" max="7688" width="14.5" style="17" customWidth="1"/>
    <col min="7689" max="7938" width="9" style="17" customWidth="1"/>
    <col min="7939" max="7939" width="19" style="17" customWidth="1"/>
    <col min="7940" max="7943" width="13.375" style="17" customWidth="1"/>
    <col min="7944" max="7944" width="14.5" style="17" customWidth="1"/>
    <col min="7945" max="8194" width="10" style="17" customWidth="1"/>
    <col min="8195" max="8195" width="19" style="17" customWidth="1"/>
    <col min="8196" max="8199" width="13.375" style="17" customWidth="1"/>
    <col min="8200" max="8200" width="14.5" style="17" customWidth="1"/>
    <col min="8201" max="8450" width="9" style="17" customWidth="1"/>
    <col min="8451" max="8451" width="19" style="17" customWidth="1"/>
    <col min="8452" max="8455" width="13.375" style="17" customWidth="1"/>
    <col min="8456" max="8456" width="14.5" style="17" customWidth="1"/>
    <col min="8457" max="8706" width="9" style="17" customWidth="1"/>
    <col min="8707" max="8707" width="19" style="17" customWidth="1"/>
    <col min="8708" max="8711" width="13.375" style="17" customWidth="1"/>
    <col min="8712" max="8712" width="14.5" style="17" customWidth="1"/>
    <col min="8713" max="8962" width="9" style="17" customWidth="1"/>
    <col min="8963" max="8963" width="19" style="17" customWidth="1"/>
    <col min="8964" max="8967" width="13.375" style="17" customWidth="1"/>
    <col min="8968" max="8968" width="14.5" style="17" customWidth="1"/>
    <col min="8969" max="9218" width="10" style="17" customWidth="1"/>
    <col min="9219" max="9219" width="19" style="17" customWidth="1"/>
    <col min="9220" max="9223" width="13.375" style="17" customWidth="1"/>
    <col min="9224" max="9224" width="14.5" style="17" customWidth="1"/>
    <col min="9225" max="9474" width="9" style="17" customWidth="1"/>
    <col min="9475" max="9475" width="19" style="17" customWidth="1"/>
    <col min="9476" max="9479" width="13.375" style="17" customWidth="1"/>
    <col min="9480" max="9480" width="14.5" style="17" customWidth="1"/>
    <col min="9481" max="9730" width="9" style="17" customWidth="1"/>
    <col min="9731" max="9731" width="19" style="17" customWidth="1"/>
    <col min="9732" max="9735" width="13.375" style="17" customWidth="1"/>
    <col min="9736" max="9736" width="14.5" style="17" customWidth="1"/>
    <col min="9737" max="9986" width="9" style="17" customWidth="1"/>
    <col min="9987" max="9987" width="19" style="17" customWidth="1"/>
    <col min="9988" max="9991" width="13.375" style="17" customWidth="1"/>
    <col min="9992" max="9992" width="14.5" style="17" customWidth="1"/>
    <col min="9993" max="10242" width="10" style="17" customWidth="1"/>
    <col min="10243" max="10243" width="19" style="17" customWidth="1"/>
    <col min="10244" max="10247" width="13.375" style="17" customWidth="1"/>
    <col min="10248" max="10248" width="14.5" style="17" customWidth="1"/>
    <col min="10249" max="10498" width="9" style="17" customWidth="1"/>
    <col min="10499" max="10499" width="19" style="17" customWidth="1"/>
    <col min="10500" max="10503" width="13.375" style="17" customWidth="1"/>
    <col min="10504" max="10504" width="14.5" style="17" customWidth="1"/>
    <col min="10505" max="10754" width="9" style="17" customWidth="1"/>
    <col min="10755" max="10755" width="19" style="17" customWidth="1"/>
    <col min="10756" max="10759" width="13.375" style="17" customWidth="1"/>
    <col min="10760" max="10760" width="14.5" style="17" customWidth="1"/>
    <col min="10761" max="11010" width="9" style="17" customWidth="1"/>
    <col min="11011" max="11011" width="19" style="17" customWidth="1"/>
    <col min="11012" max="11015" width="13.375" style="17" customWidth="1"/>
    <col min="11016" max="11016" width="14.5" style="17" customWidth="1"/>
    <col min="11017" max="11266" width="10" style="17" customWidth="1"/>
    <col min="11267" max="11267" width="19" style="17" customWidth="1"/>
    <col min="11268" max="11271" width="13.375" style="17" customWidth="1"/>
    <col min="11272" max="11272" width="14.5" style="17" customWidth="1"/>
    <col min="11273" max="11522" width="9" style="17" customWidth="1"/>
    <col min="11523" max="11523" width="19" style="17" customWidth="1"/>
    <col min="11524" max="11527" width="13.375" style="17" customWidth="1"/>
    <col min="11528" max="11528" width="14.5" style="17" customWidth="1"/>
    <col min="11529" max="11778" width="9" style="17" customWidth="1"/>
    <col min="11779" max="11779" width="19" style="17" customWidth="1"/>
    <col min="11780" max="11783" width="13.375" style="17" customWidth="1"/>
    <col min="11784" max="11784" width="14.5" style="17" customWidth="1"/>
    <col min="11785" max="12034" width="9" style="17" customWidth="1"/>
    <col min="12035" max="12035" width="19" style="17" customWidth="1"/>
    <col min="12036" max="12039" width="13.375" style="17" customWidth="1"/>
    <col min="12040" max="12040" width="14.5" style="17" customWidth="1"/>
    <col min="12041" max="12290" width="10" style="17" customWidth="1"/>
    <col min="12291" max="12291" width="19" style="17" customWidth="1"/>
    <col min="12292" max="12295" width="13.375" style="17" customWidth="1"/>
    <col min="12296" max="12296" width="14.5" style="17" customWidth="1"/>
    <col min="12297" max="12546" width="9" style="17" customWidth="1"/>
    <col min="12547" max="12547" width="19" style="17" customWidth="1"/>
    <col min="12548" max="12551" width="13.375" style="17" customWidth="1"/>
    <col min="12552" max="12552" width="14.5" style="17" customWidth="1"/>
    <col min="12553" max="12802" width="9" style="17" customWidth="1"/>
    <col min="12803" max="12803" width="19" style="17" customWidth="1"/>
    <col min="12804" max="12807" width="13.375" style="17" customWidth="1"/>
    <col min="12808" max="12808" width="14.5" style="17" customWidth="1"/>
    <col min="12809" max="13058" width="9" style="17" customWidth="1"/>
    <col min="13059" max="13059" width="19" style="17" customWidth="1"/>
    <col min="13060" max="13063" width="13.375" style="17" customWidth="1"/>
    <col min="13064" max="13064" width="14.5" style="17" customWidth="1"/>
    <col min="13065" max="13314" width="10" style="17" customWidth="1"/>
    <col min="13315" max="13315" width="19" style="17" customWidth="1"/>
    <col min="13316" max="13319" width="13.375" style="17" customWidth="1"/>
    <col min="13320" max="13320" width="14.5" style="17" customWidth="1"/>
    <col min="13321" max="13570" width="9" style="17" customWidth="1"/>
    <col min="13571" max="13571" width="19" style="17" customWidth="1"/>
    <col min="13572" max="13575" width="13.375" style="17" customWidth="1"/>
    <col min="13576" max="13576" width="14.5" style="17" customWidth="1"/>
    <col min="13577" max="13826" width="9" style="17" customWidth="1"/>
    <col min="13827" max="13827" width="19" style="17" customWidth="1"/>
    <col min="13828" max="13831" width="13.375" style="17" customWidth="1"/>
    <col min="13832" max="13832" width="14.5" style="17" customWidth="1"/>
    <col min="13833" max="14082" width="9" style="17" customWidth="1"/>
    <col min="14083" max="14083" width="19" style="17" customWidth="1"/>
    <col min="14084" max="14087" width="13.375" style="17" customWidth="1"/>
    <col min="14088" max="14088" width="14.5" style="17" customWidth="1"/>
    <col min="14089" max="14338" width="10" style="17" customWidth="1"/>
    <col min="14339" max="14339" width="19" style="17" customWidth="1"/>
    <col min="14340" max="14343" width="13.375" style="17" customWidth="1"/>
    <col min="14344" max="14344" width="14.5" style="17" customWidth="1"/>
    <col min="14345" max="14594" width="9" style="17" customWidth="1"/>
    <col min="14595" max="14595" width="19" style="17" customWidth="1"/>
    <col min="14596" max="14599" width="13.375" style="17" customWidth="1"/>
    <col min="14600" max="14600" width="14.5" style="17" customWidth="1"/>
    <col min="14601" max="14850" width="9" style="17" customWidth="1"/>
    <col min="14851" max="14851" width="19" style="17" customWidth="1"/>
    <col min="14852" max="14855" width="13.375" style="17" customWidth="1"/>
    <col min="14856" max="14856" width="14.5" style="17" customWidth="1"/>
    <col min="14857" max="15106" width="9" style="17" customWidth="1"/>
    <col min="15107" max="15107" width="19" style="17" customWidth="1"/>
    <col min="15108" max="15111" width="13.375" style="17" customWidth="1"/>
    <col min="15112" max="15112" width="14.5" style="17" customWidth="1"/>
    <col min="15113" max="15362" width="10" style="17" customWidth="1"/>
    <col min="15363" max="15363" width="19" style="17" customWidth="1"/>
    <col min="15364" max="15367" width="13.375" style="17" customWidth="1"/>
    <col min="15368" max="15368" width="14.5" style="17" customWidth="1"/>
    <col min="15369" max="15618" width="9" style="17" customWidth="1"/>
    <col min="15619" max="15619" width="19" style="17" customWidth="1"/>
    <col min="15620" max="15623" width="13.375" style="17" customWidth="1"/>
    <col min="15624" max="15624" width="14.5" style="17" customWidth="1"/>
    <col min="15625" max="15874" width="9" style="17" customWidth="1"/>
    <col min="15875" max="15875" width="19" style="17" customWidth="1"/>
    <col min="15876" max="15879" width="13.375" style="17" customWidth="1"/>
    <col min="15880" max="15880" width="14.5" style="17" customWidth="1"/>
    <col min="15881" max="16130" width="9" style="17" customWidth="1"/>
    <col min="16131" max="16131" width="19" style="17" customWidth="1"/>
    <col min="16132" max="16135" width="13.375" style="17" customWidth="1"/>
    <col min="16136" max="16136" width="14.5" style="17" customWidth="1"/>
    <col min="16137" max="16384" width="10" style="17" customWidth="1"/>
  </cols>
  <sheetData>
    <row r="1" spans="1:11" s="14" customFormat="1" ht="17.25" x14ac:dyDescent="0.15">
      <c r="A1" s="291" t="s">
        <v>180</v>
      </c>
      <c r="B1" s="291"/>
      <c r="C1" s="291"/>
      <c r="D1" s="291"/>
      <c r="E1" s="291"/>
      <c r="F1" s="291"/>
      <c r="G1" s="291"/>
      <c r="H1" s="291"/>
    </row>
    <row r="2" spans="1:11" s="113" customFormat="1" ht="14.1" customHeight="1" thickBot="1" x14ac:dyDescent="0.2">
      <c r="A2" s="183"/>
      <c r="B2" s="184"/>
      <c r="C2" s="184"/>
      <c r="D2" s="185"/>
      <c r="E2" s="185"/>
      <c r="F2" s="185"/>
      <c r="G2" s="185"/>
      <c r="H2" s="185"/>
    </row>
    <row r="3" spans="1:11" s="113" customFormat="1" ht="36" customHeight="1" x14ac:dyDescent="0.15">
      <c r="A3" s="186"/>
      <c r="B3" s="187" t="s">
        <v>132</v>
      </c>
      <c r="C3" s="187"/>
      <c r="D3" s="188" t="s">
        <v>99</v>
      </c>
      <c r="E3" s="188" t="s">
        <v>111</v>
      </c>
      <c r="F3" s="188" t="s">
        <v>120</v>
      </c>
      <c r="G3" s="188" t="s">
        <v>150</v>
      </c>
      <c r="H3" s="189" t="s">
        <v>169</v>
      </c>
    </row>
    <row r="4" spans="1:11" s="113" customFormat="1" ht="36" customHeight="1" x14ac:dyDescent="0.15">
      <c r="A4" s="183"/>
      <c r="B4" s="190" t="s">
        <v>1</v>
      </c>
      <c r="C4" s="190"/>
      <c r="D4" s="66">
        <v>57225190817</v>
      </c>
      <c r="E4" s="55">
        <v>57888269303</v>
      </c>
      <c r="F4" s="10">
        <v>57681465135</v>
      </c>
      <c r="G4" s="10">
        <v>56974715226</v>
      </c>
      <c r="H4" s="117">
        <v>58902490176</v>
      </c>
    </row>
    <row r="5" spans="1:11" s="113" customFormat="1" ht="36" customHeight="1" x14ac:dyDescent="0.15">
      <c r="A5" s="191"/>
      <c r="B5" s="192" t="s">
        <v>112</v>
      </c>
      <c r="C5" s="193"/>
      <c r="D5" s="9">
        <v>162116</v>
      </c>
      <c r="E5" s="10">
        <v>163817.2609042621</v>
      </c>
      <c r="F5" s="10">
        <v>163293.48805904234</v>
      </c>
      <c r="G5" s="10">
        <v>161112</v>
      </c>
      <c r="H5" s="117">
        <v>166652</v>
      </c>
    </row>
    <row r="6" spans="1:11" s="113" customFormat="1" ht="36" customHeight="1" x14ac:dyDescent="0.15">
      <c r="A6" s="183"/>
      <c r="B6" s="194" t="s">
        <v>75</v>
      </c>
      <c r="C6" s="195"/>
      <c r="D6" s="9">
        <v>26248033135</v>
      </c>
      <c r="E6" s="55">
        <v>26523900458</v>
      </c>
      <c r="F6" s="10">
        <v>26053561221</v>
      </c>
      <c r="G6" s="10">
        <v>25666787224</v>
      </c>
      <c r="H6" s="117">
        <v>26506739631</v>
      </c>
    </row>
    <row r="7" spans="1:11" s="113" customFormat="1" ht="36" customHeight="1" x14ac:dyDescent="0.15">
      <c r="A7" s="191"/>
      <c r="B7" s="192" t="s">
        <v>112</v>
      </c>
      <c r="C7" s="196"/>
      <c r="D7" s="9">
        <v>74359</v>
      </c>
      <c r="E7" s="55">
        <v>75059.641164668297</v>
      </c>
      <c r="F7" s="10">
        <v>73756.394331866904</v>
      </c>
      <c r="G7" s="10">
        <v>72580</v>
      </c>
      <c r="H7" s="117">
        <v>74995</v>
      </c>
    </row>
    <row r="8" spans="1:11" s="113" customFormat="1" ht="36" customHeight="1" x14ac:dyDescent="0.15">
      <c r="A8" s="183"/>
      <c r="B8" s="194" t="s">
        <v>76</v>
      </c>
      <c r="C8" s="194"/>
      <c r="D8" s="9">
        <v>22595830236</v>
      </c>
      <c r="E8" s="10">
        <v>22880682909</v>
      </c>
      <c r="F8" s="10">
        <v>23171536350</v>
      </c>
      <c r="G8" s="10">
        <v>22649787751</v>
      </c>
      <c r="H8" s="117">
        <v>23363194980</v>
      </c>
    </row>
    <row r="9" spans="1:11" s="113" customFormat="1" ht="36" customHeight="1" x14ac:dyDescent="0.15">
      <c r="A9" s="191"/>
      <c r="B9" s="192" t="s">
        <v>112</v>
      </c>
      <c r="C9" s="193"/>
      <c r="D9" s="9">
        <v>64013</v>
      </c>
      <c r="E9" s="10">
        <v>64749.747175065299</v>
      </c>
      <c r="F9" s="10">
        <v>65597.518811679372</v>
      </c>
      <c r="G9" s="10">
        <v>64048</v>
      </c>
      <c r="H9" s="117">
        <v>66101</v>
      </c>
    </row>
    <row r="10" spans="1:11" s="113" customFormat="1" ht="36" customHeight="1" x14ac:dyDescent="0.15">
      <c r="A10" s="183"/>
      <c r="B10" s="194" t="s">
        <v>77</v>
      </c>
      <c r="C10" s="195"/>
      <c r="D10" s="83">
        <v>565799277</v>
      </c>
      <c r="E10" s="10">
        <v>598074836</v>
      </c>
      <c r="F10" s="10">
        <v>645986753</v>
      </c>
      <c r="G10" s="10">
        <v>672600355</v>
      </c>
      <c r="H10" s="117">
        <v>722545142</v>
      </c>
      <c r="K10" s="80"/>
    </row>
    <row r="11" spans="1:11" s="113" customFormat="1" ht="36" customHeight="1" x14ac:dyDescent="0.15">
      <c r="A11" s="191"/>
      <c r="B11" s="192" t="s">
        <v>112</v>
      </c>
      <c r="C11" s="193"/>
      <c r="D11" s="83">
        <v>1603</v>
      </c>
      <c r="E11" s="10">
        <v>1692.484204985695</v>
      </c>
      <c r="F11" s="10">
        <v>1828.7578148443824</v>
      </c>
      <c r="G11" s="10">
        <v>1902</v>
      </c>
      <c r="H11" s="117">
        <v>2044</v>
      </c>
      <c r="K11" s="80"/>
    </row>
    <row r="12" spans="1:11" s="113" customFormat="1" ht="36" customHeight="1" x14ac:dyDescent="0.15">
      <c r="A12" s="183"/>
      <c r="B12" s="194" t="s">
        <v>78</v>
      </c>
      <c r="C12" s="195"/>
      <c r="D12" s="9">
        <v>2029423780</v>
      </c>
      <c r="E12" s="10">
        <v>2047041841</v>
      </c>
      <c r="F12" s="10">
        <v>1978967497</v>
      </c>
      <c r="G12" s="10">
        <v>2123527502</v>
      </c>
      <c r="H12" s="117">
        <v>2240189394</v>
      </c>
      <c r="K12" s="80"/>
    </row>
    <row r="13" spans="1:11" s="113" customFormat="1" ht="36" customHeight="1" x14ac:dyDescent="0.15">
      <c r="A13" s="191"/>
      <c r="B13" s="192" t="s">
        <v>112</v>
      </c>
      <c r="C13" s="197"/>
      <c r="D13" s="9">
        <v>5749</v>
      </c>
      <c r="E13" s="10">
        <v>5792.8970996488106</v>
      </c>
      <c r="F13" s="10">
        <v>5602.3629875607949</v>
      </c>
      <c r="G13" s="10">
        <v>6005</v>
      </c>
      <c r="H13" s="117">
        <v>6338</v>
      </c>
      <c r="K13" s="80"/>
    </row>
    <row r="14" spans="1:11" s="113" customFormat="1" ht="36" customHeight="1" x14ac:dyDescent="0.15">
      <c r="A14" s="183"/>
      <c r="B14" s="194" t="s">
        <v>113</v>
      </c>
      <c r="C14" s="195"/>
      <c r="D14" s="83" t="s">
        <v>41</v>
      </c>
      <c r="E14" s="55">
        <v>523500</v>
      </c>
      <c r="F14" s="44">
        <v>567450</v>
      </c>
      <c r="G14" s="44">
        <v>609750</v>
      </c>
      <c r="H14" s="118">
        <v>645750</v>
      </c>
    </row>
    <row r="15" spans="1:11" s="113" customFormat="1" ht="36" customHeight="1" x14ac:dyDescent="0.15">
      <c r="A15" s="191"/>
      <c r="B15" s="192" t="s">
        <v>112</v>
      </c>
      <c r="C15" s="197"/>
      <c r="D15" s="83" t="s">
        <v>41</v>
      </c>
      <c r="E15" s="55">
        <v>1.4814458458673745</v>
      </c>
      <c r="F15" s="44">
        <v>1.6064239974181713</v>
      </c>
      <c r="G15" s="44">
        <v>2</v>
      </c>
      <c r="H15" s="118">
        <v>2</v>
      </c>
    </row>
    <row r="16" spans="1:11" s="113" customFormat="1" ht="36" customHeight="1" x14ac:dyDescent="0.15">
      <c r="A16" s="183"/>
      <c r="B16" s="194" t="s">
        <v>79</v>
      </c>
      <c r="C16" s="195"/>
      <c r="D16" s="83">
        <v>4109871589</v>
      </c>
      <c r="E16" s="10">
        <v>4165413759</v>
      </c>
      <c r="F16" s="10">
        <v>4212865764</v>
      </c>
      <c r="G16" s="10">
        <v>4140911144</v>
      </c>
      <c r="H16" s="117">
        <v>4258979479</v>
      </c>
      <c r="J16" s="18"/>
      <c r="K16" s="80"/>
    </row>
    <row r="17" spans="1:8" s="113" customFormat="1" ht="36" customHeight="1" x14ac:dyDescent="0.15">
      <c r="A17" s="191"/>
      <c r="B17" s="192" t="s">
        <v>112</v>
      </c>
      <c r="C17" s="197"/>
      <c r="D17" s="83">
        <v>11643</v>
      </c>
      <c r="E17" s="10">
        <v>11787.650257095234</v>
      </c>
      <c r="F17" s="10">
        <v>11926.422876360981</v>
      </c>
      <c r="G17" s="10">
        <v>11710</v>
      </c>
      <c r="H17" s="117">
        <v>12050</v>
      </c>
    </row>
    <row r="18" spans="1:8" s="113" customFormat="1" ht="36" customHeight="1" x14ac:dyDescent="0.15">
      <c r="A18" s="183"/>
      <c r="B18" s="194" t="s">
        <v>80</v>
      </c>
      <c r="C18" s="195"/>
      <c r="D18" s="83" t="s">
        <v>41</v>
      </c>
      <c r="E18" s="44" t="s">
        <v>41</v>
      </c>
      <c r="F18" s="44" t="s">
        <v>41</v>
      </c>
      <c r="G18" s="44" t="s">
        <v>41</v>
      </c>
      <c r="H18" s="118" t="s">
        <v>41</v>
      </c>
    </row>
    <row r="19" spans="1:8" s="113" customFormat="1" ht="36" customHeight="1" x14ac:dyDescent="0.15">
      <c r="A19" s="191"/>
      <c r="B19" s="192" t="s">
        <v>112</v>
      </c>
      <c r="C19" s="196"/>
      <c r="D19" s="83" t="s">
        <v>41</v>
      </c>
      <c r="E19" s="44" t="s">
        <v>41</v>
      </c>
      <c r="F19" s="44" t="s">
        <v>41</v>
      </c>
      <c r="G19" s="44" t="s">
        <v>41</v>
      </c>
      <c r="H19" s="118" t="s">
        <v>41</v>
      </c>
    </row>
    <row r="20" spans="1:8" s="113" customFormat="1" ht="36" customHeight="1" x14ac:dyDescent="0.15">
      <c r="A20" s="183"/>
      <c r="B20" s="194" t="s">
        <v>81</v>
      </c>
      <c r="C20" s="194"/>
      <c r="D20" s="9">
        <v>1676232800</v>
      </c>
      <c r="E20" s="10">
        <v>1672632000</v>
      </c>
      <c r="F20" s="10">
        <v>1617980100</v>
      </c>
      <c r="G20" s="10">
        <v>1720491500</v>
      </c>
      <c r="H20" s="117">
        <v>1810195800</v>
      </c>
    </row>
    <row r="21" spans="1:8" s="113" customFormat="1" ht="36" customHeight="1" thickBot="1" x14ac:dyDescent="0.2">
      <c r="A21" s="185"/>
      <c r="B21" s="198" t="s">
        <v>112</v>
      </c>
      <c r="C21" s="198"/>
      <c r="D21" s="12">
        <v>4749</v>
      </c>
      <c r="E21" s="13">
        <v>4733.3595569528907</v>
      </c>
      <c r="F21" s="13">
        <v>4580.4248127324918</v>
      </c>
      <c r="G21" s="13">
        <v>4865</v>
      </c>
      <c r="H21" s="119">
        <v>5122</v>
      </c>
    </row>
    <row r="22" spans="1:8" s="113" customFormat="1" ht="15" customHeight="1" x14ac:dyDescent="0.15">
      <c r="A22" s="183" t="s">
        <v>141</v>
      </c>
      <c r="B22" s="199"/>
      <c r="C22" s="199"/>
      <c r="D22" s="183"/>
      <c r="E22" s="183"/>
      <c r="F22" s="183"/>
      <c r="G22" s="183"/>
      <c r="H22" s="200" t="s">
        <v>114</v>
      </c>
    </row>
    <row r="23" spans="1:8" s="113" customFormat="1" ht="15" customHeight="1" x14ac:dyDescent="0.15">
      <c r="A23" s="183" t="s">
        <v>161</v>
      </c>
      <c r="B23" s="201"/>
      <c r="C23" s="201"/>
      <c r="D23" s="183"/>
      <c r="E23" s="183"/>
      <c r="F23" s="183"/>
      <c r="G23" s="183"/>
      <c r="H23" s="183"/>
    </row>
  </sheetData>
  <mergeCells count="1">
    <mergeCell ref="A1:H1"/>
  </mergeCells>
  <phoneticPr fontId="2"/>
  <pageMargins left="0.78740157480314965" right="0.78740157480314965" top="0.78740157480314965" bottom="0.78740157480314965" header="0.51181102362204722" footer="0.51181102362204722"/>
  <pageSetup paperSize="9" firstPageNumber="144" orientation="portrait" useFirstPageNumber="1" r:id="rId1"/>
  <headerFooter alignWithMargins="0">
    <oddHeader>&amp;L&amp;"ＭＳ ゴシック,標準"財政</oddHeader>
    <oddFooter>&amp;C&amp;"ＭＳ ゴシック,標準"&amp;P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F15"/>
  <sheetViews>
    <sheetView zoomScaleNormal="100" workbookViewId="0">
      <selection sqref="A1:F1"/>
    </sheetView>
  </sheetViews>
  <sheetFormatPr defaultRowHeight="13.5" x14ac:dyDescent="0.15"/>
  <cols>
    <col min="1" max="1" width="7.125" style="1" customWidth="1"/>
    <col min="2" max="2" width="4.875" style="1" customWidth="1"/>
    <col min="3" max="3" width="4.625" style="1" customWidth="1"/>
    <col min="4" max="6" width="23.625" style="1" customWidth="1"/>
    <col min="7" max="16384" width="9" style="1"/>
  </cols>
  <sheetData>
    <row r="1" spans="1:6" ht="18.75" customHeight="1" x14ac:dyDescent="0.15">
      <c r="A1" s="240" t="s">
        <v>179</v>
      </c>
      <c r="B1" s="240"/>
      <c r="C1" s="240"/>
      <c r="D1" s="240"/>
      <c r="E1" s="240"/>
      <c r="F1" s="240"/>
    </row>
    <row r="2" spans="1:6" ht="15" customHeight="1" thickBot="1" x14ac:dyDescent="0.2">
      <c r="A2" s="2"/>
      <c r="B2" s="3"/>
      <c r="C2" s="3"/>
      <c r="D2" s="3"/>
      <c r="E2" s="3"/>
      <c r="F2" s="3"/>
    </row>
    <row r="3" spans="1:6" ht="19.5" customHeight="1" x14ac:dyDescent="0.15">
      <c r="A3" s="241" t="s">
        <v>0</v>
      </c>
      <c r="B3" s="241"/>
      <c r="C3" s="242"/>
      <c r="D3" s="4" t="s">
        <v>1</v>
      </c>
      <c r="E3" s="5" t="s">
        <v>2</v>
      </c>
      <c r="F3" s="4" t="s">
        <v>3</v>
      </c>
    </row>
    <row r="4" spans="1:6" ht="19.5" customHeight="1" x14ac:dyDescent="0.15">
      <c r="A4" s="18" t="s">
        <v>116</v>
      </c>
      <c r="B4" s="7">
        <v>26</v>
      </c>
      <c r="C4" s="146" t="s">
        <v>102</v>
      </c>
      <c r="D4" s="9">
        <v>175856900000</v>
      </c>
      <c r="E4" s="10">
        <v>112080000000</v>
      </c>
      <c r="F4" s="10">
        <v>63776900000</v>
      </c>
    </row>
    <row r="5" spans="1:6" ht="19.5" customHeight="1" x14ac:dyDescent="0.15">
      <c r="A5" s="146"/>
      <c r="B5" s="7">
        <v>27</v>
      </c>
      <c r="C5" s="146"/>
      <c r="D5" s="9">
        <v>177469200000</v>
      </c>
      <c r="E5" s="10">
        <v>110430000000</v>
      </c>
      <c r="F5" s="10">
        <v>67039200000</v>
      </c>
    </row>
    <row r="6" spans="1:6" ht="19.5" customHeight="1" x14ac:dyDescent="0.15">
      <c r="A6" s="146"/>
      <c r="B6" s="7">
        <v>28</v>
      </c>
      <c r="C6" s="146"/>
      <c r="D6" s="9">
        <v>179801400000</v>
      </c>
      <c r="E6" s="10">
        <v>110960000000</v>
      </c>
      <c r="F6" s="10">
        <v>68841400000</v>
      </c>
    </row>
    <row r="7" spans="1:6" ht="19.5" customHeight="1" x14ac:dyDescent="0.15">
      <c r="A7" s="146"/>
      <c r="B7" s="7">
        <v>29</v>
      </c>
      <c r="C7" s="146"/>
      <c r="D7" s="9">
        <v>180594100000</v>
      </c>
      <c r="E7" s="10">
        <v>110990000000</v>
      </c>
      <c r="F7" s="10">
        <v>69604100000</v>
      </c>
    </row>
    <row r="8" spans="1:6" ht="19.5" customHeight="1" x14ac:dyDescent="0.15">
      <c r="A8" s="146"/>
      <c r="B8" s="7">
        <v>30</v>
      </c>
      <c r="C8" s="146"/>
      <c r="D8" s="9">
        <v>175876200000</v>
      </c>
      <c r="E8" s="10">
        <v>113480000000</v>
      </c>
      <c r="F8" s="10">
        <v>62396200000</v>
      </c>
    </row>
    <row r="9" spans="1:6" ht="19.5" customHeight="1" x14ac:dyDescent="0.15">
      <c r="A9" s="18" t="s">
        <v>95</v>
      </c>
      <c r="B9" s="7" t="s">
        <v>96</v>
      </c>
      <c r="C9" s="146" t="s">
        <v>102</v>
      </c>
      <c r="D9" s="9">
        <v>174834400000</v>
      </c>
      <c r="E9" s="11">
        <v>111550000000</v>
      </c>
      <c r="F9" s="11">
        <v>63284400000</v>
      </c>
    </row>
    <row r="10" spans="1:6" ht="19.5" customHeight="1" x14ac:dyDescent="0.15">
      <c r="A10" s="230"/>
      <c r="B10" s="169" t="s">
        <v>181</v>
      </c>
      <c r="C10" s="223"/>
      <c r="D10" s="9">
        <v>178180200000</v>
      </c>
      <c r="E10" s="11">
        <v>115850000000</v>
      </c>
      <c r="F10" s="11">
        <v>62330200000</v>
      </c>
    </row>
    <row r="11" spans="1:6" ht="19.5" customHeight="1" x14ac:dyDescent="0.15">
      <c r="A11" s="230"/>
      <c r="B11" s="169" t="s">
        <v>151</v>
      </c>
      <c r="C11" s="223"/>
      <c r="D11" s="9">
        <v>174817600000</v>
      </c>
      <c r="E11" s="11">
        <v>112070000000</v>
      </c>
      <c r="F11" s="11">
        <v>62747600000</v>
      </c>
    </row>
    <row r="12" spans="1:6" ht="19.5" customHeight="1" x14ac:dyDescent="0.15">
      <c r="A12" s="202"/>
      <c r="B12" s="178" t="s">
        <v>182</v>
      </c>
      <c r="C12" s="203"/>
      <c r="D12" s="9">
        <v>181462700000</v>
      </c>
      <c r="E12" s="11">
        <v>116720000000</v>
      </c>
      <c r="F12" s="11">
        <v>64742700000</v>
      </c>
    </row>
    <row r="13" spans="1:6" ht="19.5" customHeight="1" thickBot="1" x14ac:dyDescent="0.2">
      <c r="A13" s="141"/>
      <c r="B13" s="170" t="s">
        <v>183</v>
      </c>
      <c r="C13" s="130"/>
      <c r="D13" s="162">
        <f>SUM(E13:F13)</f>
        <v>185852500000</v>
      </c>
      <c r="E13" s="119">
        <v>121000000000</v>
      </c>
      <c r="F13" s="158">
        <v>64852500000</v>
      </c>
    </row>
    <row r="14" spans="1:6" ht="15" customHeight="1" x14ac:dyDescent="0.15">
      <c r="A14" s="146" t="s">
        <v>115</v>
      </c>
      <c r="B14" s="146"/>
      <c r="C14" s="146"/>
      <c r="D14" s="147"/>
      <c r="E14" s="146"/>
      <c r="F14" s="231" t="s">
        <v>4</v>
      </c>
    </row>
    <row r="15" spans="1:6" ht="14.25" customHeight="1" x14ac:dyDescent="0.15"/>
  </sheetData>
  <mergeCells count="2">
    <mergeCell ref="A1:F1"/>
    <mergeCell ref="A3:C3"/>
  </mergeCells>
  <phoneticPr fontId="2"/>
  <pageMargins left="0.78740157480314965" right="0.78740157480314965" top="0.78740157480314965" bottom="0.78740157480314965" header="0.51181102362204722" footer="0.51181102362204722"/>
  <pageSetup paperSize="9" firstPageNumber="141" orientation="portrait" useFirstPageNumber="1" r:id="rId1"/>
  <headerFooter alignWithMargins="0">
    <oddFooter>&amp;L&amp;F&amp;A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F28"/>
  <sheetViews>
    <sheetView zoomScaleNormal="100" workbookViewId="0">
      <selection sqref="A1:F1"/>
    </sheetView>
  </sheetViews>
  <sheetFormatPr defaultRowHeight="13.5" x14ac:dyDescent="0.15"/>
  <cols>
    <col min="1" max="1" width="7.125" style="17" customWidth="1"/>
    <col min="2" max="2" width="4.875" style="17" customWidth="1"/>
    <col min="3" max="3" width="4.625" style="17" customWidth="1"/>
    <col min="4" max="6" width="23.625" style="17" customWidth="1"/>
    <col min="7" max="16384" width="9" style="17"/>
  </cols>
  <sheetData>
    <row r="1" spans="1:6" s="14" customFormat="1" ht="18.75" customHeight="1" x14ac:dyDescent="0.15">
      <c r="A1" s="240" t="s">
        <v>178</v>
      </c>
      <c r="B1" s="240"/>
      <c r="C1" s="240"/>
      <c r="D1" s="244"/>
      <c r="E1" s="244"/>
      <c r="F1" s="244"/>
    </row>
    <row r="2" spans="1:6" s="15" customFormat="1" ht="15" customHeight="1" thickBot="1" x14ac:dyDescent="0.2">
      <c r="A2" s="232" t="s">
        <v>185</v>
      </c>
      <c r="B2" s="220"/>
      <c r="C2" s="220"/>
      <c r="D2" s="220"/>
      <c r="E2" s="220"/>
      <c r="F2" s="220"/>
    </row>
    <row r="3" spans="1:6" s="16" customFormat="1" ht="18.95" customHeight="1" x14ac:dyDescent="0.15">
      <c r="A3" s="241" t="s">
        <v>0</v>
      </c>
      <c r="B3" s="241"/>
      <c r="C3" s="242"/>
      <c r="D3" s="5" t="s">
        <v>1</v>
      </c>
      <c r="E3" s="215" t="s">
        <v>2</v>
      </c>
      <c r="F3" s="4" t="s">
        <v>3</v>
      </c>
    </row>
    <row r="4" spans="1:6" ht="18.95" customHeight="1" x14ac:dyDescent="0.15">
      <c r="A4" s="18" t="s">
        <v>116</v>
      </c>
      <c r="B4" s="7">
        <v>25</v>
      </c>
      <c r="C4" s="19" t="s">
        <v>102</v>
      </c>
      <c r="D4" s="20">
        <v>170110020756</v>
      </c>
      <c r="E4" s="21">
        <v>107466029563</v>
      </c>
      <c r="F4" s="21">
        <v>62643991193</v>
      </c>
    </row>
    <row r="5" spans="1:6" ht="18.95" customHeight="1" x14ac:dyDescent="0.15">
      <c r="A5" s="146"/>
      <c r="B5" s="7">
        <v>26</v>
      </c>
      <c r="C5" s="146"/>
      <c r="D5" s="20">
        <v>178449048633</v>
      </c>
      <c r="E5" s="21">
        <v>114211883929</v>
      </c>
      <c r="F5" s="21">
        <v>64237164704</v>
      </c>
    </row>
    <row r="6" spans="1:6" ht="18.95" customHeight="1" x14ac:dyDescent="0.15">
      <c r="A6" s="146"/>
      <c r="B6" s="7">
        <v>27</v>
      </c>
      <c r="C6" s="146"/>
      <c r="D6" s="20">
        <v>178055508141</v>
      </c>
      <c r="E6" s="21">
        <v>109599134463</v>
      </c>
      <c r="F6" s="21">
        <v>68456373678</v>
      </c>
    </row>
    <row r="7" spans="1:6" ht="18.95" customHeight="1" x14ac:dyDescent="0.15">
      <c r="A7" s="146"/>
      <c r="B7" s="7">
        <v>28</v>
      </c>
      <c r="C7" s="146"/>
      <c r="D7" s="20">
        <v>180841446801</v>
      </c>
      <c r="E7" s="21">
        <v>112125616855</v>
      </c>
      <c r="F7" s="21">
        <v>68715829946</v>
      </c>
    </row>
    <row r="8" spans="1:6" ht="18.95" customHeight="1" x14ac:dyDescent="0.15">
      <c r="A8" s="146"/>
      <c r="B8" s="7">
        <v>29</v>
      </c>
      <c r="C8" s="146"/>
      <c r="D8" s="20">
        <v>183526235370</v>
      </c>
      <c r="E8" s="22">
        <v>114789231158</v>
      </c>
      <c r="F8" s="22">
        <v>68737004212</v>
      </c>
    </row>
    <row r="9" spans="1:6" ht="18.95" customHeight="1" x14ac:dyDescent="0.15">
      <c r="A9" s="146"/>
      <c r="B9" s="7">
        <v>30</v>
      </c>
      <c r="C9" s="146"/>
      <c r="D9" s="20">
        <v>176049688206</v>
      </c>
      <c r="E9" s="22">
        <v>112749718165</v>
      </c>
      <c r="F9" s="22">
        <v>63299970041</v>
      </c>
    </row>
    <row r="10" spans="1:6" ht="18.95" customHeight="1" x14ac:dyDescent="0.15">
      <c r="A10" s="18" t="s">
        <v>95</v>
      </c>
      <c r="B10" s="115" t="s">
        <v>103</v>
      </c>
      <c r="C10" s="223" t="s">
        <v>102</v>
      </c>
      <c r="D10" s="20">
        <v>175389718612</v>
      </c>
      <c r="E10" s="22">
        <v>112522755692</v>
      </c>
      <c r="F10" s="22">
        <v>62866962920</v>
      </c>
    </row>
    <row r="11" spans="1:6" ht="18.95" customHeight="1" x14ac:dyDescent="0.15">
      <c r="A11" s="217"/>
      <c r="B11" s="178" t="s">
        <v>140</v>
      </c>
      <c r="C11" s="223"/>
      <c r="D11" s="20">
        <v>217033509031</v>
      </c>
      <c r="E11" s="22">
        <v>154688968284</v>
      </c>
      <c r="F11" s="22">
        <v>62344540747</v>
      </c>
    </row>
    <row r="12" spans="1:6" ht="18.95" customHeight="1" x14ac:dyDescent="0.15">
      <c r="A12" s="202"/>
      <c r="B12" s="178" t="s">
        <v>151</v>
      </c>
      <c r="C12" s="114"/>
      <c r="D12" s="225">
        <v>198366214650</v>
      </c>
      <c r="E12" s="226">
        <v>133537340825</v>
      </c>
      <c r="F12" s="226">
        <v>64828873825</v>
      </c>
    </row>
    <row r="13" spans="1:6" ht="18.95" customHeight="1" thickBot="1" x14ac:dyDescent="0.2">
      <c r="A13" s="141"/>
      <c r="B13" s="170" t="s">
        <v>162</v>
      </c>
      <c r="C13" s="144"/>
      <c r="D13" s="142">
        <v>195548630019</v>
      </c>
      <c r="E13" s="143">
        <v>130306600778</v>
      </c>
      <c r="F13" s="143">
        <v>65242029241</v>
      </c>
    </row>
    <row r="14" spans="1:6" ht="13.5" customHeight="1" x14ac:dyDescent="0.15">
      <c r="A14" s="146"/>
      <c r="B14" s="146"/>
      <c r="C14" s="146"/>
      <c r="D14" s="146"/>
      <c r="E14" s="146"/>
      <c r="F14" s="146"/>
    </row>
    <row r="15" spans="1:6" ht="15" customHeight="1" thickBot="1" x14ac:dyDescent="0.2">
      <c r="A15" s="232" t="s">
        <v>186</v>
      </c>
      <c r="B15" s="220"/>
      <c r="C15" s="220"/>
      <c r="D15" s="220"/>
      <c r="E15" s="220"/>
      <c r="F15" s="220"/>
    </row>
    <row r="16" spans="1:6" ht="18.95" customHeight="1" x14ac:dyDescent="0.15">
      <c r="A16" s="241" t="s">
        <v>0</v>
      </c>
      <c r="B16" s="241"/>
      <c r="C16" s="242"/>
      <c r="D16" s="5" t="s">
        <v>1</v>
      </c>
      <c r="E16" s="215" t="s">
        <v>2</v>
      </c>
      <c r="F16" s="4" t="s">
        <v>3</v>
      </c>
    </row>
    <row r="17" spans="1:6" ht="18.95" customHeight="1" x14ac:dyDescent="0.15">
      <c r="A17" s="18" t="s">
        <v>93</v>
      </c>
      <c r="B17" s="7">
        <v>25</v>
      </c>
      <c r="C17" s="19" t="s">
        <v>102</v>
      </c>
      <c r="D17" s="20">
        <v>162109947939</v>
      </c>
      <c r="E17" s="21">
        <v>102582737453</v>
      </c>
      <c r="F17" s="21">
        <v>59527210486</v>
      </c>
    </row>
    <row r="18" spans="1:6" ht="18.95" customHeight="1" x14ac:dyDescent="0.15">
      <c r="A18" s="18"/>
      <c r="B18" s="7">
        <v>26</v>
      </c>
      <c r="C18" s="19"/>
      <c r="D18" s="20">
        <v>169525315889</v>
      </c>
      <c r="E18" s="21">
        <v>108514602955</v>
      </c>
      <c r="F18" s="21">
        <v>61010712934</v>
      </c>
    </row>
    <row r="19" spans="1:6" ht="18.95" customHeight="1" x14ac:dyDescent="0.15">
      <c r="A19" s="146"/>
      <c r="B19" s="7">
        <v>27</v>
      </c>
      <c r="C19" s="146"/>
      <c r="D19" s="20">
        <v>170870537155</v>
      </c>
      <c r="E19" s="21">
        <v>104016573674</v>
      </c>
      <c r="F19" s="21">
        <v>66853963481</v>
      </c>
    </row>
    <row r="20" spans="1:6" ht="18.95" customHeight="1" x14ac:dyDescent="0.15">
      <c r="A20" s="146"/>
      <c r="B20" s="7">
        <v>28</v>
      </c>
      <c r="C20" s="146"/>
      <c r="D20" s="20">
        <v>174322429259</v>
      </c>
      <c r="E20" s="21">
        <v>108510901967</v>
      </c>
      <c r="F20" s="21">
        <v>65811527292</v>
      </c>
    </row>
    <row r="21" spans="1:6" ht="18.95" customHeight="1" x14ac:dyDescent="0.15">
      <c r="A21" s="146"/>
      <c r="B21" s="7">
        <v>29</v>
      </c>
      <c r="C21" s="146"/>
      <c r="D21" s="20">
        <v>176482663513</v>
      </c>
      <c r="E21" s="21">
        <v>109767508703</v>
      </c>
      <c r="F21" s="21">
        <v>66715154810</v>
      </c>
    </row>
    <row r="22" spans="1:6" ht="18.95" customHeight="1" x14ac:dyDescent="0.15">
      <c r="A22" s="146"/>
      <c r="B22" s="7">
        <v>30</v>
      </c>
      <c r="C22" s="146"/>
      <c r="D22" s="20">
        <v>170993553589</v>
      </c>
      <c r="E22" s="22">
        <v>109682095068</v>
      </c>
      <c r="F22" s="22">
        <v>61311458521</v>
      </c>
    </row>
    <row r="23" spans="1:6" ht="18.95" customHeight="1" x14ac:dyDescent="0.15">
      <c r="A23" s="18" t="s">
        <v>95</v>
      </c>
      <c r="B23" s="7" t="s">
        <v>103</v>
      </c>
      <c r="C23" s="146" t="s">
        <v>102</v>
      </c>
      <c r="D23" s="20">
        <v>170432343683</v>
      </c>
      <c r="E23" s="22">
        <v>109105064449</v>
      </c>
      <c r="F23" s="22">
        <v>61327279234</v>
      </c>
    </row>
    <row r="24" spans="1:6" ht="18.95" customHeight="1" x14ac:dyDescent="0.15">
      <c r="A24" s="18"/>
      <c r="B24" s="178" t="s">
        <v>140</v>
      </c>
      <c r="C24" s="114"/>
      <c r="D24" s="22">
        <v>210603005347</v>
      </c>
      <c r="E24" s="22">
        <v>150414244733</v>
      </c>
      <c r="F24" s="22">
        <v>60188760614</v>
      </c>
    </row>
    <row r="25" spans="1:6" ht="18.95" customHeight="1" x14ac:dyDescent="0.15">
      <c r="A25" s="217"/>
      <c r="B25" s="178" t="s">
        <v>151</v>
      </c>
      <c r="C25" s="114"/>
      <c r="D25" s="22">
        <v>188433108852</v>
      </c>
      <c r="E25" s="22">
        <v>125913436920</v>
      </c>
      <c r="F25" s="22">
        <v>62519671932</v>
      </c>
    </row>
    <row r="26" spans="1:6" ht="18.95" customHeight="1" thickBot="1" x14ac:dyDescent="0.2">
      <c r="A26" s="141"/>
      <c r="B26" s="170" t="s">
        <v>152</v>
      </c>
      <c r="C26" s="144"/>
      <c r="D26" s="143">
        <v>184470425210</v>
      </c>
      <c r="E26" s="143">
        <v>121631298226</v>
      </c>
      <c r="F26" s="143">
        <v>62839126984</v>
      </c>
    </row>
    <row r="27" spans="1:6" ht="15" customHeight="1" x14ac:dyDescent="0.15">
      <c r="A27" s="146" t="s">
        <v>115</v>
      </c>
      <c r="B27" s="146"/>
      <c r="C27" s="146"/>
      <c r="D27" s="146"/>
      <c r="E27" s="146"/>
      <c r="F27" s="219" t="s">
        <v>100</v>
      </c>
    </row>
    <row r="28" spans="1:6" ht="18.75" customHeight="1" x14ac:dyDescent="0.15">
      <c r="A28" s="243"/>
      <c r="B28" s="243"/>
      <c r="C28" s="243"/>
      <c r="D28" s="243"/>
      <c r="E28" s="243"/>
    </row>
  </sheetData>
  <mergeCells count="4">
    <mergeCell ref="A28:E28"/>
    <mergeCell ref="A1:F1"/>
    <mergeCell ref="A3:C3"/>
    <mergeCell ref="A16:C16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N56"/>
  <sheetViews>
    <sheetView zoomScaleNormal="100" zoomScaleSheetLayoutView="100" workbookViewId="0"/>
  </sheetViews>
  <sheetFormatPr defaultRowHeight="13.5" x14ac:dyDescent="0.15"/>
  <cols>
    <col min="1" max="1" width="2.625" style="96" customWidth="1"/>
    <col min="2" max="2" width="27.125" style="96" customWidth="1"/>
    <col min="3" max="3" width="2.5" style="96" customWidth="1"/>
    <col min="4" max="4" width="18.625" style="96" customWidth="1"/>
    <col min="5" max="5" width="10.125" style="96" customWidth="1"/>
    <col min="6" max="6" width="18.625" style="96" customWidth="1"/>
    <col min="7" max="7" width="10.125" style="96" customWidth="1"/>
    <col min="8" max="8" width="18.875" style="96" customWidth="1"/>
    <col min="9" max="9" width="10.125" style="96" customWidth="1"/>
    <col min="10" max="10" width="18.875" style="96" customWidth="1"/>
    <col min="11" max="11" width="10.125" style="96" customWidth="1"/>
    <col min="12" max="12" width="19.125" style="96" customWidth="1"/>
    <col min="13" max="13" width="10.125" style="96" customWidth="1"/>
    <col min="14" max="16384" width="9" style="96"/>
  </cols>
  <sheetData>
    <row r="1" spans="1:14" s="88" customFormat="1" ht="18.75" customHeight="1" x14ac:dyDescent="0.15">
      <c r="F1" s="248" t="s">
        <v>177</v>
      </c>
      <c r="G1" s="248"/>
      <c r="H1" s="249" t="s">
        <v>5</v>
      </c>
      <c r="I1" s="249"/>
    </row>
    <row r="2" spans="1:14" s="25" customFormat="1" ht="15" customHeight="1" thickBot="1" x14ac:dyDescent="0.2">
      <c r="A2" s="232" t="s">
        <v>185</v>
      </c>
      <c r="B2" s="69"/>
      <c r="C2" s="69"/>
      <c r="D2" s="91"/>
      <c r="E2" s="92"/>
      <c r="F2" s="91"/>
      <c r="G2" s="92"/>
      <c r="H2" s="91"/>
      <c r="I2" s="92"/>
      <c r="J2" s="93"/>
      <c r="K2" s="93"/>
      <c r="L2" s="91"/>
      <c r="M2" s="92"/>
    </row>
    <row r="3" spans="1:14" s="25" customFormat="1" ht="7.5" customHeight="1" x14ac:dyDescent="0.15">
      <c r="A3" s="256" t="s">
        <v>6</v>
      </c>
      <c r="B3" s="256"/>
      <c r="C3" s="257"/>
      <c r="D3" s="245" t="s">
        <v>97</v>
      </c>
      <c r="E3" s="103"/>
      <c r="F3" s="245" t="s">
        <v>143</v>
      </c>
      <c r="G3" s="103"/>
      <c r="H3" s="245" t="s">
        <v>144</v>
      </c>
      <c r="I3" s="103"/>
      <c r="J3" s="245" t="s">
        <v>145</v>
      </c>
      <c r="K3" s="103"/>
      <c r="L3" s="250" t="s">
        <v>163</v>
      </c>
      <c r="M3" s="132"/>
      <c r="N3" s="93"/>
    </row>
    <row r="4" spans="1:14" s="25" customFormat="1" ht="14.1" customHeight="1" x14ac:dyDescent="0.15">
      <c r="A4" s="258"/>
      <c r="B4" s="258"/>
      <c r="C4" s="259"/>
      <c r="D4" s="246"/>
      <c r="E4" s="26" t="s">
        <v>105</v>
      </c>
      <c r="F4" s="246"/>
      <c r="G4" s="26" t="s">
        <v>105</v>
      </c>
      <c r="H4" s="246"/>
      <c r="I4" s="26" t="s">
        <v>105</v>
      </c>
      <c r="J4" s="246"/>
      <c r="K4" s="26" t="s">
        <v>7</v>
      </c>
      <c r="L4" s="251"/>
      <c r="M4" s="133" t="s">
        <v>7</v>
      </c>
      <c r="N4" s="93"/>
    </row>
    <row r="5" spans="1:14" s="25" customFormat="1" ht="14.1" customHeight="1" x14ac:dyDescent="0.15">
      <c r="A5" s="260"/>
      <c r="B5" s="260"/>
      <c r="C5" s="261"/>
      <c r="D5" s="247"/>
      <c r="E5" s="57" t="s">
        <v>106</v>
      </c>
      <c r="F5" s="247"/>
      <c r="G5" s="57" t="s">
        <v>106</v>
      </c>
      <c r="H5" s="247"/>
      <c r="I5" s="57" t="s">
        <v>106</v>
      </c>
      <c r="J5" s="247"/>
      <c r="K5" s="57" t="s">
        <v>8</v>
      </c>
      <c r="L5" s="252"/>
      <c r="M5" s="134" t="s">
        <v>8</v>
      </c>
      <c r="N5" s="93"/>
    </row>
    <row r="6" spans="1:14" s="25" customFormat="1" ht="24" customHeight="1" x14ac:dyDescent="0.15">
      <c r="A6" s="255" t="s">
        <v>1</v>
      </c>
      <c r="B6" s="255"/>
      <c r="C6" s="29"/>
      <c r="D6" s="30">
        <v>112749718165</v>
      </c>
      <c r="E6" s="31">
        <v>319413</v>
      </c>
      <c r="F6" s="31">
        <v>112522755692</v>
      </c>
      <c r="G6" s="30">
        <v>318427</v>
      </c>
      <c r="H6" s="131">
        <v>154688968284</v>
      </c>
      <c r="I6" s="34">
        <v>437917</v>
      </c>
      <c r="J6" s="131">
        <v>133537340825</v>
      </c>
      <c r="K6" s="131">
        <v>377613.47385015618</v>
      </c>
      <c r="L6" s="28">
        <v>130306600778</v>
      </c>
      <c r="M6" s="27">
        <f t="shared" ref="M6:M29" si="0">L6/353446</f>
        <v>368674.70781392348</v>
      </c>
    </row>
    <row r="7" spans="1:14" s="25" customFormat="1" ht="16.350000000000001" customHeight="1" x14ac:dyDescent="0.15">
      <c r="A7" s="93"/>
      <c r="B7" s="153" t="s">
        <v>9</v>
      </c>
      <c r="C7" s="29"/>
      <c r="D7" s="30">
        <v>57225190817</v>
      </c>
      <c r="E7" s="31">
        <v>162116</v>
      </c>
      <c r="F7" s="31">
        <v>57888269303</v>
      </c>
      <c r="G7" s="32">
        <v>163817</v>
      </c>
      <c r="H7" s="33">
        <v>57681465135</v>
      </c>
      <c r="I7" s="34">
        <v>163293</v>
      </c>
      <c r="J7" s="30">
        <v>56974715226</v>
      </c>
      <c r="K7" s="30">
        <v>161111.64117239526</v>
      </c>
      <c r="L7" s="27">
        <v>58902490176</v>
      </c>
      <c r="M7" s="27">
        <f t="shared" si="0"/>
        <v>166652.0208914516</v>
      </c>
    </row>
    <row r="8" spans="1:14" s="25" customFormat="1" ht="16.350000000000001" customHeight="1" x14ac:dyDescent="0.15">
      <c r="A8" s="93"/>
      <c r="B8" s="153" t="s">
        <v>10</v>
      </c>
      <c r="C8" s="29"/>
      <c r="D8" s="30">
        <v>729517000</v>
      </c>
      <c r="E8" s="31">
        <v>2067</v>
      </c>
      <c r="F8" s="31">
        <v>738031074</v>
      </c>
      <c r="G8" s="30">
        <v>2089</v>
      </c>
      <c r="H8" s="33">
        <v>745511002</v>
      </c>
      <c r="I8" s="34">
        <v>2110</v>
      </c>
      <c r="J8" s="30">
        <v>758312002</v>
      </c>
      <c r="K8" s="30">
        <v>2144.3352665884318</v>
      </c>
      <c r="L8" s="27">
        <v>757225001</v>
      </c>
      <c r="M8" s="27">
        <f t="shared" si="0"/>
        <v>2142.406480763681</v>
      </c>
    </row>
    <row r="9" spans="1:14" s="25" customFormat="1" ht="16.350000000000001" customHeight="1" x14ac:dyDescent="0.15">
      <c r="A9" s="93"/>
      <c r="B9" s="153" t="s">
        <v>11</v>
      </c>
      <c r="C9" s="29"/>
      <c r="D9" s="30">
        <v>73563000</v>
      </c>
      <c r="E9" s="31">
        <v>208</v>
      </c>
      <c r="F9" s="31">
        <v>38199000</v>
      </c>
      <c r="G9" s="30">
        <v>108</v>
      </c>
      <c r="H9" s="33">
        <v>40490000</v>
      </c>
      <c r="I9" s="34">
        <v>115</v>
      </c>
      <c r="J9" s="30">
        <v>33616000</v>
      </c>
      <c r="K9" s="30">
        <v>95.058464235723278</v>
      </c>
      <c r="L9" s="27">
        <v>20888000</v>
      </c>
      <c r="M9" s="27">
        <f t="shared" si="0"/>
        <v>59.098136631904168</v>
      </c>
    </row>
    <row r="10" spans="1:14" s="25" customFormat="1" ht="16.350000000000001" customHeight="1" x14ac:dyDescent="0.15">
      <c r="A10" s="93"/>
      <c r="B10" s="153" t="s">
        <v>12</v>
      </c>
      <c r="C10" s="29"/>
      <c r="D10" s="35">
        <v>204397000</v>
      </c>
      <c r="E10" s="35">
        <v>579</v>
      </c>
      <c r="F10" s="35">
        <v>249594000</v>
      </c>
      <c r="G10" s="36">
        <v>706</v>
      </c>
      <c r="H10" s="36">
        <v>214559000</v>
      </c>
      <c r="I10" s="36">
        <v>607</v>
      </c>
      <c r="J10" s="30">
        <v>330858000</v>
      </c>
      <c r="K10" s="30">
        <v>935.59178248759315</v>
      </c>
      <c r="L10" s="135">
        <v>301456000</v>
      </c>
      <c r="M10" s="27">
        <f t="shared" si="0"/>
        <v>852.90539431766092</v>
      </c>
    </row>
    <row r="11" spans="1:14" s="25" customFormat="1" ht="16.350000000000001" customHeight="1" x14ac:dyDescent="0.15">
      <c r="A11" s="93"/>
      <c r="B11" s="153" t="s">
        <v>13</v>
      </c>
      <c r="C11" s="29"/>
      <c r="D11" s="35">
        <v>187977000</v>
      </c>
      <c r="E11" s="35">
        <v>532</v>
      </c>
      <c r="F11" s="35">
        <v>150924000</v>
      </c>
      <c r="G11" s="36">
        <v>427</v>
      </c>
      <c r="H11" s="36">
        <v>257205000</v>
      </c>
      <c r="I11" s="36">
        <v>728</v>
      </c>
      <c r="J11" s="30">
        <v>393186000</v>
      </c>
      <c r="K11" s="30">
        <v>1111.8413053006632</v>
      </c>
      <c r="L11" s="135">
        <v>234971000</v>
      </c>
      <c r="M11" s="27">
        <f t="shared" si="0"/>
        <v>664.80028066522186</v>
      </c>
    </row>
    <row r="12" spans="1:14" s="25" customFormat="1" ht="16.350000000000001" customHeight="1" x14ac:dyDescent="0.15">
      <c r="A12" s="93"/>
      <c r="B12" s="153" t="s">
        <v>121</v>
      </c>
      <c r="C12" s="29"/>
      <c r="D12" s="35" t="s">
        <v>41</v>
      </c>
      <c r="E12" s="35" t="s">
        <v>41</v>
      </c>
      <c r="F12" s="35" t="s">
        <v>41</v>
      </c>
      <c r="G12" s="36" t="s">
        <v>41</v>
      </c>
      <c r="H12" s="36">
        <v>376147000</v>
      </c>
      <c r="I12" s="36">
        <v>1065</v>
      </c>
      <c r="J12" s="36">
        <v>666799000</v>
      </c>
      <c r="K12" s="36">
        <v>1885.5571422511912</v>
      </c>
      <c r="L12" s="135">
        <v>691096000</v>
      </c>
      <c r="M12" s="27">
        <f t="shared" si="0"/>
        <v>1955.3085902797034</v>
      </c>
    </row>
    <row r="13" spans="1:14" s="25" customFormat="1" ht="16.350000000000001" customHeight="1" x14ac:dyDescent="0.15">
      <c r="A13" s="93"/>
      <c r="B13" s="153" t="s">
        <v>15</v>
      </c>
      <c r="C13" s="29"/>
      <c r="D13" s="30">
        <v>6241016000</v>
      </c>
      <c r="E13" s="31">
        <v>17680</v>
      </c>
      <c r="F13" s="31">
        <v>6007795000</v>
      </c>
      <c r="G13" s="30">
        <v>17001</v>
      </c>
      <c r="H13" s="33">
        <v>7291219000</v>
      </c>
      <c r="I13" s="34">
        <v>20641</v>
      </c>
      <c r="J13" s="30">
        <v>7955214000</v>
      </c>
      <c r="K13" s="30">
        <v>22495.550496981352</v>
      </c>
      <c r="L13" s="27">
        <v>8361755000</v>
      </c>
      <c r="M13" s="27">
        <f t="shared" si="0"/>
        <v>23657.800625838176</v>
      </c>
    </row>
    <row r="14" spans="1:14" s="25" customFormat="1" ht="16.350000000000001" customHeight="1" x14ac:dyDescent="0.15">
      <c r="A14" s="93"/>
      <c r="B14" s="153" t="s">
        <v>14</v>
      </c>
      <c r="C14" s="29"/>
      <c r="D14" s="30">
        <v>59567012</v>
      </c>
      <c r="E14" s="31">
        <v>169</v>
      </c>
      <c r="F14" s="31">
        <v>50865929</v>
      </c>
      <c r="G14" s="30">
        <v>144</v>
      </c>
      <c r="H14" s="33">
        <v>44605324</v>
      </c>
      <c r="I14" s="34">
        <v>126</v>
      </c>
      <c r="J14" s="30">
        <v>51729531</v>
      </c>
      <c r="K14" s="30">
        <v>146.27944349399806</v>
      </c>
      <c r="L14" s="27">
        <v>58324401</v>
      </c>
      <c r="M14" s="27">
        <f t="shared" si="0"/>
        <v>165.01644098391267</v>
      </c>
    </row>
    <row r="15" spans="1:14" s="25" customFormat="1" ht="16.350000000000001" customHeight="1" x14ac:dyDescent="0.15">
      <c r="A15" s="93"/>
      <c r="B15" s="153" t="s">
        <v>16</v>
      </c>
      <c r="C15" s="29"/>
      <c r="D15" s="30">
        <v>310862000</v>
      </c>
      <c r="E15" s="31">
        <v>881</v>
      </c>
      <c r="F15" s="31">
        <v>164961239</v>
      </c>
      <c r="G15" s="30">
        <v>467</v>
      </c>
      <c r="H15" s="33" t="s">
        <v>41</v>
      </c>
      <c r="I15" s="42" t="s">
        <v>41</v>
      </c>
      <c r="J15" s="36">
        <v>40747</v>
      </c>
      <c r="K15" s="36">
        <v>0</v>
      </c>
      <c r="L15" s="135">
        <v>1927417</v>
      </c>
      <c r="M15" s="27">
        <f t="shared" si="0"/>
        <v>5.4532149182619127</v>
      </c>
    </row>
    <row r="16" spans="1:14" s="25" customFormat="1" ht="16.350000000000001" customHeight="1" x14ac:dyDescent="0.15">
      <c r="A16" s="93"/>
      <c r="B16" s="153" t="s">
        <v>104</v>
      </c>
      <c r="C16" s="29"/>
      <c r="D16" s="148" t="s">
        <v>41</v>
      </c>
      <c r="E16" s="149" t="s">
        <v>41</v>
      </c>
      <c r="F16" s="149">
        <v>49935879</v>
      </c>
      <c r="G16" s="148">
        <v>141</v>
      </c>
      <c r="H16" s="150">
        <v>103234524</v>
      </c>
      <c r="I16" s="151">
        <v>292</v>
      </c>
      <c r="J16" s="148">
        <v>99305998</v>
      </c>
      <c r="K16" s="148">
        <v>280.81495892657682</v>
      </c>
      <c r="L16" s="152">
        <v>127310000</v>
      </c>
      <c r="M16" s="27">
        <f t="shared" si="0"/>
        <v>360.19646565529104</v>
      </c>
    </row>
    <row r="17" spans="1:14" s="25" customFormat="1" ht="16.350000000000001" customHeight="1" x14ac:dyDescent="0.15">
      <c r="A17" s="93"/>
      <c r="B17" s="153" t="s">
        <v>17</v>
      </c>
      <c r="C17" s="29"/>
      <c r="D17" s="36">
        <v>364163000</v>
      </c>
      <c r="E17" s="31">
        <v>1032</v>
      </c>
      <c r="F17" s="36">
        <v>896907000</v>
      </c>
      <c r="G17" s="36">
        <v>2538</v>
      </c>
      <c r="H17" s="33">
        <v>460452000</v>
      </c>
      <c r="I17" s="34">
        <v>1304</v>
      </c>
      <c r="J17" s="36">
        <v>911492000</v>
      </c>
      <c r="K17" s="30">
        <v>2577.4937435491397</v>
      </c>
      <c r="L17" s="135">
        <v>458519000</v>
      </c>
      <c r="M17" s="27">
        <f t="shared" si="0"/>
        <v>1297.2816215206849</v>
      </c>
    </row>
    <row r="18" spans="1:14" s="25" customFormat="1" ht="16.350000000000001" customHeight="1" x14ac:dyDescent="0.15">
      <c r="A18" s="93"/>
      <c r="B18" s="153" t="s">
        <v>18</v>
      </c>
      <c r="C18" s="29"/>
      <c r="D18" s="30">
        <v>1268020000</v>
      </c>
      <c r="E18" s="31">
        <v>3592</v>
      </c>
      <c r="F18" s="30">
        <v>1807110000</v>
      </c>
      <c r="G18" s="30">
        <v>5114</v>
      </c>
      <c r="H18" s="33">
        <v>1660189000</v>
      </c>
      <c r="I18" s="34">
        <v>4700</v>
      </c>
      <c r="J18" s="30">
        <v>4135926000</v>
      </c>
      <c r="K18" s="30">
        <v>11695.465663749346</v>
      </c>
      <c r="L18" s="27">
        <v>3054699000</v>
      </c>
      <c r="M18" s="27">
        <f t="shared" si="0"/>
        <v>8642.6186744226834</v>
      </c>
    </row>
    <row r="19" spans="1:14" s="25" customFormat="1" ht="16.350000000000001" customHeight="1" x14ac:dyDescent="0.15">
      <c r="A19" s="93"/>
      <c r="B19" s="153" t="s">
        <v>19</v>
      </c>
      <c r="C19" s="29"/>
      <c r="D19" s="30">
        <v>44575000</v>
      </c>
      <c r="E19" s="31">
        <v>126</v>
      </c>
      <c r="F19" s="30">
        <v>42015000</v>
      </c>
      <c r="G19" s="30">
        <v>119</v>
      </c>
      <c r="H19" s="33">
        <v>47365000</v>
      </c>
      <c r="I19" s="34">
        <v>134</v>
      </c>
      <c r="J19" s="30">
        <v>45078000</v>
      </c>
      <c r="K19" s="30">
        <v>127.47041441033835</v>
      </c>
      <c r="L19" s="27">
        <v>40783000</v>
      </c>
      <c r="M19" s="27">
        <f t="shared" si="0"/>
        <v>115.38679175885426</v>
      </c>
    </row>
    <row r="20" spans="1:14" s="25" customFormat="1" ht="16.350000000000001" customHeight="1" x14ac:dyDescent="0.15">
      <c r="A20" s="93"/>
      <c r="B20" s="153" t="s">
        <v>20</v>
      </c>
      <c r="C20" s="29"/>
      <c r="D20" s="30">
        <v>1090354959</v>
      </c>
      <c r="E20" s="31">
        <v>3089</v>
      </c>
      <c r="F20" s="30">
        <v>977954886</v>
      </c>
      <c r="G20" s="30">
        <v>2768</v>
      </c>
      <c r="H20" s="33">
        <v>741700937</v>
      </c>
      <c r="I20" s="34">
        <v>2100</v>
      </c>
      <c r="J20" s="30">
        <v>827339045</v>
      </c>
      <c r="K20" s="30">
        <v>2339.5281717024618</v>
      </c>
      <c r="L20" s="27">
        <v>843518074</v>
      </c>
      <c r="M20" s="27">
        <f t="shared" si="0"/>
        <v>2386.5543081545698</v>
      </c>
    </row>
    <row r="21" spans="1:14" s="25" customFormat="1" ht="16.350000000000001" customHeight="1" x14ac:dyDescent="0.15">
      <c r="A21" s="93"/>
      <c r="B21" s="153" t="s">
        <v>21</v>
      </c>
      <c r="C21" s="29"/>
      <c r="D21" s="30">
        <v>2312842251</v>
      </c>
      <c r="E21" s="31">
        <v>6552</v>
      </c>
      <c r="F21" s="30">
        <v>2142999362</v>
      </c>
      <c r="G21" s="30">
        <v>6065</v>
      </c>
      <c r="H21" s="33">
        <v>1800398636</v>
      </c>
      <c r="I21" s="34">
        <v>5097</v>
      </c>
      <c r="J21" s="30">
        <v>1854505240</v>
      </c>
      <c r="K21" s="30">
        <v>5244.1224426315266</v>
      </c>
      <c r="L21" s="27">
        <v>1904491530</v>
      </c>
      <c r="M21" s="27">
        <f t="shared" si="0"/>
        <v>5388.3521952434039</v>
      </c>
    </row>
    <row r="22" spans="1:14" s="25" customFormat="1" ht="16.350000000000001" customHeight="1" x14ac:dyDescent="0.15">
      <c r="A22" s="93"/>
      <c r="B22" s="153" t="s">
        <v>22</v>
      </c>
      <c r="C22" s="29"/>
      <c r="D22" s="30">
        <v>17958634585</v>
      </c>
      <c r="E22" s="31">
        <v>50876</v>
      </c>
      <c r="F22" s="30">
        <v>19382864489</v>
      </c>
      <c r="G22" s="30">
        <v>54851</v>
      </c>
      <c r="H22" s="33">
        <v>60934015153</v>
      </c>
      <c r="I22" s="34">
        <v>172501</v>
      </c>
      <c r="J22" s="30">
        <v>33875376559</v>
      </c>
      <c r="K22" s="30">
        <v>95791.922629264634</v>
      </c>
      <c r="L22" s="27">
        <v>29344597961</v>
      </c>
      <c r="M22" s="27">
        <f t="shared" si="0"/>
        <v>83024.275167918153</v>
      </c>
    </row>
    <row r="23" spans="1:14" s="25" customFormat="1" ht="16.350000000000001" customHeight="1" x14ac:dyDescent="0.15">
      <c r="A23" s="93"/>
      <c r="B23" s="153" t="s">
        <v>23</v>
      </c>
      <c r="C23" s="29"/>
      <c r="D23" s="30">
        <v>6110987771</v>
      </c>
      <c r="E23" s="31">
        <v>17312</v>
      </c>
      <c r="F23" s="30">
        <v>7110377853</v>
      </c>
      <c r="G23" s="30">
        <v>20122</v>
      </c>
      <c r="H23" s="33">
        <v>7883792894</v>
      </c>
      <c r="I23" s="34">
        <v>22319</v>
      </c>
      <c r="J23" s="30">
        <v>7836959076</v>
      </c>
      <c r="K23" s="30">
        <v>22161.152250201478</v>
      </c>
      <c r="L23" s="27">
        <v>8134460757</v>
      </c>
      <c r="M23" s="27">
        <f t="shared" si="0"/>
        <v>23014.720090197654</v>
      </c>
    </row>
    <row r="24" spans="1:14" s="25" customFormat="1" ht="16.350000000000001" customHeight="1" x14ac:dyDescent="0.15">
      <c r="A24" s="93"/>
      <c r="B24" s="153" t="s">
        <v>24</v>
      </c>
      <c r="C24" s="29"/>
      <c r="D24" s="30">
        <v>195824028</v>
      </c>
      <c r="E24" s="31">
        <v>555</v>
      </c>
      <c r="F24" s="30">
        <v>623465505</v>
      </c>
      <c r="G24" s="30">
        <v>1764</v>
      </c>
      <c r="H24" s="33">
        <v>173678769</v>
      </c>
      <c r="I24" s="34">
        <v>492</v>
      </c>
      <c r="J24" s="30">
        <v>203986862</v>
      </c>
      <c r="K24" s="30">
        <v>576.82882633223517</v>
      </c>
      <c r="L24" s="27">
        <v>303953152</v>
      </c>
      <c r="M24" s="27">
        <f t="shared" si="0"/>
        <v>859.97055278599839</v>
      </c>
    </row>
    <row r="25" spans="1:14" s="25" customFormat="1" ht="16.350000000000001" customHeight="1" x14ac:dyDescent="0.15">
      <c r="A25" s="93"/>
      <c r="B25" s="153" t="s">
        <v>25</v>
      </c>
      <c r="C25" s="29"/>
      <c r="D25" s="30">
        <v>42565413</v>
      </c>
      <c r="E25" s="31">
        <v>121</v>
      </c>
      <c r="F25" s="30">
        <v>47664956</v>
      </c>
      <c r="G25" s="30">
        <v>135</v>
      </c>
      <c r="H25" s="33">
        <v>70989131</v>
      </c>
      <c r="I25" s="34">
        <v>201</v>
      </c>
      <c r="J25" s="30">
        <v>307281571</v>
      </c>
      <c r="K25" s="30">
        <v>868.92296011424207</v>
      </c>
      <c r="L25" s="27">
        <v>574143679</v>
      </c>
      <c r="M25" s="27">
        <f t="shared" si="0"/>
        <v>1624.4169660994889</v>
      </c>
    </row>
    <row r="26" spans="1:14" s="25" customFormat="1" ht="16.350000000000001" customHeight="1" x14ac:dyDescent="0.15">
      <c r="A26" s="93"/>
      <c r="B26" s="153" t="s">
        <v>26</v>
      </c>
      <c r="C26" s="29"/>
      <c r="D26" s="30">
        <v>348708939</v>
      </c>
      <c r="E26" s="31">
        <v>988</v>
      </c>
      <c r="F26" s="30">
        <v>1240996439</v>
      </c>
      <c r="G26" s="30">
        <v>3512</v>
      </c>
      <c r="H26" s="33">
        <v>252935081</v>
      </c>
      <c r="I26" s="34">
        <v>716</v>
      </c>
      <c r="J26" s="30">
        <v>255370303</v>
      </c>
      <c r="K26" s="30">
        <v>722.12960538408242</v>
      </c>
      <c r="L26" s="27">
        <v>310421924</v>
      </c>
      <c r="M26" s="27">
        <f t="shared" si="0"/>
        <v>878.27256214527824</v>
      </c>
    </row>
    <row r="27" spans="1:14" s="25" customFormat="1" ht="16.350000000000001" customHeight="1" x14ac:dyDescent="0.15">
      <c r="A27" s="93"/>
      <c r="B27" s="153" t="s">
        <v>27</v>
      </c>
      <c r="C27" s="29"/>
      <c r="D27" s="30">
        <v>5021722455</v>
      </c>
      <c r="E27" s="31">
        <v>14226</v>
      </c>
      <c r="F27" s="30">
        <v>3067623097</v>
      </c>
      <c r="G27" s="30">
        <v>8681</v>
      </c>
      <c r="H27" s="33">
        <v>3417643863</v>
      </c>
      <c r="I27" s="34">
        <v>9675</v>
      </c>
      <c r="J27" s="30">
        <v>4274723551</v>
      </c>
      <c r="K27" s="30">
        <v>12087.953825271819</v>
      </c>
      <c r="L27" s="27">
        <v>7623903905</v>
      </c>
      <c r="M27" s="27">
        <f t="shared" si="0"/>
        <v>21570.208475976528</v>
      </c>
    </row>
    <row r="28" spans="1:14" s="25" customFormat="1" ht="16.350000000000001" customHeight="1" x14ac:dyDescent="0.15">
      <c r="A28" s="93"/>
      <c r="B28" s="153" t="s">
        <v>28</v>
      </c>
      <c r="C28" s="29"/>
      <c r="D28" s="30">
        <v>3515129935</v>
      </c>
      <c r="E28" s="31">
        <v>9958</v>
      </c>
      <c r="F28" s="30">
        <v>2828301681</v>
      </c>
      <c r="G28" s="30">
        <v>8004</v>
      </c>
      <c r="H28" s="33">
        <v>2621918835</v>
      </c>
      <c r="I28" s="34">
        <v>7423</v>
      </c>
      <c r="J28" s="30">
        <v>2908715114</v>
      </c>
      <c r="K28" s="30">
        <v>8225.1901367228929</v>
      </c>
      <c r="L28" s="27">
        <v>3303975801</v>
      </c>
      <c r="M28" s="27">
        <f t="shared" si="0"/>
        <v>9347.8941648795007</v>
      </c>
    </row>
    <row r="29" spans="1:14" s="25" customFormat="1" ht="16.350000000000001" customHeight="1" thickBot="1" x14ac:dyDescent="0.2">
      <c r="A29" s="91"/>
      <c r="B29" s="154" t="s">
        <v>29</v>
      </c>
      <c r="C29" s="37"/>
      <c r="D29" s="38">
        <v>9444100000</v>
      </c>
      <c r="E29" s="38">
        <v>26754</v>
      </c>
      <c r="F29" s="38">
        <v>7015900000</v>
      </c>
      <c r="G29" s="38">
        <v>19854</v>
      </c>
      <c r="H29" s="39">
        <v>7869453000</v>
      </c>
      <c r="I29" s="40">
        <v>22278</v>
      </c>
      <c r="J29" s="38">
        <v>8836811000</v>
      </c>
      <c r="K29" s="38">
        <v>24988.507924837755</v>
      </c>
      <c r="L29" s="136">
        <v>4951690000</v>
      </c>
      <c r="M29" s="136">
        <f t="shared" si="0"/>
        <v>14009.749721315278</v>
      </c>
    </row>
    <row r="30" spans="1:14" s="25" customFormat="1" ht="24" customHeight="1" thickBot="1" x14ac:dyDescent="0.2">
      <c r="A30" s="233" t="s">
        <v>186</v>
      </c>
      <c r="B30" s="91"/>
      <c r="C30" s="91"/>
      <c r="D30" s="91"/>
      <c r="E30" s="92"/>
      <c r="F30" s="91"/>
      <c r="G30" s="92"/>
      <c r="I30" s="94"/>
      <c r="K30" s="94"/>
      <c r="L30" s="137"/>
      <c r="M30" s="138"/>
    </row>
    <row r="31" spans="1:14" s="25" customFormat="1" ht="7.5" customHeight="1" x14ac:dyDescent="0.15">
      <c r="A31" s="256" t="s">
        <v>6</v>
      </c>
      <c r="B31" s="256"/>
      <c r="C31" s="257"/>
      <c r="D31" s="245" t="s">
        <v>97</v>
      </c>
      <c r="E31" s="116"/>
      <c r="F31" s="245" t="s">
        <v>143</v>
      </c>
      <c r="G31" s="116"/>
      <c r="H31" s="245" t="s">
        <v>144</v>
      </c>
      <c r="I31" s="116"/>
      <c r="J31" s="245" t="s">
        <v>145</v>
      </c>
      <c r="K31" s="116"/>
      <c r="L31" s="250" t="s">
        <v>163</v>
      </c>
      <c r="M31" s="139"/>
      <c r="N31" s="93"/>
    </row>
    <row r="32" spans="1:14" s="25" customFormat="1" ht="14.1" customHeight="1" x14ac:dyDescent="0.15">
      <c r="A32" s="258"/>
      <c r="B32" s="258"/>
      <c r="C32" s="259"/>
      <c r="D32" s="246"/>
      <c r="E32" s="26" t="s">
        <v>105</v>
      </c>
      <c r="F32" s="246"/>
      <c r="G32" s="26" t="s">
        <v>105</v>
      </c>
      <c r="H32" s="246"/>
      <c r="I32" s="26" t="s">
        <v>105</v>
      </c>
      <c r="J32" s="246"/>
      <c r="K32" s="26" t="s">
        <v>105</v>
      </c>
      <c r="L32" s="251"/>
      <c r="M32" s="133" t="s">
        <v>105</v>
      </c>
      <c r="N32" s="93"/>
    </row>
    <row r="33" spans="1:14" s="25" customFormat="1" ht="14.1" customHeight="1" x14ac:dyDescent="0.15">
      <c r="A33" s="260"/>
      <c r="B33" s="260"/>
      <c r="C33" s="261"/>
      <c r="D33" s="247"/>
      <c r="E33" s="57" t="s">
        <v>106</v>
      </c>
      <c r="F33" s="247"/>
      <c r="G33" s="57" t="s">
        <v>106</v>
      </c>
      <c r="H33" s="247"/>
      <c r="I33" s="57" t="s">
        <v>106</v>
      </c>
      <c r="J33" s="247"/>
      <c r="K33" s="57" t="s">
        <v>106</v>
      </c>
      <c r="L33" s="252"/>
      <c r="M33" s="134" t="s">
        <v>106</v>
      </c>
      <c r="N33" s="93"/>
    </row>
    <row r="34" spans="1:14" s="25" customFormat="1" ht="24" customHeight="1" x14ac:dyDescent="0.15">
      <c r="A34" s="255" t="s">
        <v>1</v>
      </c>
      <c r="B34" s="255"/>
      <c r="C34" s="145"/>
      <c r="D34" s="30">
        <v>109682095068</v>
      </c>
      <c r="E34" s="31">
        <v>310723</v>
      </c>
      <c r="F34" s="31">
        <v>109105064449</v>
      </c>
      <c r="G34" s="30">
        <v>308755</v>
      </c>
      <c r="H34" s="131">
        <v>150414244733</v>
      </c>
      <c r="I34" s="31">
        <v>425816</v>
      </c>
      <c r="J34" s="131">
        <v>125913436920</v>
      </c>
      <c r="K34" s="131">
        <v>356054.79355832993</v>
      </c>
      <c r="L34" s="28">
        <v>121631298226</v>
      </c>
      <c r="M34" s="27">
        <f t="shared" ref="M34:M44" si="1">L34/353446</f>
        <v>344129.7913288027</v>
      </c>
    </row>
    <row r="35" spans="1:14" s="25" customFormat="1" ht="16.350000000000001" customHeight="1" x14ac:dyDescent="0.15">
      <c r="A35" s="93"/>
      <c r="B35" s="153" t="s">
        <v>30</v>
      </c>
      <c r="C35" s="29"/>
      <c r="D35" s="30">
        <v>629344163</v>
      </c>
      <c r="E35" s="31">
        <v>1783</v>
      </c>
      <c r="F35" s="31">
        <v>633690940</v>
      </c>
      <c r="G35" s="30">
        <v>1793</v>
      </c>
      <c r="H35" s="41">
        <v>610198932</v>
      </c>
      <c r="I35" s="34">
        <v>1727</v>
      </c>
      <c r="J35" s="30">
        <v>630185967</v>
      </c>
      <c r="K35" s="32">
        <v>1782.023744821638</v>
      </c>
      <c r="L35" s="117">
        <v>609069396</v>
      </c>
      <c r="M35" s="27">
        <f t="shared" si="1"/>
        <v>1723.2318260780996</v>
      </c>
    </row>
    <row r="36" spans="1:14" s="25" customFormat="1" ht="16.350000000000001" customHeight="1" x14ac:dyDescent="0.15">
      <c r="A36" s="93"/>
      <c r="B36" s="153" t="s">
        <v>31</v>
      </c>
      <c r="C36" s="29"/>
      <c r="D36" s="30">
        <v>10677717792</v>
      </c>
      <c r="E36" s="31">
        <v>30249</v>
      </c>
      <c r="F36" s="31">
        <v>11010785135</v>
      </c>
      <c r="G36" s="30">
        <v>31159</v>
      </c>
      <c r="H36" s="41">
        <v>46908803435</v>
      </c>
      <c r="I36" s="34">
        <v>132797</v>
      </c>
      <c r="J36" s="30">
        <v>10834751460</v>
      </c>
      <c r="K36" s="32">
        <v>30638.232810666366</v>
      </c>
      <c r="L36" s="117">
        <v>12080396237</v>
      </c>
      <c r="M36" s="27">
        <f t="shared" si="1"/>
        <v>34178.902115174598</v>
      </c>
    </row>
    <row r="37" spans="1:14" s="25" customFormat="1" ht="16.350000000000001" customHeight="1" x14ac:dyDescent="0.15">
      <c r="A37" s="93"/>
      <c r="B37" s="153" t="s">
        <v>32</v>
      </c>
      <c r="C37" s="29"/>
      <c r="D37" s="30">
        <v>48831176631</v>
      </c>
      <c r="E37" s="31">
        <v>138336</v>
      </c>
      <c r="F37" s="31">
        <v>49647792835</v>
      </c>
      <c r="G37" s="30">
        <v>140498</v>
      </c>
      <c r="H37" s="41">
        <v>50976656627</v>
      </c>
      <c r="I37" s="34">
        <v>144313</v>
      </c>
      <c r="J37" s="30">
        <v>60724557544</v>
      </c>
      <c r="K37" s="32">
        <v>171715.34928386612</v>
      </c>
      <c r="L37" s="117">
        <v>56610292039</v>
      </c>
      <c r="M37" s="27">
        <f t="shared" si="1"/>
        <v>160166.7356229806</v>
      </c>
    </row>
    <row r="38" spans="1:14" s="25" customFormat="1" ht="16.350000000000001" customHeight="1" x14ac:dyDescent="0.15">
      <c r="A38" s="93"/>
      <c r="B38" s="153" t="s">
        <v>33</v>
      </c>
      <c r="C38" s="29"/>
      <c r="D38" s="30">
        <v>11541596411</v>
      </c>
      <c r="E38" s="31">
        <v>32697</v>
      </c>
      <c r="F38" s="31">
        <v>10987443355</v>
      </c>
      <c r="G38" s="30">
        <v>31093</v>
      </c>
      <c r="H38" s="41">
        <v>12873147129</v>
      </c>
      <c r="I38" s="34">
        <v>36443</v>
      </c>
      <c r="J38" s="30">
        <v>16618483213</v>
      </c>
      <c r="K38" s="32">
        <v>46993.321399182772</v>
      </c>
      <c r="L38" s="117">
        <v>14622837239</v>
      </c>
      <c r="M38" s="27">
        <f t="shared" si="1"/>
        <v>41372.196145945913</v>
      </c>
    </row>
    <row r="39" spans="1:14" s="25" customFormat="1" ht="16.350000000000001" customHeight="1" x14ac:dyDescent="0.15">
      <c r="A39" s="93"/>
      <c r="B39" s="153" t="s">
        <v>34</v>
      </c>
      <c r="C39" s="29"/>
      <c r="D39" s="30">
        <v>167558498</v>
      </c>
      <c r="E39" s="31">
        <v>475</v>
      </c>
      <c r="F39" s="31">
        <v>160553439</v>
      </c>
      <c r="G39" s="30">
        <v>454</v>
      </c>
      <c r="H39" s="41">
        <v>156587583</v>
      </c>
      <c r="I39" s="34">
        <v>443</v>
      </c>
      <c r="J39" s="30">
        <v>153661734</v>
      </c>
      <c r="K39" s="32">
        <v>434.52071768914277</v>
      </c>
      <c r="L39" s="117">
        <v>148161600</v>
      </c>
      <c r="M39" s="27">
        <f t="shared" si="1"/>
        <v>419.19161625821198</v>
      </c>
    </row>
    <row r="40" spans="1:14" s="25" customFormat="1" ht="16.350000000000001" customHeight="1" x14ac:dyDescent="0.15">
      <c r="A40" s="93"/>
      <c r="B40" s="153" t="s">
        <v>35</v>
      </c>
      <c r="C40" s="29"/>
      <c r="D40" s="30">
        <v>562341814</v>
      </c>
      <c r="E40" s="31">
        <v>1593</v>
      </c>
      <c r="F40" s="31">
        <v>697291572</v>
      </c>
      <c r="G40" s="30">
        <v>1973</v>
      </c>
      <c r="H40" s="41">
        <v>586728791</v>
      </c>
      <c r="I40" s="34">
        <v>1661</v>
      </c>
      <c r="J40" s="30">
        <v>1167732112</v>
      </c>
      <c r="K40" s="32">
        <v>3302.0829725564495</v>
      </c>
      <c r="L40" s="117">
        <v>810785335</v>
      </c>
      <c r="M40" s="27">
        <f t="shared" si="1"/>
        <v>2293.944011249243</v>
      </c>
    </row>
    <row r="41" spans="1:14" s="25" customFormat="1" ht="16.350000000000001" customHeight="1" x14ac:dyDescent="0.15">
      <c r="A41" s="93"/>
      <c r="B41" s="153" t="s">
        <v>36</v>
      </c>
      <c r="C41" s="29"/>
      <c r="D41" s="30">
        <v>1328472745</v>
      </c>
      <c r="E41" s="31">
        <v>3763</v>
      </c>
      <c r="F41" s="31">
        <v>1050510103</v>
      </c>
      <c r="G41" s="30">
        <v>2973</v>
      </c>
      <c r="H41" s="41">
        <v>1960903573</v>
      </c>
      <c r="I41" s="34">
        <v>5551</v>
      </c>
      <c r="J41" s="30">
        <v>1532250495</v>
      </c>
      <c r="K41" s="32">
        <v>4332.8587243909678</v>
      </c>
      <c r="L41" s="117">
        <v>1354758122</v>
      </c>
      <c r="M41" s="27">
        <f t="shared" si="1"/>
        <v>3832.9988796025418</v>
      </c>
    </row>
    <row r="42" spans="1:14" s="25" customFormat="1" ht="16.350000000000001" customHeight="1" x14ac:dyDescent="0.15">
      <c r="A42" s="93"/>
      <c r="B42" s="153" t="s">
        <v>37</v>
      </c>
      <c r="C42" s="29"/>
      <c r="D42" s="36">
        <v>7014620848</v>
      </c>
      <c r="E42" s="31">
        <v>19872</v>
      </c>
      <c r="F42" s="36">
        <v>7132042463</v>
      </c>
      <c r="G42" s="36">
        <v>20183</v>
      </c>
      <c r="H42" s="41">
        <v>6870508632</v>
      </c>
      <c r="I42" s="34">
        <v>19450</v>
      </c>
      <c r="J42" s="36">
        <v>6209156258</v>
      </c>
      <c r="K42" s="32">
        <v>17558.093112955448</v>
      </c>
      <c r="L42" s="117">
        <v>6267347466</v>
      </c>
      <c r="M42" s="27">
        <f t="shared" si="1"/>
        <v>17732.121642344235</v>
      </c>
    </row>
    <row r="43" spans="1:14" s="25" customFormat="1" ht="16.350000000000001" customHeight="1" x14ac:dyDescent="0.15">
      <c r="A43" s="93"/>
      <c r="B43" s="153" t="s">
        <v>38</v>
      </c>
      <c r="C43" s="29"/>
      <c r="D43" s="36">
        <v>4920214718</v>
      </c>
      <c r="E43" s="35">
        <v>13939</v>
      </c>
      <c r="F43" s="36">
        <v>5081280744</v>
      </c>
      <c r="G43" s="36">
        <v>14380</v>
      </c>
      <c r="H43" s="41">
        <v>4875934659</v>
      </c>
      <c r="I43" s="42">
        <v>13804</v>
      </c>
      <c r="J43" s="36">
        <v>4346724429</v>
      </c>
      <c r="K43" s="43">
        <v>12291.556064869144</v>
      </c>
      <c r="L43" s="118">
        <v>4488632911</v>
      </c>
      <c r="M43" s="27">
        <f t="shared" si="1"/>
        <v>12699.62854580332</v>
      </c>
    </row>
    <row r="44" spans="1:14" s="25" customFormat="1" ht="16.350000000000001" customHeight="1" x14ac:dyDescent="0.15">
      <c r="A44" s="93"/>
      <c r="B44" s="153" t="s">
        <v>39</v>
      </c>
      <c r="C44" s="29"/>
      <c r="D44" s="30">
        <v>13734929615</v>
      </c>
      <c r="E44" s="31">
        <v>38910</v>
      </c>
      <c r="F44" s="30">
        <v>12217485516</v>
      </c>
      <c r="G44" s="30">
        <v>34574</v>
      </c>
      <c r="H44" s="41">
        <v>13932221344</v>
      </c>
      <c r="I44" s="34">
        <v>39441</v>
      </c>
      <c r="J44" s="30">
        <v>12576462500</v>
      </c>
      <c r="K44" s="32">
        <v>35563.398702051549</v>
      </c>
      <c r="L44" s="117">
        <v>13482745850</v>
      </c>
      <c r="M44" s="27">
        <f t="shared" si="1"/>
        <v>38146.550958279338</v>
      </c>
    </row>
    <row r="45" spans="1:14" s="25" customFormat="1" ht="16.350000000000001" customHeight="1" x14ac:dyDescent="0.15">
      <c r="A45" s="93"/>
      <c r="B45" s="153" t="s">
        <v>40</v>
      </c>
      <c r="C45" s="29"/>
      <c r="D45" s="36">
        <v>191660800</v>
      </c>
      <c r="E45" s="35">
        <v>543</v>
      </c>
      <c r="F45" s="36">
        <v>21954900</v>
      </c>
      <c r="G45" s="36">
        <v>62</v>
      </c>
      <c r="H45" s="36">
        <v>26075500</v>
      </c>
      <c r="I45" s="35">
        <v>74</v>
      </c>
      <c r="J45" s="36" t="s">
        <v>41</v>
      </c>
      <c r="K45" s="43" t="s">
        <v>41</v>
      </c>
      <c r="L45" s="135" t="s">
        <v>154</v>
      </c>
      <c r="M45" s="135" t="s">
        <v>154</v>
      </c>
    </row>
    <row r="46" spans="1:14" s="25" customFormat="1" ht="16.350000000000001" customHeight="1" x14ac:dyDescent="0.15">
      <c r="A46" s="93"/>
      <c r="B46" s="153" t="s">
        <v>42</v>
      </c>
      <c r="C46" s="29"/>
      <c r="D46" s="30">
        <v>10044019910</v>
      </c>
      <c r="E46" s="31">
        <v>28454</v>
      </c>
      <c r="F46" s="30">
        <v>10437086727</v>
      </c>
      <c r="G46" s="36">
        <v>29536</v>
      </c>
      <c r="H46" s="41">
        <v>10611933699</v>
      </c>
      <c r="I46" s="34">
        <v>30042</v>
      </c>
      <c r="J46" s="30">
        <v>11085078268</v>
      </c>
      <c r="K46" s="32">
        <v>31346.10055000212</v>
      </c>
      <c r="L46" s="117">
        <v>10996172901</v>
      </c>
      <c r="M46" s="27">
        <f>L46/353446</f>
        <v>31111.323656230372</v>
      </c>
    </row>
    <row r="47" spans="1:14" s="25" customFormat="1" ht="16.350000000000001" customHeight="1" x14ac:dyDescent="0.15">
      <c r="A47" s="93"/>
      <c r="B47" s="153" t="s">
        <v>43</v>
      </c>
      <c r="C47" s="29"/>
      <c r="D47" s="30">
        <v>38441123</v>
      </c>
      <c r="E47" s="31">
        <v>109</v>
      </c>
      <c r="F47" s="30">
        <v>27146720</v>
      </c>
      <c r="G47" s="30">
        <v>77</v>
      </c>
      <c r="H47" s="41">
        <v>24544829</v>
      </c>
      <c r="I47" s="34">
        <v>70</v>
      </c>
      <c r="J47" s="30">
        <v>34392940</v>
      </c>
      <c r="K47" s="32">
        <v>97.255475278182303</v>
      </c>
      <c r="L47" s="117">
        <v>160099130</v>
      </c>
      <c r="M47" s="27">
        <f>L47/353446</f>
        <v>452.96630885623262</v>
      </c>
    </row>
    <row r="48" spans="1:14" s="25" customFormat="1" ht="16.350000000000001" customHeight="1" x14ac:dyDescent="0.15">
      <c r="A48" s="93"/>
      <c r="B48" s="153" t="s">
        <v>44</v>
      </c>
      <c r="C48" s="29"/>
      <c r="D48" s="36" t="s">
        <v>41</v>
      </c>
      <c r="E48" s="35" t="s">
        <v>41</v>
      </c>
      <c r="F48" s="36" t="s">
        <v>41</v>
      </c>
      <c r="G48" s="36" t="s">
        <v>41</v>
      </c>
      <c r="H48" s="36" t="s">
        <v>41</v>
      </c>
      <c r="I48" s="35" t="s">
        <v>41</v>
      </c>
      <c r="J48" s="36" t="s">
        <v>41</v>
      </c>
      <c r="K48" s="36" t="s">
        <v>41</v>
      </c>
      <c r="L48" s="135" t="s">
        <v>154</v>
      </c>
      <c r="M48" s="135" t="s">
        <v>154</v>
      </c>
    </row>
    <row r="49" spans="1:14" s="25" customFormat="1" ht="16.350000000000001" customHeight="1" thickBot="1" x14ac:dyDescent="0.2">
      <c r="A49" s="91"/>
      <c r="B49" s="154" t="s">
        <v>45</v>
      </c>
      <c r="C49" s="37"/>
      <c r="D49" s="45" t="s">
        <v>41</v>
      </c>
      <c r="E49" s="45" t="s">
        <v>41</v>
      </c>
      <c r="F49" s="45" t="s">
        <v>41</v>
      </c>
      <c r="G49" s="45" t="s">
        <v>41</v>
      </c>
      <c r="H49" s="45" t="s">
        <v>41</v>
      </c>
      <c r="I49" s="45" t="s">
        <v>41</v>
      </c>
      <c r="J49" s="45" t="s">
        <v>41</v>
      </c>
      <c r="K49" s="36" t="s">
        <v>41</v>
      </c>
      <c r="L49" s="140" t="s">
        <v>154</v>
      </c>
      <c r="M49" s="135" t="s">
        <v>154</v>
      </c>
      <c r="N49" s="93"/>
    </row>
    <row r="50" spans="1:14" s="25" customFormat="1" ht="15" customHeight="1" x14ac:dyDescent="0.15">
      <c r="A50" s="262" t="s">
        <v>115</v>
      </c>
      <c r="B50" s="262"/>
      <c r="C50" s="69"/>
      <c r="F50" s="30"/>
      <c r="G50" s="31"/>
      <c r="H50" s="30"/>
      <c r="I50" s="31"/>
      <c r="J50" s="253"/>
      <c r="K50" s="254"/>
      <c r="L50" s="93"/>
      <c r="M50" s="216" t="s">
        <v>101</v>
      </c>
      <c r="N50" s="95"/>
    </row>
    <row r="51" spans="1:14" s="25" customFormat="1" ht="15" customHeight="1" x14ac:dyDescent="0.15">
      <c r="A51" s="25" t="s">
        <v>160</v>
      </c>
      <c r="B51" s="93"/>
      <c r="F51" s="30"/>
      <c r="G51" s="31"/>
      <c r="H51" s="30"/>
      <c r="I51" s="31"/>
      <c r="J51" s="30"/>
      <c r="K51" s="31"/>
    </row>
    <row r="52" spans="1:14" x14ac:dyDescent="0.15">
      <c r="B52" s="155"/>
    </row>
    <row r="53" spans="1:14" x14ac:dyDescent="0.15">
      <c r="B53" s="155"/>
    </row>
    <row r="54" spans="1:14" x14ac:dyDescent="0.15">
      <c r="B54" s="155"/>
    </row>
    <row r="55" spans="1:14" x14ac:dyDescent="0.15">
      <c r="B55" s="155"/>
    </row>
    <row r="56" spans="1:14" x14ac:dyDescent="0.15">
      <c r="B56" s="155"/>
    </row>
  </sheetData>
  <mergeCells count="18">
    <mergeCell ref="A6:B6"/>
    <mergeCell ref="A3:C5"/>
    <mergeCell ref="A31:C33"/>
    <mergeCell ref="A34:B34"/>
    <mergeCell ref="A50:B50"/>
    <mergeCell ref="J50:K50"/>
    <mergeCell ref="J31:J33"/>
    <mergeCell ref="H31:H33"/>
    <mergeCell ref="L31:L33"/>
    <mergeCell ref="D31:D33"/>
    <mergeCell ref="F31:F33"/>
    <mergeCell ref="D3:D5"/>
    <mergeCell ref="J3:J5"/>
    <mergeCell ref="F1:G1"/>
    <mergeCell ref="H1:I1"/>
    <mergeCell ref="L3:L5"/>
    <mergeCell ref="F3:F5"/>
    <mergeCell ref="H3:H5"/>
  </mergeCells>
  <phoneticPr fontId="2"/>
  <pageMargins left="0.78740157480314965" right="0.78740157480314965" top="0.78740157480314965" bottom="0.78740157480314965" header="0.51181102362204722" footer="0.51181102362204722"/>
  <pageSetup paperSize="9" scale="98" firstPageNumber="138" orientation="portrait" useFirstPageNumber="1" r:id="rId1"/>
  <headerFooter differentOddEven="1" alignWithMargins="0">
    <oddHeader>&amp;L&amp;"ＭＳ ゴシック,標準"財政</oddHeader>
    <oddFooter>&amp;C&amp;"ＭＳ ゴシック,標準"&amp;P</oddFooter>
    <evenHeader>&amp;R&amp;"ＭＳ ゴシック,標準"財政</evenHeader>
    <evenFooter>&amp;C&amp;"ＭＳ ゴシック,標準"&amp;P</evenFooter>
    <firstHeader>&amp;L&amp;"ＭＳ ゴシック,標準"財政</firstHeader>
    <firstFooter>&amp;C&amp;"ＭＳ ゴシック,標準"184</first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N34"/>
  <sheetViews>
    <sheetView zoomScaleNormal="100" zoomScaleSheetLayoutView="110" workbookViewId="0"/>
  </sheetViews>
  <sheetFormatPr defaultRowHeight="13.5" x14ac:dyDescent="0.15"/>
  <cols>
    <col min="1" max="1" width="2.25" style="17" customWidth="1"/>
    <col min="2" max="2" width="25" style="17" customWidth="1"/>
    <col min="3" max="3" width="2.375" style="17" customWidth="1"/>
    <col min="4" max="4" width="19.25" style="17" customWidth="1"/>
    <col min="5" max="5" width="9.625" style="17" customWidth="1"/>
    <col min="6" max="6" width="19.25" style="17" customWidth="1"/>
    <col min="7" max="7" width="9.625" style="17" customWidth="1"/>
    <col min="8" max="8" width="19.375" style="17" customWidth="1"/>
    <col min="9" max="9" width="9.625" style="17" customWidth="1"/>
    <col min="10" max="10" width="19.375" style="17" customWidth="1"/>
    <col min="11" max="11" width="9.625" style="17" customWidth="1"/>
    <col min="12" max="12" width="19.25" style="17" customWidth="1"/>
    <col min="13" max="13" width="9.625" style="17" customWidth="1"/>
    <col min="14" max="16384" width="9" style="17"/>
  </cols>
  <sheetData>
    <row r="1" spans="1:14" s="14" customFormat="1" ht="18.75" customHeight="1" x14ac:dyDescent="0.15">
      <c r="C1" s="89"/>
      <c r="D1" s="214"/>
      <c r="G1" s="46" t="s">
        <v>176</v>
      </c>
      <c r="H1" s="47" t="s">
        <v>5</v>
      </c>
      <c r="J1" s="17"/>
      <c r="K1" s="17"/>
      <c r="L1" s="90"/>
    </row>
    <row r="2" spans="1:14" s="146" customFormat="1" ht="15" customHeight="1" thickBot="1" x14ac:dyDescent="0.2">
      <c r="A2" s="232" t="s">
        <v>185</v>
      </c>
      <c r="B2" s="223"/>
      <c r="C2" s="223"/>
      <c r="D2" s="220"/>
      <c r="E2" s="220"/>
      <c r="F2" s="220"/>
      <c r="G2" s="220"/>
      <c r="J2" s="79"/>
      <c r="L2" s="220"/>
      <c r="M2" s="97"/>
    </row>
    <row r="3" spans="1:14" s="146" customFormat="1" ht="9.9499999999999993" customHeight="1" x14ac:dyDescent="0.15">
      <c r="A3" s="271" t="s">
        <v>46</v>
      </c>
      <c r="B3" s="271"/>
      <c r="C3" s="272"/>
      <c r="D3" s="266" t="s">
        <v>97</v>
      </c>
      <c r="E3" s="104"/>
      <c r="F3" s="266" t="s">
        <v>143</v>
      </c>
      <c r="G3" s="104"/>
      <c r="H3" s="266" t="s">
        <v>144</v>
      </c>
      <c r="I3" s="104"/>
      <c r="J3" s="266" t="s">
        <v>145</v>
      </c>
      <c r="K3" s="105"/>
      <c r="L3" s="263" t="s">
        <v>163</v>
      </c>
      <c r="M3" s="127"/>
    </row>
    <row r="4" spans="1:14" s="146" customFormat="1" ht="21.75" customHeight="1" x14ac:dyDescent="0.15">
      <c r="A4" s="273"/>
      <c r="B4" s="273"/>
      <c r="C4" s="274"/>
      <c r="D4" s="267"/>
      <c r="E4" s="51" t="s">
        <v>105</v>
      </c>
      <c r="F4" s="267"/>
      <c r="G4" s="51" t="s">
        <v>105</v>
      </c>
      <c r="H4" s="267"/>
      <c r="I4" s="51" t="s">
        <v>105</v>
      </c>
      <c r="J4" s="267"/>
      <c r="K4" s="52" t="s">
        <v>7</v>
      </c>
      <c r="L4" s="264"/>
      <c r="M4" s="128" t="s">
        <v>7</v>
      </c>
      <c r="N4" s="175"/>
    </row>
    <row r="5" spans="1:14" s="146" customFormat="1" ht="21.75" customHeight="1" x14ac:dyDescent="0.15">
      <c r="A5" s="275"/>
      <c r="B5" s="275"/>
      <c r="C5" s="276"/>
      <c r="D5" s="268"/>
      <c r="E5" s="53" t="s">
        <v>106</v>
      </c>
      <c r="F5" s="268"/>
      <c r="G5" s="53" t="s">
        <v>106</v>
      </c>
      <c r="H5" s="268"/>
      <c r="I5" s="53" t="s">
        <v>106</v>
      </c>
      <c r="J5" s="268"/>
      <c r="K5" s="54" t="s">
        <v>8</v>
      </c>
      <c r="L5" s="265"/>
      <c r="M5" s="129" t="s">
        <v>8</v>
      </c>
      <c r="N5" s="175"/>
    </row>
    <row r="6" spans="1:14" s="146" customFormat="1" ht="36.75" customHeight="1" x14ac:dyDescent="0.15">
      <c r="A6" s="270" t="s">
        <v>133</v>
      </c>
      <c r="B6" s="270"/>
      <c r="C6" s="171"/>
      <c r="D6" s="11">
        <v>63299970041</v>
      </c>
      <c r="E6" s="11">
        <v>179325</v>
      </c>
      <c r="F6" s="11">
        <v>62866962920</v>
      </c>
      <c r="G6" s="11">
        <v>177906</v>
      </c>
      <c r="H6" s="11">
        <v>62344540747</v>
      </c>
      <c r="I6" s="11">
        <v>176494</v>
      </c>
      <c r="J6" s="67">
        <v>64828873825</v>
      </c>
      <c r="K6" s="126">
        <v>183321.42979343107</v>
      </c>
      <c r="L6" s="156">
        <f>SUM(L7:L13)</f>
        <v>65242029241</v>
      </c>
      <c r="M6" s="157">
        <f t="shared" ref="M6:M13" si="0">L6/353446</f>
        <v>184588.39325101997</v>
      </c>
    </row>
    <row r="7" spans="1:14" s="146" customFormat="1" ht="36.75" customHeight="1" x14ac:dyDescent="0.15">
      <c r="A7" s="106"/>
      <c r="B7" s="222" t="s">
        <v>122</v>
      </c>
      <c r="C7" s="222"/>
      <c r="D7" s="9">
        <v>36034256885</v>
      </c>
      <c r="E7" s="11">
        <v>102083</v>
      </c>
      <c r="F7" s="11">
        <v>34572151109</v>
      </c>
      <c r="G7" s="11">
        <v>97835</v>
      </c>
      <c r="H7" s="11">
        <v>32698955248</v>
      </c>
      <c r="I7" s="11">
        <v>92569</v>
      </c>
      <c r="J7" s="11">
        <v>34324590828</v>
      </c>
      <c r="K7" s="56">
        <v>97062.199239328693</v>
      </c>
      <c r="L7" s="158">
        <v>33651455172</v>
      </c>
      <c r="M7" s="159">
        <f t="shared" si="0"/>
        <v>95209.608177769725</v>
      </c>
    </row>
    <row r="8" spans="1:14" s="146" customFormat="1" ht="36.75" customHeight="1" x14ac:dyDescent="0.15">
      <c r="A8" s="50"/>
      <c r="B8" s="222" t="s">
        <v>123</v>
      </c>
      <c r="C8" s="222"/>
      <c r="D8" s="164">
        <v>4113205763</v>
      </c>
      <c r="E8" s="56">
        <v>11652</v>
      </c>
      <c r="F8" s="56">
        <v>4292708333</v>
      </c>
      <c r="G8" s="56">
        <v>12148</v>
      </c>
      <c r="H8" s="56">
        <v>4483332423</v>
      </c>
      <c r="I8" s="56">
        <v>12692</v>
      </c>
      <c r="J8" s="11">
        <v>4558403973</v>
      </c>
      <c r="K8" s="56">
        <v>12890.138060429539</v>
      </c>
      <c r="L8" s="158">
        <v>5138688839</v>
      </c>
      <c r="M8" s="159">
        <f t="shared" si="0"/>
        <v>14538.823013982334</v>
      </c>
    </row>
    <row r="9" spans="1:14" s="146" customFormat="1" ht="36.75" customHeight="1" x14ac:dyDescent="0.15">
      <c r="A9" s="223"/>
      <c r="B9" s="222" t="s">
        <v>124</v>
      </c>
      <c r="C9" s="222"/>
      <c r="D9" s="164">
        <v>84768450</v>
      </c>
      <c r="E9" s="56">
        <v>240</v>
      </c>
      <c r="F9" s="56">
        <v>88792592</v>
      </c>
      <c r="G9" s="56">
        <v>251</v>
      </c>
      <c r="H9" s="56">
        <v>90794817</v>
      </c>
      <c r="I9" s="56">
        <v>257</v>
      </c>
      <c r="J9" s="11">
        <v>81083610</v>
      </c>
      <c r="K9" s="56">
        <v>229.28615663042402</v>
      </c>
      <c r="L9" s="158">
        <v>79471103</v>
      </c>
      <c r="M9" s="159">
        <f t="shared" si="0"/>
        <v>224.84651969466341</v>
      </c>
      <c r="N9" s="175"/>
    </row>
    <row r="10" spans="1:14" s="146" customFormat="1" ht="36.75" customHeight="1" x14ac:dyDescent="0.15">
      <c r="A10" s="106"/>
      <c r="B10" s="222" t="s">
        <v>125</v>
      </c>
      <c r="C10" s="222"/>
      <c r="D10" s="164">
        <v>22628981680</v>
      </c>
      <c r="E10" s="11">
        <v>64107</v>
      </c>
      <c r="F10" s="56">
        <v>23499172775</v>
      </c>
      <c r="G10" s="56">
        <v>66500</v>
      </c>
      <c r="H10" s="11">
        <v>24683711160</v>
      </c>
      <c r="I10" s="11">
        <v>69878</v>
      </c>
      <c r="J10" s="56">
        <v>25343422018</v>
      </c>
      <c r="K10" s="56">
        <v>71665.479994910012</v>
      </c>
      <c r="L10" s="159">
        <v>25776351533</v>
      </c>
      <c r="M10" s="159">
        <f t="shared" si="0"/>
        <v>72928.683682938834</v>
      </c>
    </row>
    <row r="11" spans="1:14" s="146" customFormat="1" ht="36.75" customHeight="1" x14ac:dyDescent="0.15">
      <c r="A11" s="223"/>
      <c r="B11" s="222" t="s">
        <v>126</v>
      </c>
      <c r="C11" s="222"/>
      <c r="D11" s="164">
        <v>122150189</v>
      </c>
      <c r="E11" s="56">
        <v>346</v>
      </c>
      <c r="F11" s="56">
        <v>112374796</v>
      </c>
      <c r="G11" s="56">
        <v>318</v>
      </c>
      <c r="H11" s="56">
        <v>116461487</v>
      </c>
      <c r="I11" s="11">
        <v>330</v>
      </c>
      <c r="J11" s="56">
        <v>152258888</v>
      </c>
      <c r="K11" s="56">
        <v>430.55378568297823</v>
      </c>
      <c r="L11" s="159">
        <v>184785468</v>
      </c>
      <c r="M11" s="159">
        <f t="shared" si="0"/>
        <v>522.8110319539619</v>
      </c>
    </row>
    <row r="12" spans="1:14" s="146" customFormat="1" ht="36.75" customHeight="1" x14ac:dyDescent="0.15">
      <c r="A12" s="223"/>
      <c r="B12" s="222" t="s">
        <v>127</v>
      </c>
      <c r="C12" s="222"/>
      <c r="D12" s="9">
        <v>156821822</v>
      </c>
      <c r="E12" s="11">
        <v>444</v>
      </c>
      <c r="F12" s="11">
        <v>143749729</v>
      </c>
      <c r="G12" s="11">
        <v>407</v>
      </c>
      <c r="H12" s="11">
        <v>116817222</v>
      </c>
      <c r="I12" s="11">
        <v>331</v>
      </c>
      <c r="J12" s="11">
        <v>120850423</v>
      </c>
      <c r="K12" s="56">
        <v>341.73773240770851</v>
      </c>
      <c r="L12" s="158">
        <v>128256898</v>
      </c>
      <c r="M12" s="159">
        <f t="shared" si="0"/>
        <v>362.87551139353678</v>
      </c>
    </row>
    <row r="13" spans="1:14" s="146" customFormat="1" ht="36.75" customHeight="1" thickBot="1" x14ac:dyDescent="0.2">
      <c r="A13" s="49"/>
      <c r="B13" s="221" t="s">
        <v>128</v>
      </c>
      <c r="C13" s="221"/>
      <c r="D13" s="165">
        <v>159785252</v>
      </c>
      <c r="E13" s="224">
        <v>453</v>
      </c>
      <c r="F13" s="224">
        <v>158013586</v>
      </c>
      <c r="G13" s="224">
        <v>447</v>
      </c>
      <c r="H13" s="13">
        <v>154468390</v>
      </c>
      <c r="I13" s="13">
        <v>437</v>
      </c>
      <c r="J13" s="224">
        <v>248264085</v>
      </c>
      <c r="K13" s="224">
        <v>702.03482404173792</v>
      </c>
      <c r="L13" s="160">
        <v>283020228</v>
      </c>
      <c r="M13" s="204">
        <f t="shared" si="0"/>
        <v>800.74531328689534</v>
      </c>
    </row>
    <row r="14" spans="1:14" s="146" customFormat="1" ht="13.5" customHeight="1" x14ac:dyDescent="0.15">
      <c r="I14" s="25"/>
      <c r="L14" s="75"/>
      <c r="M14" s="75"/>
    </row>
    <row r="15" spans="1:14" s="146" customFormat="1" ht="15" customHeight="1" thickBot="1" x14ac:dyDescent="0.2">
      <c r="A15" s="232" t="s">
        <v>186</v>
      </c>
      <c r="B15" s="223"/>
      <c r="C15" s="223"/>
      <c r="D15" s="220"/>
      <c r="E15" s="220"/>
      <c r="F15" s="220"/>
      <c r="I15" s="25"/>
      <c r="L15" s="130"/>
      <c r="M15" s="130"/>
    </row>
    <row r="16" spans="1:14" s="146" customFormat="1" ht="9.9499999999999993" customHeight="1" x14ac:dyDescent="0.15">
      <c r="A16" s="271" t="s">
        <v>46</v>
      </c>
      <c r="B16" s="271"/>
      <c r="C16" s="272"/>
      <c r="D16" s="266" t="s">
        <v>97</v>
      </c>
      <c r="E16" s="104"/>
      <c r="F16" s="266" t="s">
        <v>143</v>
      </c>
      <c r="G16" s="104"/>
      <c r="H16" s="266" t="s">
        <v>144</v>
      </c>
      <c r="I16" s="104"/>
      <c r="J16" s="266" t="s">
        <v>145</v>
      </c>
      <c r="K16" s="105"/>
      <c r="L16" s="263" t="s">
        <v>163</v>
      </c>
      <c r="M16" s="127"/>
    </row>
    <row r="17" spans="1:14" s="146" customFormat="1" ht="21.75" customHeight="1" x14ac:dyDescent="0.15">
      <c r="A17" s="273"/>
      <c r="B17" s="273"/>
      <c r="C17" s="274"/>
      <c r="D17" s="267"/>
      <c r="E17" s="51" t="s">
        <v>105</v>
      </c>
      <c r="F17" s="267"/>
      <c r="G17" s="51" t="s">
        <v>105</v>
      </c>
      <c r="H17" s="267"/>
      <c r="I17" s="51" t="s">
        <v>105</v>
      </c>
      <c r="J17" s="267"/>
      <c r="K17" s="52" t="s">
        <v>7</v>
      </c>
      <c r="L17" s="264"/>
      <c r="M17" s="128" t="s">
        <v>7</v>
      </c>
      <c r="N17" s="175"/>
    </row>
    <row r="18" spans="1:14" s="146" customFormat="1" ht="21.75" customHeight="1" x14ac:dyDescent="0.15">
      <c r="A18" s="275"/>
      <c r="B18" s="275"/>
      <c r="C18" s="276"/>
      <c r="D18" s="268"/>
      <c r="E18" s="53" t="s">
        <v>106</v>
      </c>
      <c r="F18" s="268"/>
      <c r="G18" s="53" t="s">
        <v>106</v>
      </c>
      <c r="H18" s="268"/>
      <c r="I18" s="53" t="s">
        <v>106</v>
      </c>
      <c r="J18" s="268"/>
      <c r="K18" s="54" t="s">
        <v>8</v>
      </c>
      <c r="L18" s="265"/>
      <c r="M18" s="129" t="s">
        <v>8</v>
      </c>
      <c r="N18" s="175"/>
    </row>
    <row r="19" spans="1:14" s="146" customFormat="1" ht="37.5" customHeight="1" x14ac:dyDescent="0.15">
      <c r="A19" s="270" t="s">
        <v>1</v>
      </c>
      <c r="B19" s="270"/>
      <c r="C19" s="222"/>
      <c r="D19" s="9">
        <v>61311458521</v>
      </c>
      <c r="E19" s="11">
        <v>173692</v>
      </c>
      <c r="F19" s="11">
        <v>61327279234</v>
      </c>
      <c r="G19" s="11">
        <v>173549</v>
      </c>
      <c r="H19" s="11">
        <v>60188760614</v>
      </c>
      <c r="I19" s="11">
        <v>170392</v>
      </c>
      <c r="J19" s="67">
        <v>62519671932</v>
      </c>
      <c r="K19" s="67">
        <v>176791.5277956085</v>
      </c>
      <c r="L19" s="156">
        <f>SUM(L20:L26)</f>
        <v>62839126984</v>
      </c>
      <c r="M19" s="157">
        <f t="shared" ref="M19:M26" si="1">L19/353446</f>
        <v>177789.89430917311</v>
      </c>
    </row>
    <row r="20" spans="1:14" s="146" customFormat="1" ht="36.75" customHeight="1" x14ac:dyDescent="0.15">
      <c r="A20" s="106"/>
      <c r="B20" s="222" t="s">
        <v>122</v>
      </c>
      <c r="C20" s="222"/>
      <c r="D20" s="9">
        <v>34775408255</v>
      </c>
      <c r="E20" s="11">
        <v>98517</v>
      </c>
      <c r="F20" s="11">
        <v>33692764403</v>
      </c>
      <c r="G20" s="11">
        <v>95347</v>
      </c>
      <c r="H20" s="11">
        <v>31751885691</v>
      </c>
      <c r="I20" s="11">
        <v>89888</v>
      </c>
      <c r="J20" s="11">
        <v>33107592909</v>
      </c>
      <c r="K20" s="56">
        <v>93620.803678934491</v>
      </c>
      <c r="L20" s="158">
        <v>32459253037</v>
      </c>
      <c r="M20" s="159">
        <f t="shared" si="1"/>
        <v>91836.526759391811</v>
      </c>
    </row>
    <row r="21" spans="1:14" s="146" customFormat="1" ht="36.75" customHeight="1" x14ac:dyDescent="0.15">
      <c r="A21" s="50"/>
      <c r="B21" s="222" t="s">
        <v>123</v>
      </c>
      <c r="C21" s="222"/>
      <c r="D21" s="164">
        <v>4065993518</v>
      </c>
      <c r="E21" s="56">
        <v>11519</v>
      </c>
      <c r="F21" s="56">
        <v>4242206955</v>
      </c>
      <c r="G21" s="56">
        <v>12005</v>
      </c>
      <c r="H21" s="56">
        <v>4433371374</v>
      </c>
      <c r="I21" s="56">
        <v>12551</v>
      </c>
      <c r="J21" s="11">
        <v>4486914137</v>
      </c>
      <c r="K21" s="56">
        <v>12687.980932317219</v>
      </c>
      <c r="L21" s="158">
        <v>5053562406</v>
      </c>
      <c r="M21" s="159">
        <f t="shared" si="1"/>
        <v>14297.975945406088</v>
      </c>
    </row>
    <row r="22" spans="1:14" s="146" customFormat="1" ht="36.75" customHeight="1" x14ac:dyDescent="0.15">
      <c r="A22" s="223"/>
      <c r="B22" s="222" t="s">
        <v>124</v>
      </c>
      <c r="C22" s="222"/>
      <c r="D22" s="164">
        <v>65073075</v>
      </c>
      <c r="E22" s="217">
        <v>184</v>
      </c>
      <c r="F22" s="11">
        <v>69715889</v>
      </c>
      <c r="G22" s="11">
        <v>197</v>
      </c>
      <c r="H22" s="56">
        <v>75214270</v>
      </c>
      <c r="I22" s="56">
        <v>213</v>
      </c>
      <c r="J22" s="11">
        <v>73211156</v>
      </c>
      <c r="K22" s="56">
        <v>207.02463274279978</v>
      </c>
      <c r="L22" s="158">
        <v>72836322</v>
      </c>
      <c r="M22" s="159">
        <f t="shared" si="1"/>
        <v>206.07482331105743</v>
      </c>
    </row>
    <row r="23" spans="1:14" s="146" customFormat="1" ht="36.75" customHeight="1" x14ac:dyDescent="0.15">
      <c r="A23" s="106"/>
      <c r="B23" s="222" t="s">
        <v>125</v>
      </c>
      <c r="C23" s="222"/>
      <c r="D23" s="164">
        <v>22065154137</v>
      </c>
      <c r="E23" s="11">
        <v>62509</v>
      </c>
      <c r="F23" s="56">
        <v>22981374190</v>
      </c>
      <c r="G23" s="56">
        <v>65035</v>
      </c>
      <c r="H23" s="11">
        <v>23635514338</v>
      </c>
      <c r="I23" s="11">
        <v>66911</v>
      </c>
      <c r="J23" s="56">
        <v>24527160550</v>
      </c>
      <c r="K23" s="56">
        <v>69357.276711863931</v>
      </c>
      <c r="L23" s="159">
        <v>24906618678</v>
      </c>
      <c r="M23" s="159">
        <f t="shared" si="1"/>
        <v>70467.960248524527</v>
      </c>
    </row>
    <row r="24" spans="1:14" s="146" customFormat="1" ht="36.75" customHeight="1" x14ac:dyDescent="0.15">
      <c r="A24" s="223"/>
      <c r="B24" s="222" t="s">
        <v>126</v>
      </c>
      <c r="C24" s="222"/>
      <c r="D24" s="164">
        <v>79419117</v>
      </c>
      <c r="E24" s="56">
        <v>225</v>
      </c>
      <c r="F24" s="56">
        <v>73662048</v>
      </c>
      <c r="G24" s="56">
        <v>208</v>
      </c>
      <c r="H24" s="56">
        <v>51036841</v>
      </c>
      <c r="I24" s="11">
        <v>145</v>
      </c>
      <c r="J24" s="56">
        <v>45779172</v>
      </c>
      <c r="K24" s="56">
        <v>129.45317064204619</v>
      </c>
      <c r="L24" s="159">
        <v>46608473</v>
      </c>
      <c r="M24" s="159">
        <f t="shared" si="1"/>
        <v>131.86872393519803</v>
      </c>
    </row>
    <row r="25" spans="1:14" s="146" customFormat="1" ht="36.75" customHeight="1" x14ac:dyDescent="0.15">
      <c r="A25" s="223"/>
      <c r="B25" s="86" t="s">
        <v>127</v>
      </c>
      <c r="C25" s="86"/>
      <c r="D25" s="9">
        <v>129307766</v>
      </c>
      <c r="E25" s="11">
        <v>366</v>
      </c>
      <c r="F25" s="11">
        <v>126117263</v>
      </c>
      <c r="G25" s="11">
        <v>357</v>
      </c>
      <c r="H25" s="11">
        <v>107013990</v>
      </c>
      <c r="I25" s="11">
        <v>303</v>
      </c>
      <c r="J25" s="11">
        <v>101634999</v>
      </c>
      <c r="K25" s="56">
        <v>287.40084833232004</v>
      </c>
      <c r="L25" s="158">
        <v>106337280</v>
      </c>
      <c r="M25" s="159">
        <f t="shared" si="1"/>
        <v>300.85863187021499</v>
      </c>
    </row>
    <row r="26" spans="1:14" s="146" customFormat="1" ht="36.75" customHeight="1" thickBot="1" x14ac:dyDescent="0.2">
      <c r="A26" s="49"/>
      <c r="B26" s="221" t="s">
        <v>128</v>
      </c>
      <c r="C26" s="221"/>
      <c r="D26" s="165">
        <v>131102653</v>
      </c>
      <c r="E26" s="224">
        <v>372</v>
      </c>
      <c r="F26" s="224">
        <v>141438486</v>
      </c>
      <c r="G26" s="224">
        <v>400</v>
      </c>
      <c r="H26" s="13">
        <v>134724110</v>
      </c>
      <c r="I26" s="13">
        <v>381</v>
      </c>
      <c r="J26" s="224">
        <v>177379009</v>
      </c>
      <c r="K26" s="224">
        <v>501.58782077565854</v>
      </c>
      <c r="L26" s="160">
        <v>193910788</v>
      </c>
      <c r="M26" s="204">
        <f t="shared" si="1"/>
        <v>548.62917673421111</v>
      </c>
    </row>
    <row r="27" spans="1:14" s="146" customFormat="1" ht="15" customHeight="1" x14ac:dyDescent="0.15">
      <c r="A27" s="19" t="s">
        <v>115</v>
      </c>
      <c r="J27" s="269"/>
      <c r="K27" s="269"/>
      <c r="M27" s="217" t="s">
        <v>101</v>
      </c>
      <c r="N27" s="172"/>
    </row>
    <row r="28" spans="1:14" s="146" customFormat="1" ht="15" customHeight="1" x14ac:dyDescent="0.15">
      <c r="A28" s="146" t="s">
        <v>160</v>
      </c>
    </row>
    <row r="29" spans="1:14" s="146" customFormat="1" ht="15" customHeight="1" x14ac:dyDescent="0.15"/>
    <row r="30" spans="1:14" s="146" customFormat="1" ht="15" customHeight="1" x14ac:dyDescent="0.15">
      <c r="B30" s="102"/>
      <c r="C30" s="102"/>
      <c r="D30" s="102"/>
      <c r="E30" s="102"/>
      <c r="F30" s="102"/>
      <c r="G30" s="102"/>
    </row>
    <row r="31" spans="1:14" ht="20.100000000000001" customHeight="1" x14ac:dyDescent="0.15">
      <c r="A31" s="146"/>
    </row>
    <row r="34" spans="4:4" x14ac:dyDescent="0.15">
      <c r="D34" s="166"/>
    </row>
  </sheetData>
  <mergeCells count="15">
    <mergeCell ref="J27:K27"/>
    <mergeCell ref="A19:B19"/>
    <mergeCell ref="H3:H5"/>
    <mergeCell ref="J3:J5"/>
    <mergeCell ref="A3:C5"/>
    <mergeCell ref="A16:C18"/>
    <mergeCell ref="A6:B6"/>
    <mergeCell ref="L3:L5"/>
    <mergeCell ref="D3:D5"/>
    <mergeCell ref="L16:L18"/>
    <mergeCell ref="D16:D18"/>
    <mergeCell ref="F16:F18"/>
    <mergeCell ref="H16:H18"/>
    <mergeCell ref="J16:J18"/>
    <mergeCell ref="F3:F5"/>
  </mergeCells>
  <phoneticPr fontId="2"/>
  <pageMargins left="0.78740157480314965" right="0.78740157480314965" top="0.78740157480314965" bottom="0.78740157480314965" header="0.51181102362204722" footer="0.51181102362204722"/>
  <pageSetup paperSize="9" scale="89" firstPageNumber="140" orientation="portrait" useFirstPageNumber="1" r:id="rId1"/>
  <headerFooter differentOddEven="1">
    <oddHeader>&amp;L&amp;"ＭＳ ゴシック,標準"財政</oddHeader>
    <oddFooter>&amp;C&amp;"ＭＳ ゴシック,標準"&amp;P</oddFooter>
    <evenHeader>&amp;R&amp;"ＭＳ ゴシック,標準"財政</evenHeader>
    <evenFooter>&amp;C&amp;"ＭＳ ゴシック,標準"&amp;P</evenFooter>
    <firstHeader>&amp;L&amp;"ＭＳ ゴシック,標準"財政</firstHeader>
  </headerFooter>
  <colBreaks count="1" manualBreakCount="1">
    <brk id="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F7"/>
  <sheetViews>
    <sheetView workbookViewId="0">
      <selection sqref="A1:F1"/>
    </sheetView>
  </sheetViews>
  <sheetFormatPr defaultRowHeight="13.5" x14ac:dyDescent="0.15"/>
  <cols>
    <col min="1" max="1" width="11.625" style="48" customWidth="1"/>
    <col min="2" max="6" width="15.125" style="48" customWidth="1"/>
    <col min="7" max="16384" width="9" style="48"/>
  </cols>
  <sheetData>
    <row r="1" spans="1:6" s="14" customFormat="1" ht="18.75" customHeight="1" x14ac:dyDescent="0.15">
      <c r="A1" s="240" t="s">
        <v>175</v>
      </c>
      <c r="B1" s="244"/>
      <c r="C1" s="244"/>
      <c r="D1" s="244"/>
      <c r="E1" s="244"/>
      <c r="F1" s="244"/>
    </row>
    <row r="2" spans="1:6" s="50" customFormat="1" ht="15" customHeight="1" thickBot="1" x14ac:dyDescent="0.2">
      <c r="A2" s="49"/>
      <c r="B2" s="49"/>
      <c r="C2" s="49"/>
      <c r="D2" s="49"/>
      <c r="E2" s="49"/>
      <c r="F2" s="49"/>
    </row>
    <row r="3" spans="1:6" s="8" customFormat="1" ht="22.5" customHeight="1" x14ac:dyDescent="0.15">
      <c r="A3" s="62" t="s">
        <v>47</v>
      </c>
      <c r="B3" s="63" t="s">
        <v>98</v>
      </c>
      <c r="C3" s="63" t="s">
        <v>107</v>
      </c>
      <c r="D3" s="64" t="s">
        <v>117</v>
      </c>
      <c r="E3" s="63" t="s">
        <v>146</v>
      </c>
      <c r="F3" s="120" t="s">
        <v>164</v>
      </c>
    </row>
    <row r="4" spans="1:6" s="68" customFormat="1" ht="22.5" customHeight="1" x14ac:dyDescent="0.15">
      <c r="A4" s="98" t="s">
        <v>89</v>
      </c>
      <c r="B4" s="66">
        <v>7609601977</v>
      </c>
      <c r="C4" s="67">
        <v>7668743029</v>
      </c>
      <c r="D4" s="67">
        <v>7730820501</v>
      </c>
      <c r="E4" s="10">
        <v>7831120227</v>
      </c>
      <c r="F4" s="117">
        <v>7688337345</v>
      </c>
    </row>
    <row r="5" spans="1:6" s="59" customFormat="1" ht="22.5" customHeight="1" thickBot="1" x14ac:dyDescent="0.2">
      <c r="A5" s="99" t="s">
        <v>90</v>
      </c>
      <c r="B5" s="12">
        <v>8460849718</v>
      </c>
      <c r="C5" s="13">
        <v>8931187295</v>
      </c>
      <c r="D5" s="13">
        <v>8888526533</v>
      </c>
      <c r="E5" s="13">
        <v>9255950849</v>
      </c>
      <c r="F5" s="119">
        <v>9694436373</v>
      </c>
    </row>
    <row r="6" spans="1:6" s="8" customFormat="1" ht="15" customHeight="1" x14ac:dyDescent="0.15">
      <c r="A6" s="69" t="s">
        <v>115</v>
      </c>
      <c r="B6" s="146"/>
      <c r="C6" s="146"/>
      <c r="D6" s="146"/>
      <c r="E6" s="146"/>
      <c r="F6" s="18" t="s">
        <v>94</v>
      </c>
    </row>
    <row r="7" spans="1:6" s="17" customFormat="1" ht="15" customHeight="1" x14ac:dyDescent="0.15">
      <c r="A7" s="61"/>
      <c r="B7" s="60"/>
      <c r="C7" s="60"/>
      <c r="D7" s="60"/>
      <c r="E7" s="60"/>
      <c r="F7" s="48"/>
    </row>
  </sheetData>
  <mergeCells count="1">
    <mergeCell ref="A1:F1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F7"/>
  <sheetViews>
    <sheetView workbookViewId="0">
      <selection sqref="A1:F1"/>
    </sheetView>
  </sheetViews>
  <sheetFormatPr defaultRowHeight="13.5" x14ac:dyDescent="0.15"/>
  <cols>
    <col min="1" max="1" width="11.625" style="48" customWidth="1"/>
    <col min="2" max="6" width="15.125" style="48" customWidth="1"/>
    <col min="7" max="16384" width="9" style="48"/>
  </cols>
  <sheetData>
    <row r="1" spans="1:6" s="14" customFormat="1" ht="18.75" customHeight="1" x14ac:dyDescent="0.15">
      <c r="A1" s="240" t="s">
        <v>174</v>
      </c>
      <c r="B1" s="240"/>
      <c r="C1" s="240"/>
      <c r="D1" s="240"/>
      <c r="E1" s="240"/>
      <c r="F1" s="240"/>
    </row>
    <row r="2" spans="1:6" s="50" customFormat="1" ht="15" customHeight="1" thickBot="1" x14ac:dyDescent="0.2">
      <c r="A2" s="49"/>
      <c r="B2" s="49"/>
      <c r="C2" s="49"/>
      <c r="D2" s="49"/>
      <c r="E2" s="49"/>
      <c r="F2" s="49"/>
    </row>
    <row r="3" spans="1:6" s="8" customFormat="1" ht="22.5" customHeight="1" x14ac:dyDescent="0.15">
      <c r="A3" s="62" t="s">
        <v>47</v>
      </c>
      <c r="B3" s="63" t="s">
        <v>97</v>
      </c>
      <c r="C3" s="63" t="s">
        <v>108</v>
      </c>
      <c r="D3" s="64" t="s">
        <v>118</v>
      </c>
      <c r="E3" s="63" t="s">
        <v>147</v>
      </c>
      <c r="F3" s="120" t="s">
        <v>165</v>
      </c>
    </row>
    <row r="4" spans="1:6" s="68" customFormat="1" ht="22.5" customHeight="1" x14ac:dyDescent="0.15">
      <c r="A4" s="98" t="s">
        <v>89</v>
      </c>
      <c r="B4" s="66">
        <v>6955370347</v>
      </c>
      <c r="C4" s="67">
        <v>6952605153</v>
      </c>
      <c r="D4" s="67">
        <v>7406363590</v>
      </c>
      <c r="E4" s="10">
        <v>6895042608</v>
      </c>
      <c r="F4" s="117">
        <v>6957187922</v>
      </c>
    </row>
    <row r="5" spans="1:6" s="59" customFormat="1" ht="22.5" customHeight="1" thickBot="1" x14ac:dyDescent="0.2">
      <c r="A5" s="99" t="s">
        <v>90</v>
      </c>
      <c r="B5" s="12">
        <v>8433971049</v>
      </c>
      <c r="C5" s="13">
        <v>8440292193</v>
      </c>
      <c r="D5" s="13">
        <v>9146867047</v>
      </c>
      <c r="E5" s="13">
        <v>8903015273</v>
      </c>
      <c r="F5" s="119">
        <v>8805828386</v>
      </c>
    </row>
    <row r="6" spans="1:6" s="8" customFormat="1" ht="15" customHeight="1" x14ac:dyDescent="0.15">
      <c r="A6" s="69" t="s">
        <v>115</v>
      </c>
      <c r="B6" s="146"/>
      <c r="C6" s="146"/>
      <c r="D6" s="146"/>
      <c r="E6" s="146"/>
      <c r="F6" s="18" t="s">
        <v>94</v>
      </c>
    </row>
    <row r="7" spans="1:6" s="17" customFormat="1" ht="15" customHeight="1" x14ac:dyDescent="0.15">
      <c r="A7" s="61"/>
      <c r="B7" s="60"/>
      <c r="C7" s="60"/>
      <c r="D7" s="60"/>
      <c r="E7" s="60"/>
      <c r="F7" s="70"/>
    </row>
  </sheetData>
  <mergeCells count="1">
    <mergeCell ref="A1:F1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F7"/>
  <sheetViews>
    <sheetView workbookViewId="0">
      <selection sqref="A1:F1"/>
    </sheetView>
  </sheetViews>
  <sheetFormatPr defaultRowHeight="13.5" x14ac:dyDescent="0.15"/>
  <cols>
    <col min="1" max="1" width="11.625" style="17" customWidth="1"/>
    <col min="2" max="6" width="15.125" style="17" customWidth="1"/>
    <col min="7" max="16384" width="9" style="17"/>
  </cols>
  <sheetData>
    <row r="1" spans="1:6" s="14" customFormat="1" ht="18.75" customHeight="1" x14ac:dyDescent="0.15">
      <c r="A1" s="240" t="s">
        <v>173</v>
      </c>
      <c r="B1" s="244"/>
      <c r="C1" s="244"/>
      <c r="D1" s="244"/>
      <c r="E1" s="244"/>
      <c r="F1" s="244"/>
    </row>
    <row r="2" spans="1:6" ht="15" customHeight="1" thickBot="1" x14ac:dyDescent="0.2">
      <c r="A2" s="100"/>
      <c r="B2" s="100"/>
      <c r="C2" s="100"/>
      <c r="D2" s="100"/>
      <c r="E2" s="100"/>
      <c r="F2" s="100"/>
    </row>
    <row r="3" spans="1:6" s="87" customFormat="1" ht="22.5" customHeight="1" x14ac:dyDescent="0.15">
      <c r="A3" s="62" t="s">
        <v>47</v>
      </c>
      <c r="B3" s="65" t="s">
        <v>97</v>
      </c>
      <c r="C3" s="63" t="s">
        <v>108</v>
      </c>
      <c r="D3" s="71" t="s">
        <v>118</v>
      </c>
      <c r="E3" s="65" t="s">
        <v>147</v>
      </c>
      <c r="F3" s="120" t="s">
        <v>165</v>
      </c>
    </row>
    <row r="4" spans="1:6" s="87" customFormat="1" ht="22.5" customHeight="1" x14ac:dyDescent="0.15">
      <c r="A4" s="98" t="s">
        <v>91</v>
      </c>
      <c r="B4" s="9">
        <v>5236289621</v>
      </c>
      <c r="C4" s="10">
        <v>5422616666</v>
      </c>
      <c r="D4" s="10">
        <v>5934336976</v>
      </c>
      <c r="E4" s="10">
        <v>5355830934</v>
      </c>
      <c r="F4" s="117">
        <v>5421878131</v>
      </c>
    </row>
    <row r="5" spans="1:6" s="87" customFormat="1" ht="22.5" customHeight="1" thickBot="1" x14ac:dyDescent="0.2">
      <c r="A5" s="99" t="s">
        <v>92</v>
      </c>
      <c r="B5" s="12">
        <v>5171139807</v>
      </c>
      <c r="C5" s="13">
        <v>5353107747</v>
      </c>
      <c r="D5" s="13">
        <v>5628884692</v>
      </c>
      <c r="E5" s="13">
        <v>5127103319</v>
      </c>
      <c r="F5" s="119">
        <v>5338534443</v>
      </c>
    </row>
    <row r="6" spans="1:6" s="87" customFormat="1" ht="15" customHeight="1" x14ac:dyDescent="0.15">
      <c r="A6" s="262" t="s">
        <v>115</v>
      </c>
      <c r="B6" s="277"/>
      <c r="C6" s="146"/>
      <c r="D6" s="146"/>
      <c r="E6" s="278" t="s">
        <v>48</v>
      </c>
      <c r="F6" s="278"/>
    </row>
    <row r="7" spans="1:6" ht="11.25" customHeight="1" x14ac:dyDescent="0.15"/>
  </sheetData>
  <mergeCells count="3">
    <mergeCell ref="A1:F1"/>
    <mergeCell ref="A6:B6"/>
    <mergeCell ref="E6:F6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E16"/>
  <sheetViews>
    <sheetView workbookViewId="0">
      <selection sqref="A1:E1"/>
    </sheetView>
  </sheetViews>
  <sheetFormatPr defaultRowHeight="13.5" x14ac:dyDescent="0.15"/>
  <cols>
    <col min="1" max="1" width="2.375" style="17" customWidth="1"/>
    <col min="2" max="2" width="14.125" style="17" customWidth="1"/>
    <col min="3" max="5" width="23.625" style="17" customWidth="1"/>
    <col min="6" max="16384" width="9" style="17"/>
  </cols>
  <sheetData>
    <row r="1" spans="1:5" s="14" customFormat="1" ht="18.75" customHeight="1" x14ac:dyDescent="0.15">
      <c r="A1" s="240" t="s">
        <v>172</v>
      </c>
      <c r="B1" s="240"/>
      <c r="C1" s="240"/>
      <c r="D1" s="240"/>
      <c r="E1" s="240"/>
    </row>
    <row r="2" spans="1:5" s="87" customFormat="1" ht="15" customHeight="1" thickBot="1" x14ac:dyDescent="0.2">
      <c r="A2" s="223" t="s">
        <v>187</v>
      </c>
      <c r="B2" s="223"/>
      <c r="C2" s="220"/>
      <c r="D2" s="220"/>
      <c r="E2" s="72" t="s">
        <v>166</v>
      </c>
    </row>
    <row r="3" spans="1:5" s="87" customFormat="1" ht="22.5" customHeight="1" x14ac:dyDescent="0.15">
      <c r="A3" s="241" t="s">
        <v>49</v>
      </c>
      <c r="B3" s="242"/>
      <c r="C3" s="4" t="s">
        <v>83</v>
      </c>
      <c r="D3" s="4" t="s">
        <v>84</v>
      </c>
      <c r="E3" s="4" t="s">
        <v>85</v>
      </c>
    </row>
    <row r="4" spans="1:5" s="75" customFormat="1" ht="22.5" customHeight="1" x14ac:dyDescent="0.15">
      <c r="A4" s="279" t="s">
        <v>137</v>
      </c>
      <c r="B4" s="280"/>
      <c r="C4" s="73">
        <v>269149</v>
      </c>
      <c r="D4" s="74">
        <v>77160332</v>
      </c>
      <c r="E4" s="74">
        <v>2287950270</v>
      </c>
    </row>
    <row r="5" spans="1:5" s="87" customFormat="1" ht="22.5" customHeight="1" x14ac:dyDescent="0.15">
      <c r="A5" s="146"/>
      <c r="B5" s="167" t="s">
        <v>134</v>
      </c>
      <c r="C5" s="76">
        <v>50475</v>
      </c>
      <c r="D5" s="58">
        <v>34761496</v>
      </c>
      <c r="E5" s="58">
        <v>53490065</v>
      </c>
    </row>
    <row r="6" spans="1:5" s="87" customFormat="1" ht="22.5" customHeight="1" x14ac:dyDescent="0.15">
      <c r="A6" s="146"/>
      <c r="B6" s="167" t="s">
        <v>135</v>
      </c>
      <c r="C6" s="76">
        <v>195789</v>
      </c>
      <c r="D6" s="58">
        <v>32178985</v>
      </c>
      <c r="E6" s="58">
        <v>2042818105</v>
      </c>
    </row>
    <row r="7" spans="1:5" s="87" customFormat="1" ht="22.5" customHeight="1" x14ac:dyDescent="0.15">
      <c r="A7" s="146"/>
      <c r="B7" s="167" t="s">
        <v>136</v>
      </c>
      <c r="C7" s="76">
        <v>2767</v>
      </c>
      <c r="D7" s="58">
        <v>2769909</v>
      </c>
      <c r="E7" s="58">
        <v>3332549</v>
      </c>
    </row>
    <row r="8" spans="1:5" s="87" customFormat="1" ht="22.5" customHeight="1" thickBot="1" x14ac:dyDescent="0.2">
      <c r="A8" s="220"/>
      <c r="B8" s="168" t="s">
        <v>184</v>
      </c>
      <c r="C8" s="77">
        <v>20118</v>
      </c>
      <c r="D8" s="78">
        <v>7449942</v>
      </c>
      <c r="E8" s="78">
        <v>188309551</v>
      </c>
    </row>
    <row r="9" spans="1:5" s="87" customFormat="1" ht="15" customHeight="1" x14ac:dyDescent="0.15">
      <c r="A9" s="146" t="s">
        <v>142</v>
      </c>
      <c r="B9" s="146"/>
      <c r="C9" s="79"/>
      <c r="D9" s="146"/>
      <c r="E9" s="146"/>
    </row>
    <row r="14" spans="1:5" ht="13.5" customHeight="1" x14ac:dyDescent="0.15"/>
    <row r="16" spans="1:5" ht="13.5" customHeight="1" x14ac:dyDescent="0.15"/>
  </sheetData>
  <mergeCells count="3">
    <mergeCell ref="A4:B4"/>
    <mergeCell ref="A1:E1"/>
    <mergeCell ref="A3:B3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13</vt:i4>
      </vt:variant>
      <vt:variant>
        <vt:lpstr>名前付き一覧</vt:lpstr>
      </vt:variant>
      <vt:variant>
        <vt:i4>3</vt:i4>
      </vt:variant>
    </vt:vector>
  </HeadingPairs>
  <TitlesOfParts>
    <vt:vector baseType="lpstr" size="16">
      <vt:lpstr>財政</vt:lpstr>
      <vt:lpstr>1</vt:lpstr>
      <vt:lpstr>2</vt:lpstr>
      <vt:lpstr>3</vt:lpstr>
      <vt:lpstr>4</vt:lpstr>
      <vt:lpstr>5</vt:lpstr>
      <vt:lpstr>6</vt:lpstr>
      <vt:lpstr>7</vt:lpstr>
      <vt:lpstr>8-1</vt:lpstr>
      <vt:lpstr>8-2</vt:lpstr>
      <vt:lpstr>9</vt:lpstr>
      <vt:lpstr>10</vt:lpstr>
      <vt:lpstr>11</vt:lpstr>
      <vt:lpstr>'11'!Print_Area</vt:lpstr>
      <vt:lpstr>'2'!Print_Area</vt:lpstr>
      <vt:lpstr>'3'!Print_Area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2022-03-07T06:57:35Z</cp:lastPrinted>
  <dcterms:created xsi:type="dcterms:W3CDTF">2011-11-01T05:48:09Z</dcterms:created>
  <dcterms:modified xsi:type="dcterms:W3CDTF">2024-11-29T01:11:22Z</dcterms:modified>
</cp:coreProperties>
</file>