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371"/>
  <workbookPr defaultThemeVersion="124226"/>
  <xr:revisionPtr xr6:coauthVersionLast="36" xr6:coauthVersionMax="36" documentId="13_ncr:1_{2D347F62-80F2-411A-ADDF-1A593481E8BC}" revIDLastSave="0" xr10:uidLastSave="{00000000-0000-0000-0000-000000000000}"/>
  <bookViews>
    <workbookView tabRatio="707" xr2:uid="{00000000-000D-0000-FFFF-FFFF00000000}" windowHeight="11160" windowWidth="20730" xWindow="-120" yWindow="-120"/>
  </bookViews>
  <sheets>
    <sheet r:id="rId1" name="社会福祉" sheetId="33"/>
    <sheet r:id="rId2" name="1" sheetId="1"/>
    <sheet r:id="rId3" name="2" sheetId="3"/>
    <sheet r:id="rId4" name="3" sheetId="7"/>
    <sheet r:id="rId5" name="4" sheetId="8"/>
    <sheet r:id="rId6" name="5" sheetId="23"/>
    <sheet r:id="rId7" name="6" sheetId="22"/>
    <sheet r:id="rId8" name="7" sheetId="4"/>
    <sheet r:id="rId9" name="8" sheetId="5"/>
    <sheet r:id="rId10" name="9-1" sheetId="9"/>
    <sheet r:id="rId11" name="9-2" sheetId="10"/>
    <sheet r:id="rId12" name="10" sheetId="11"/>
    <sheet r:id="rId13" name="11" sheetId="30"/>
    <sheet r:id="rId14" name="12" sheetId="13"/>
    <sheet r:id="rId15" name="13-1" sheetId="15"/>
    <sheet r:id="rId16" name="13-2" sheetId="28"/>
    <sheet r:id="rId17" name="13-3" sheetId="29"/>
    <sheet r:id="rId18" name="13-4" sheetId="32"/>
    <sheet r:id="rId19" name="14" sheetId="24"/>
    <sheet r:id="rId20" name="15" sheetId="16"/>
    <sheet r:id="rId21" name="16" sheetId="25"/>
    <sheet r:id="rId22" name="17" sheetId="17"/>
    <sheet r:id="rId23" name="18" sheetId="18"/>
    <sheet r:id="rId24" name="19" sheetId="26"/>
    <sheet r:id="rId25" name="20" sheetId="27"/>
    <sheet r:id="rId26" name="21-1" sheetId="19"/>
    <sheet r:id="rId27" name="21-2" sheetId="31"/>
    <sheet r:id="rId28" name="22" sheetId="12"/>
  </sheets>
  <definedNames>
    <definedName localSheetId="11" name="_xlnm.Print_Area">#REF!</definedName>
    <definedName localSheetId="18" name="_xlnm.Print_Area">'14'!#REF!</definedName>
    <definedName localSheetId="22" name="_xlnm.Print_Area">#REF!</definedName>
    <definedName localSheetId="23" name="_xlnm.Print_Area">'19'!#REF!</definedName>
    <definedName localSheetId="2" name="_xlnm.Print_Area">'2'!$A$1:$I$20</definedName>
    <definedName localSheetId="6" name="_xlnm.Print_Area">'6'!$A$1:$I$22</definedName>
    <definedName localSheetId="9" name="_xlnm.Print_Area">'9-1'!$A$1:$B$11</definedName>
  </definedNames>
  <calcPr calcId="191029"/>
</workbook>
</file>

<file path=xl/calcChain.xml><?xml version="1.0" encoding="utf-8"?>
<calcChain xmlns="http://schemas.openxmlformats.org/spreadsheetml/2006/main">
  <c r="M9" i="27" l="1"/>
  <c r="L9" i="27"/>
  <c r="K9" i="27"/>
  <c r="J9" i="27"/>
  <c r="C50" i="18"/>
  <c r="C34" i="18"/>
  <c r="C28" i="18"/>
  <c r="C5" i="18"/>
  <c r="H49" i="24" l="1"/>
  <c r="G49" i="24"/>
  <c r="H39" i="24"/>
  <c r="G39" i="24"/>
  <c r="F39" i="24"/>
  <c r="H26" i="24"/>
  <c r="G26" i="24"/>
  <c r="F26" i="24"/>
  <c r="H9" i="24"/>
  <c r="G9" i="24"/>
  <c r="F9" i="24"/>
  <c r="F5" i="24" s="1"/>
  <c r="H5" i="24" l="1"/>
  <c r="G5" i="24"/>
</calcChain>
</file>

<file path=xl/sharedStrings.xml><?xml version="1.0" encoding="utf-8"?>
<sst xmlns="http://schemas.openxmlformats.org/spreadsheetml/2006/main" count="1114" uniqueCount="608">
  <si>
    <t>年　度
(月平均)</t>
    <rPh sb="0" eb="1">
      <t>ネン</t>
    </rPh>
    <rPh sb="2" eb="3">
      <t>ド</t>
    </rPh>
    <phoneticPr fontId="2"/>
  </si>
  <si>
    <t>実人員</t>
    <rPh sb="0" eb="1">
      <t>ミ</t>
    </rPh>
    <rPh sb="1" eb="3">
      <t>ジンイン</t>
    </rPh>
    <phoneticPr fontId="2"/>
  </si>
  <si>
    <t>実世帯数</t>
    <rPh sb="0" eb="1">
      <t>ミ</t>
    </rPh>
    <rPh sb="1" eb="4">
      <t>セタイスウ</t>
    </rPh>
    <phoneticPr fontId="2"/>
  </si>
  <si>
    <t>生活</t>
    <rPh sb="0" eb="2">
      <t>セイカツ</t>
    </rPh>
    <phoneticPr fontId="2"/>
  </si>
  <si>
    <t>住宅</t>
    <rPh sb="0" eb="2">
      <t>ジュウタク</t>
    </rPh>
    <phoneticPr fontId="2"/>
  </si>
  <si>
    <t>教育</t>
    <rPh sb="0" eb="2">
      <t>キョウイク</t>
    </rPh>
    <phoneticPr fontId="2"/>
  </si>
  <si>
    <t>介護</t>
    <rPh sb="0" eb="2">
      <t>カイゴ</t>
    </rPh>
    <phoneticPr fontId="2"/>
  </si>
  <si>
    <t>医療</t>
    <rPh sb="0" eb="2">
      <t>イリョウ</t>
    </rPh>
    <phoneticPr fontId="2"/>
  </si>
  <si>
    <t>出産</t>
    <rPh sb="0" eb="2">
      <t>シュッサン</t>
    </rPh>
    <phoneticPr fontId="2"/>
  </si>
  <si>
    <t>生業</t>
    <rPh sb="0" eb="2">
      <t>セイギョウ</t>
    </rPh>
    <phoneticPr fontId="2"/>
  </si>
  <si>
    <t>葬祭</t>
    <rPh sb="0" eb="2">
      <t>ソウサイ</t>
    </rPh>
    <phoneticPr fontId="2"/>
  </si>
  <si>
    <t>扶助</t>
    <rPh sb="0" eb="2">
      <t>フジョ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</si>
  <si>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</si>
  <si>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</si>
  <si>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2"/>
  </si>
  <si>
    <t>保　　護　　人　　員</t>
    <rPh sb="0" eb="1">
      <t>タモツ</t>
    </rPh>
    <rPh sb="3" eb="4">
      <t>マモル</t>
    </rPh>
    <rPh sb="6" eb="7">
      <t>ヒト</t>
    </rPh>
    <rPh sb="9" eb="10">
      <t>イン</t>
    </rPh>
    <phoneticPr fontId="2"/>
  </si>
  <si>
    <t>総額</t>
    <rPh sb="0" eb="2">
      <t>ソウガク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</si>
  <si>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</si>
  <si>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</si>
  <si>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</si>
  <si>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</si>
  <si>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</si>
  <si>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　</t>
    <phoneticPr fontId="2"/>
  </si>
  <si>
    <t>　</t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</si>
  <si>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</si>
  <si>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</si>
  <si>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</si>
  <si>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保護施設</t>
    <rPh sb="0" eb="2">
      <t>ホゴ</t>
    </rPh>
    <rPh sb="2" eb="4">
      <t>シセツ</t>
    </rPh>
    <phoneticPr fontId="2"/>
  </si>
  <si>
    <t>-</t>
  </si>
  <si>
    <t>（つづき）</t>
    <phoneticPr fontId="2"/>
  </si>
  <si>
    <t>区分</t>
    <rPh sb="0" eb="2">
      <t>クブン</t>
    </rPh>
    <phoneticPr fontId="2"/>
  </si>
  <si>
    <t>実績額</t>
    <rPh sb="0" eb="2">
      <t>ジッセキ</t>
    </rPh>
    <rPh sb="2" eb="3">
      <t>ガク</t>
    </rPh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</si>
  <si>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</si>
  <si>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</si>
  <si>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金額</t>
    <rPh sb="0" eb="2">
      <t>キンガク</t>
    </rPh>
    <phoneticPr fontId="2"/>
  </si>
  <si>
    <t>資料：こども政策課</t>
    <rPh sb="6" eb="8">
      <t>セイサク</t>
    </rPh>
    <phoneticPr fontId="2"/>
  </si>
  <si>
    <t>中　学　生</t>
    <rPh sb="0" eb="1">
      <t>ナカ</t>
    </rPh>
    <rPh sb="2" eb="3">
      <t>ガク</t>
    </rPh>
    <rPh sb="4" eb="5">
      <t>セイ</t>
    </rPh>
    <phoneticPr fontId="2"/>
  </si>
  <si>
    <t>特　例　給　付</t>
    <rPh sb="0" eb="1">
      <t>トク</t>
    </rPh>
    <rPh sb="2" eb="3">
      <t>レイ</t>
    </rPh>
    <rPh sb="4" eb="5">
      <t>キュウ</t>
    </rPh>
    <rPh sb="6" eb="7">
      <t>ツキ</t>
    </rPh>
    <phoneticPr fontId="2"/>
  </si>
  <si>
    <t>児童数</t>
  </si>
  <si>
    <t>年度</t>
    <rPh sb="0" eb="2">
      <t>ネンド</t>
    </rPh>
    <phoneticPr fontId="14"/>
  </si>
  <si>
    <t>学校生活等</t>
    <rPh sb="0" eb="2">
      <t>ガッコウ</t>
    </rPh>
    <rPh sb="2" eb="4">
      <t>セイカツ</t>
    </rPh>
    <rPh sb="4" eb="5">
      <t>ナド</t>
    </rPh>
    <phoneticPr fontId="14"/>
  </si>
  <si>
    <t>家族関係</t>
    <rPh sb="0" eb="2">
      <t>カゾク</t>
    </rPh>
    <rPh sb="2" eb="4">
      <t>カンケイ</t>
    </rPh>
    <phoneticPr fontId="14"/>
  </si>
  <si>
    <t>環境福祉</t>
    <rPh sb="0" eb="2">
      <t>カンキョウ</t>
    </rPh>
    <rPh sb="2" eb="4">
      <t>フクシ</t>
    </rPh>
    <phoneticPr fontId="14"/>
  </si>
  <si>
    <t>心身障害</t>
    <rPh sb="0" eb="2">
      <t>シンシン</t>
    </rPh>
    <rPh sb="2" eb="4">
      <t>ショウガイ</t>
    </rPh>
    <phoneticPr fontId="14"/>
  </si>
  <si>
    <t>その他</t>
    <rPh sb="2" eb="3">
      <t>タ</t>
    </rPh>
    <phoneticPr fontId="14"/>
  </si>
  <si>
    <t>生活習慣</t>
    <rPh sb="0" eb="2">
      <t>セイカツ</t>
    </rPh>
    <rPh sb="2" eb="4">
      <t>シュウカン</t>
    </rPh>
    <phoneticPr fontId="14"/>
  </si>
  <si>
    <t>資料：こども家庭課</t>
    <rPh sb="0" eb="2">
      <t>シリョウ</t>
    </rPh>
    <rPh sb="6" eb="8">
      <t>カテイ</t>
    </rPh>
    <rPh sb="8" eb="9">
      <t>カ</t>
    </rPh>
    <phoneticPr fontId="14"/>
  </si>
  <si>
    <t>年度</t>
    <rPh sb="0" eb="1">
      <t>トシ</t>
    </rPh>
    <rPh sb="1" eb="2">
      <t>ド</t>
    </rPh>
    <phoneticPr fontId="2"/>
  </si>
  <si>
    <t>総数</t>
    <rPh sb="0" eb="2">
      <t>ソウスウ</t>
    </rPh>
    <phoneticPr fontId="2"/>
  </si>
  <si>
    <t>（　）内は18歳未満の内数。</t>
    <rPh sb="11" eb="13">
      <t>ウチスウ</t>
    </rPh>
    <phoneticPr fontId="2"/>
  </si>
  <si>
    <t>等級別の状況</t>
    <rPh sb="0" eb="3">
      <t>トウキュウベツ</t>
    </rPh>
    <rPh sb="4" eb="6">
      <t>ジョウキョウ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</si>
  <si>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</si>
  <si>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</si>
  <si>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</si>
  <si>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（　）内は18歳未満の内数。</t>
    <rPh sb="11" eb="12">
      <t>ウチ</t>
    </rPh>
    <rPh sb="12" eb="13">
      <t>スウ</t>
    </rPh>
    <phoneticPr fontId="2"/>
  </si>
  <si>
    <t>Ａ…最重度</t>
    <rPh sb="2" eb="3">
      <t>モット</t>
    </rPh>
    <rPh sb="3" eb="5">
      <t>ジュウド</t>
    </rPh>
    <phoneticPr fontId="2"/>
  </si>
  <si>
    <t>Ａ…重度</t>
    <rPh sb="2" eb="4">
      <t>ジュウド</t>
    </rPh>
    <phoneticPr fontId="2"/>
  </si>
  <si>
    <t>Ｂ…中度</t>
    <rPh sb="2" eb="3">
      <t>チュウ</t>
    </rPh>
    <rPh sb="3" eb="4">
      <t>ド</t>
    </rPh>
    <phoneticPr fontId="2"/>
  </si>
  <si>
    <t>Ｃ…軽度</t>
    <rPh sb="2" eb="4">
      <t>ケイド</t>
    </rPh>
    <phoneticPr fontId="2"/>
  </si>
  <si>
    <t>資料：障害者福祉課</t>
    <rPh sb="0" eb="2">
      <t>シリョウ</t>
    </rPh>
    <rPh sb="3" eb="5">
      <t>ショウガイ</t>
    </rPh>
    <rPh sb="5" eb="6">
      <t>シャ</t>
    </rPh>
    <rPh sb="6" eb="8">
      <t>フクシ</t>
    </rPh>
    <rPh sb="8" eb="9">
      <t>カ</t>
    </rPh>
    <phoneticPr fontId="2"/>
  </si>
  <si>
    <t>クラブ数</t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</si>
  <si>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</si>
  <si>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</si>
  <si>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芳野</t>
    <rPh sb="0" eb="2">
      <t>ヨシノ</t>
    </rPh>
    <phoneticPr fontId="2"/>
  </si>
  <si>
    <t>古谷</t>
    <rPh sb="0" eb="2">
      <t>フルヤ</t>
    </rPh>
    <phoneticPr fontId="2"/>
  </si>
  <si>
    <t>南古谷</t>
    <rPh sb="0" eb="1">
      <t>ミナミ</t>
    </rPh>
    <rPh sb="1" eb="3">
      <t>フルヤ</t>
    </rPh>
    <phoneticPr fontId="2"/>
  </si>
  <si>
    <t>大東</t>
    <rPh sb="0" eb="2">
      <t>ダイトウ</t>
    </rPh>
    <phoneticPr fontId="2"/>
  </si>
  <si>
    <t>資料：高齢者いきがい課</t>
    <rPh sb="0" eb="2">
      <t>シリョウ</t>
    </rPh>
    <rPh sb="3" eb="6">
      <t>コウレイシャ</t>
    </rPh>
    <rPh sb="10" eb="11">
      <t>カ</t>
    </rPh>
    <phoneticPr fontId="2"/>
  </si>
  <si>
    <t>計</t>
    <rPh sb="0" eb="1">
      <t>ケイ</t>
    </rPh>
    <phoneticPr fontId="19"/>
  </si>
  <si>
    <t xml:space="preserve">      </t>
    <phoneticPr fontId="19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</si>
  <si>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</si>
  <si>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（各年12月31日現在）</t>
    <rPh sb="1" eb="2">
      <t>カク</t>
    </rPh>
    <rPh sb="2" eb="3">
      <t>ネン</t>
    </rPh>
    <rPh sb="3" eb="6">
      <t>１２ツキ</t>
    </rPh>
    <rPh sb="8" eb="9">
      <t>ヒ</t>
    </rPh>
    <rPh sb="9" eb="11">
      <t>ゲンザイ</t>
    </rPh>
    <phoneticPr fontId="2"/>
  </si>
  <si>
    <t>年次</t>
    <rPh sb="0" eb="1">
      <t>ネン</t>
    </rPh>
    <rPh sb="1" eb="2">
      <t>ジ</t>
    </rPh>
    <phoneticPr fontId="2"/>
  </si>
  <si>
    <t>施設数</t>
    <rPh sb="0" eb="2">
      <t>シセツ</t>
    </rPh>
    <rPh sb="2" eb="3">
      <t>カズ</t>
    </rPh>
    <phoneticPr fontId="2"/>
  </si>
  <si>
    <t>園児数</t>
    <rPh sb="0" eb="2">
      <t>エンジ</t>
    </rPh>
    <rPh sb="2" eb="3">
      <t>カズ</t>
    </rPh>
    <phoneticPr fontId="2"/>
  </si>
  <si>
    <t>公立</t>
    <rPh sb="0" eb="2">
      <t>コウリツ</t>
    </rPh>
    <phoneticPr fontId="2"/>
  </si>
  <si>
    <t>資料：保育課</t>
    <rPh sb="0" eb="2">
      <t>シリョウ</t>
    </rPh>
    <rPh sb="3" eb="6">
      <t>ホイクカ</t>
    </rPh>
    <phoneticPr fontId="2"/>
  </si>
  <si>
    <t>園児数</t>
    <rPh sb="0" eb="2">
      <t>エンジ</t>
    </rPh>
    <rPh sb="2" eb="3">
      <t>スウ</t>
    </rPh>
    <phoneticPr fontId="2"/>
  </si>
  <si>
    <t>レイモンド川越</t>
    <rPh sb="5" eb="7">
      <t>カワゴエ</t>
    </rPh>
    <phoneticPr fontId="2"/>
  </si>
  <si>
    <t>中央</t>
    <rPh sb="0" eb="2">
      <t>チュウオウ</t>
    </rPh>
    <phoneticPr fontId="2"/>
  </si>
  <si>
    <t>仙波町</t>
    <rPh sb="0" eb="2">
      <t>センバ</t>
    </rPh>
    <rPh sb="2" eb="3">
      <t>マチ</t>
    </rPh>
    <phoneticPr fontId="2"/>
  </si>
  <si>
    <t>音羽の森</t>
    <rPh sb="0" eb="2">
      <t>オトワ</t>
    </rPh>
    <rPh sb="3" eb="4">
      <t>モリ</t>
    </rPh>
    <phoneticPr fontId="2"/>
  </si>
  <si>
    <t>神明町</t>
    <rPh sb="0" eb="3">
      <t>シンメイチョウ</t>
    </rPh>
    <phoneticPr fontId="2"/>
  </si>
  <si>
    <t>川越七歩</t>
    <rPh sb="0" eb="2">
      <t>カワゴエ</t>
    </rPh>
    <rPh sb="2" eb="3">
      <t>ナナ</t>
    </rPh>
    <rPh sb="3" eb="4">
      <t>ホ</t>
    </rPh>
    <phoneticPr fontId="2"/>
  </si>
  <si>
    <t>小室</t>
    <rPh sb="0" eb="2">
      <t>コムロ</t>
    </rPh>
    <phoneticPr fontId="2"/>
  </si>
  <si>
    <t>紀秀会川越やまだ</t>
    <rPh sb="0" eb="1">
      <t>キ</t>
    </rPh>
    <rPh sb="1" eb="2">
      <t>シュウ</t>
    </rPh>
    <rPh sb="2" eb="3">
      <t>カイ</t>
    </rPh>
    <rPh sb="3" eb="5">
      <t>カワゴエ</t>
    </rPh>
    <phoneticPr fontId="2"/>
  </si>
  <si>
    <t>霞ケ関</t>
    <rPh sb="0" eb="1">
      <t>カスミ</t>
    </rPh>
    <rPh sb="2" eb="3">
      <t>セキ</t>
    </rPh>
    <phoneticPr fontId="2"/>
  </si>
  <si>
    <t>たむら</t>
  </si>
  <si>
    <t>名細</t>
    <rPh sb="0" eb="1">
      <t>ナ</t>
    </rPh>
    <rPh sb="1" eb="2">
      <t>ホソ</t>
    </rPh>
    <phoneticPr fontId="2"/>
  </si>
  <si>
    <t>すみれ</t>
  </si>
  <si>
    <t>つぼみ</t>
  </si>
  <si>
    <t>なのはな第２</t>
    <rPh sb="4" eb="5">
      <t>ダイ</t>
    </rPh>
    <phoneticPr fontId="2"/>
  </si>
  <si>
    <t>脇田新町</t>
    <rPh sb="0" eb="2">
      <t>ワキタ</t>
    </rPh>
    <rPh sb="2" eb="4">
      <t>シンマチ</t>
    </rPh>
    <phoneticPr fontId="2"/>
  </si>
  <si>
    <t>あそびのてんさい新河岸第２</t>
    <rPh sb="8" eb="11">
      <t>シンガシ</t>
    </rPh>
    <rPh sb="11" eb="12">
      <t>ダイ</t>
    </rPh>
    <phoneticPr fontId="2"/>
  </si>
  <si>
    <t>今成</t>
    <rPh sb="0" eb="2">
      <t>イマナリ</t>
    </rPh>
    <phoneticPr fontId="2"/>
  </si>
  <si>
    <t>並木あすなろ</t>
    <rPh sb="0" eb="2">
      <t>ナミキ</t>
    </rPh>
    <phoneticPr fontId="2"/>
  </si>
  <si>
    <t>高階</t>
    <rPh sb="0" eb="2">
      <t>タカシナ</t>
    </rPh>
    <phoneticPr fontId="2"/>
  </si>
  <si>
    <t>やしのみ</t>
  </si>
  <si>
    <t>新宿町</t>
    <rPh sb="0" eb="2">
      <t>アラジュク</t>
    </rPh>
    <rPh sb="2" eb="3">
      <t>マチ</t>
    </rPh>
    <phoneticPr fontId="2"/>
  </si>
  <si>
    <t>まーぶる  しんがし園</t>
    <rPh sb="10" eb="11">
      <t>エン</t>
    </rPh>
    <phoneticPr fontId="2"/>
  </si>
  <si>
    <t>霞ケ関第二</t>
    <rPh sb="0" eb="1">
      <t>カスミ</t>
    </rPh>
    <rPh sb="2" eb="3">
      <t>セキ</t>
    </rPh>
    <rPh sb="3" eb="5">
      <t>ダイニ</t>
    </rPh>
    <phoneticPr fontId="2"/>
  </si>
  <si>
    <t>ぽっかぽか</t>
  </si>
  <si>
    <t>ちゅうりっぷ園川越</t>
    <rPh sb="6" eb="7">
      <t>エン</t>
    </rPh>
    <rPh sb="7" eb="9">
      <t>カワゴエ</t>
    </rPh>
    <phoneticPr fontId="2"/>
  </si>
  <si>
    <t>名細第二</t>
    <rPh sb="0" eb="1">
      <t>ナ</t>
    </rPh>
    <rPh sb="1" eb="2">
      <t>ホソ</t>
    </rPh>
    <rPh sb="2" eb="4">
      <t>ダイニ</t>
    </rPh>
    <phoneticPr fontId="2"/>
  </si>
  <si>
    <t>上戸</t>
    <rPh sb="0" eb="2">
      <t>ウワド</t>
    </rPh>
    <phoneticPr fontId="2"/>
  </si>
  <si>
    <t>高階第二</t>
    <rPh sb="0" eb="2">
      <t>タカシナ</t>
    </rPh>
    <rPh sb="2" eb="4">
      <t>ダイニ</t>
    </rPh>
    <phoneticPr fontId="2"/>
  </si>
  <si>
    <t>おひさま</t>
  </si>
  <si>
    <t>高階第三</t>
    <rPh sb="0" eb="2">
      <t>タカシナ</t>
    </rPh>
    <rPh sb="2" eb="4">
      <t>ダイサン</t>
    </rPh>
    <phoneticPr fontId="2"/>
  </si>
  <si>
    <t>あそびのてんさい新河岸</t>
    <rPh sb="8" eb="11">
      <t>シンガシ</t>
    </rPh>
    <phoneticPr fontId="2"/>
  </si>
  <si>
    <t>南古谷第二</t>
    <rPh sb="0" eb="1">
      <t>ミナミ</t>
    </rPh>
    <rPh sb="1" eb="3">
      <t>フルヤ</t>
    </rPh>
    <rPh sb="3" eb="5">
      <t>ダイニ</t>
    </rPh>
    <phoneticPr fontId="2"/>
  </si>
  <si>
    <t>ありす</t>
  </si>
  <si>
    <t>古谷第二</t>
    <rPh sb="0" eb="2">
      <t>フルヤ</t>
    </rPh>
    <rPh sb="2" eb="4">
      <t>ダイニ</t>
    </rPh>
    <phoneticPr fontId="2"/>
  </si>
  <si>
    <t>めだか</t>
  </si>
  <si>
    <t>川鶴</t>
    <rPh sb="0" eb="2">
      <t>カワツル</t>
    </rPh>
    <phoneticPr fontId="2"/>
  </si>
  <si>
    <t>下田</t>
    <rPh sb="0" eb="1">
      <t>シタ</t>
    </rPh>
    <rPh sb="1" eb="2">
      <t>タ</t>
    </rPh>
    <phoneticPr fontId="2"/>
  </si>
  <si>
    <t>むさしの</t>
  </si>
  <si>
    <t>増美(分園含む)</t>
    <rPh sb="0" eb="1">
      <t>マ</t>
    </rPh>
    <rPh sb="1" eb="2">
      <t>ミ</t>
    </rPh>
    <rPh sb="3" eb="5">
      <t>ブンエン</t>
    </rPh>
    <rPh sb="5" eb="6">
      <t>フク</t>
    </rPh>
    <phoneticPr fontId="2"/>
  </si>
  <si>
    <t>まきば</t>
  </si>
  <si>
    <t>おおぞら</t>
  </si>
  <si>
    <t>バンビ</t>
  </si>
  <si>
    <t>貴精</t>
    <rPh sb="0" eb="2">
      <t>キサマ</t>
    </rPh>
    <phoneticPr fontId="2"/>
  </si>
  <si>
    <t>高の葉</t>
    <rPh sb="0" eb="1">
      <t>タカ</t>
    </rPh>
    <rPh sb="2" eb="3">
      <t>ハ</t>
    </rPh>
    <phoneticPr fontId="2"/>
  </si>
  <si>
    <t>マーガレット(分園含む)</t>
    <rPh sb="7" eb="9">
      <t>ブンエン</t>
    </rPh>
    <rPh sb="9" eb="10">
      <t>フク</t>
    </rPh>
    <phoneticPr fontId="2"/>
  </si>
  <si>
    <t>風の子</t>
    <rPh sb="0" eb="1">
      <t>カゼ</t>
    </rPh>
    <rPh sb="2" eb="3">
      <t>コ</t>
    </rPh>
    <phoneticPr fontId="2"/>
  </si>
  <si>
    <t>笠幡菜の花</t>
    <rPh sb="0" eb="2">
      <t>カサハタ</t>
    </rPh>
    <rPh sb="2" eb="3">
      <t>ナ</t>
    </rPh>
    <rPh sb="4" eb="5">
      <t>ハナ</t>
    </rPh>
    <phoneticPr fontId="2"/>
  </si>
  <si>
    <t>はるかぜ</t>
  </si>
  <si>
    <t>風の子第二</t>
    <rPh sb="0" eb="1">
      <t>カゼ</t>
    </rPh>
    <rPh sb="2" eb="3">
      <t>コ</t>
    </rPh>
    <rPh sb="3" eb="5">
      <t>ダイニ</t>
    </rPh>
    <phoneticPr fontId="2"/>
  </si>
  <si>
    <t>伊佐沼すまいる</t>
    <rPh sb="0" eb="3">
      <t>イサヌマ</t>
    </rPh>
    <phoneticPr fontId="2"/>
  </si>
  <si>
    <t>さくらんぼ</t>
  </si>
  <si>
    <t>あゆみ</t>
  </si>
  <si>
    <t>おがやの里　しもだ</t>
  </si>
  <si>
    <t>ねむの木</t>
    <rPh sb="3" eb="4">
      <t>キ</t>
    </rPh>
    <phoneticPr fontId="2"/>
  </si>
  <si>
    <t>かつらの木</t>
    <rPh sb="4" eb="5">
      <t>キ</t>
    </rPh>
    <phoneticPr fontId="2"/>
  </si>
  <si>
    <t>慶櫻南台</t>
    <rPh sb="0" eb="1">
      <t>ケイ</t>
    </rPh>
    <rPh sb="1" eb="2">
      <t>サクラ</t>
    </rPh>
    <rPh sb="2" eb="4">
      <t>ミナミダイ</t>
    </rPh>
    <phoneticPr fontId="2"/>
  </si>
  <si>
    <t>ともいき</t>
  </si>
  <si>
    <t>増美田町</t>
    <rPh sb="2" eb="4">
      <t>タマチ</t>
    </rPh>
    <phoneticPr fontId="2"/>
  </si>
  <si>
    <t>高齢者福祉センター</t>
    <rPh sb="0" eb="3">
      <t>コウレイシャ</t>
    </rPh>
    <rPh sb="3" eb="5">
      <t>フクシ</t>
    </rPh>
    <phoneticPr fontId="2"/>
  </si>
  <si>
    <t>障害者福祉センター</t>
    <rPh sb="0" eb="3">
      <t>ショウガイシャ</t>
    </rPh>
    <rPh sb="3" eb="5">
      <t>フクシ</t>
    </rPh>
    <phoneticPr fontId="2"/>
  </si>
  <si>
    <t>室内プール</t>
    <rPh sb="0" eb="2">
      <t>シツナイ</t>
    </rPh>
    <phoneticPr fontId="2"/>
  </si>
  <si>
    <t>体育室</t>
    <rPh sb="0" eb="2">
      <t>タイイク</t>
    </rPh>
    <rPh sb="2" eb="3">
      <t>シツ</t>
    </rPh>
    <phoneticPr fontId="2"/>
  </si>
  <si>
    <t>大広間</t>
    <rPh sb="0" eb="3">
      <t>オオヒロマ</t>
    </rPh>
    <phoneticPr fontId="2"/>
  </si>
  <si>
    <t>教養娯楽室</t>
    <rPh sb="0" eb="2">
      <t>キョウヨウ</t>
    </rPh>
    <rPh sb="2" eb="4">
      <t>ゴラク</t>
    </rPh>
    <rPh sb="4" eb="5">
      <t>シツ</t>
    </rPh>
    <phoneticPr fontId="2"/>
  </si>
  <si>
    <t>第一研修室</t>
    <rPh sb="0" eb="1">
      <t>ダイ</t>
    </rPh>
    <rPh sb="1" eb="2">
      <t>イチ</t>
    </rPh>
    <rPh sb="2" eb="3">
      <t>ケン</t>
    </rPh>
    <rPh sb="3" eb="4">
      <t>シュウ</t>
    </rPh>
    <rPh sb="4" eb="5">
      <t>シツ</t>
    </rPh>
    <phoneticPr fontId="2"/>
  </si>
  <si>
    <t>第二研修室</t>
    <rPh sb="0" eb="2">
      <t>ダイニ</t>
    </rPh>
    <rPh sb="2" eb="4">
      <t>ケンシュウ</t>
    </rPh>
    <rPh sb="4" eb="5">
      <t>シツ</t>
    </rPh>
    <phoneticPr fontId="2"/>
  </si>
  <si>
    <t>調理実習室</t>
    <rPh sb="0" eb="2">
      <t>チョウリ</t>
    </rPh>
    <rPh sb="2" eb="5">
      <t>ジッシュウシツ</t>
    </rPh>
    <phoneticPr fontId="2"/>
  </si>
  <si>
    <t>浴室</t>
    <rPh sb="0" eb="2">
      <t>ヨクシツ</t>
    </rPh>
    <phoneticPr fontId="2"/>
  </si>
  <si>
    <t>社会適応訓練室</t>
    <rPh sb="0" eb="2">
      <t>シャカイ</t>
    </rPh>
    <rPh sb="2" eb="4">
      <t>テキオウ</t>
    </rPh>
    <rPh sb="4" eb="6">
      <t>クンレン</t>
    </rPh>
    <rPh sb="6" eb="7">
      <t>シツ</t>
    </rPh>
    <phoneticPr fontId="2"/>
  </si>
  <si>
    <t>創作室</t>
    <rPh sb="0" eb="2">
      <t>ソウサク</t>
    </rPh>
    <rPh sb="2" eb="3">
      <t>シツ</t>
    </rPh>
    <phoneticPr fontId="2"/>
  </si>
  <si>
    <t>機能回復訓練室</t>
  </si>
  <si>
    <t>おもちゃライブラリー</t>
  </si>
  <si>
    <t>点訳室</t>
    <rPh sb="0" eb="2">
      <t>テンヤク</t>
    </rPh>
    <rPh sb="2" eb="3">
      <t>シツ</t>
    </rPh>
    <phoneticPr fontId="2"/>
  </si>
  <si>
    <t>緊急一時保護</t>
    <rPh sb="0" eb="2">
      <t>キンキュウ</t>
    </rPh>
    <rPh sb="2" eb="4">
      <t>イチジ</t>
    </rPh>
    <rPh sb="4" eb="6">
      <t>ホゴ</t>
    </rPh>
    <phoneticPr fontId="2"/>
  </si>
  <si>
    <t>講座数</t>
    <rPh sb="0" eb="1">
      <t>コウ</t>
    </rPh>
    <rPh sb="1" eb="2">
      <t>ザ</t>
    </rPh>
    <rPh sb="2" eb="3">
      <t>スウ</t>
    </rPh>
    <phoneticPr fontId="2"/>
  </si>
  <si>
    <t>回数</t>
    <rPh sb="0" eb="1">
      <t>カイ</t>
    </rPh>
    <rPh sb="1" eb="2">
      <t>スウ</t>
    </rPh>
    <phoneticPr fontId="2"/>
  </si>
  <si>
    <t>延参加数</t>
    <rPh sb="0" eb="1">
      <t>ノベ</t>
    </rPh>
    <rPh sb="1" eb="3">
      <t>サンカ</t>
    </rPh>
    <rPh sb="3" eb="4">
      <t>スウ</t>
    </rPh>
    <phoneticPr fontId="2"/>
  </si>
  <si>
    <t>自立支援</t>
    <rPh sb="0" eb="2">
      <t>ジリツ</t>
    </rPh>
    <rPh sb="2" eb="4">
      <t>シエン</t>
    </rPh>
    <phoneticPr fontId="2"/>
  </si>
  <si>
    <t>生きがいづくり</t>
    <rPh sb="0" eb="1">
      <t>イ</t>
    </rPh>
    <phoneticPr fontId="2"/>
  </si>
  <si>
    <t>健康の維持増進</t>
    <rPh sb="0" eb="2">
      <t>ケンコウ</t>
    </rPh>
    <rPh sb="3" eb="5">
      <t>イジ</t>
    </rPh>
    <rPh sb="5" eb="7">
      <t>ゾウシン</t>
    </rPh>
    <phoneticPr fontId="2"/>
  </si>
  <si>
    <t>講座参加数はセンター利用者数に含まれる。</t>
  </si>
  <si>
    <t>年次・地区</t>
    <rPh sb="0" eb="1">
      <t>トシ</t>
    </rPh>
    <rPh sb="1" eb="2">
      <t>ジ</t>
    </rPh>
    <rPh sb="3" eb="5">
      <t>チク</t>
    </rPh>
    <phoneticPr fontId="2"/>
  </si>
  <si>
    <t>定数</t>
    <rPh sb="0" eb="2">
      <t>テイスウ</t>
    </rPh>
    <phoneticPr fontId="2"/>
  </si>
  <si>
    <t>霞ケ関北</t>
    <rPh sb="0" eb="4">
      <t>カスミガセキキタ</t>
    </rPh>
    <phoneticPr fontId="2"/>
  </si>
  <si>
    <t xml:space="preserve"> </t>
    <phoneticPr fontId="2"/>
  </si>
  <si>
    <t>在宅福祉</t>
    <rPh sb="0" eb="2">
      <t>ザイタク</t>
    </rPh>
    <rPh sb="2" eb="4">
      <t>フクシ</t>
    </rPh>
    <phoneticPr fontId="2"/>
  </si>
  <si>
    <t>介護保険</t>
    <rPh sb="0" eb="2">
      <t>カイゴ</t>
    </rPh>
    <rPh sb="2" eb="4">
      <t>ホケン</t>
    </rPh>
    <phoneticPr fontId="2"/>
  </si>
  <si>
    <t>健康･保健医療</t>
    <rPh sb="0" eb="2">
      <t>ケンコウ</t>
    </rPh>
    <rPh sb="3" eb="5">
      <t>ホケン</t>
    </rPh>
    <rPh sb="5" eb="7">
      <t>イリョウ</t>
    </rPh>
    <phoneticPr fontId="2"/>
  </si>
  <si>
    <t>子育て･母子保健</t>
    <rPh sb="0" eb="2">
      <t>コソダ</t>
    </rPh>
    <rPh sb="4" eb="6">
      <t>ボシ</t>
    </rPh>
    <rPh sb="6" eb="8">
      <t>ホケン</t>
    </rPh>
    <phoneticPr fontId="2"/>
  </si>
  <si>
    <t>子どもの地域生活</t>
    <rPh sb="0" eb="1">
      <t>コ</t>
    </rPh>
    <rPh sb="4" eb="6">
      <t>チイキ</t>
    </rPh>
    <rPh sb="6" eb="8">
      <t>セイカツ</t>
    </rPh>
    <phoneticPr fontId="2"/>
  </si>
  <si>
    <t>学校生活
子どもの教育・</t>
    <rPh sb="0" eb="2">
      <t>ガッコウ</t>
    </rPh>
    <rPh sb="2" eb="4">
      <t>セイカツ</t>
    </rPh>
    <rPh sb="5" eb="6">
      <t>コ</t>
    </rPh>
    <rPh sb="9" eb="11">
      <t>キョウイク</t>
    </rPh>
    <phoneticPr fontId="2"/>
  </si>
  <si>
    <t>生活費</t>
    <rPh sb="0" eb="3">
      <t>セイカツヒ</t>
    </rPh>
    <phoneticPr fontId="2"/>
  </si>
  <si>
    <t>年金･保険</t>
    <rPh sb="0" eb="2">
      <t>ネンキン</t>
    </rPh>
    <rPh sb="3" eb="5">
      <t>ホケン</t>
    </rPh>
    <phoneticPr fontId="2"/>
  </si>
  <si>
    <t>仕事</t>
    <rPh sb="0" eb="2">
      <t>シゴト</t>
    </rPh>
    <phoneticPr fontId="2"/>
  </si>
  <si>
    <t>家族関係</t>
    <rPh sb="0" eb="2">
      <t>カゾク</t>
    </rPh>
    <rPh sb="2" eb="4">
      <t>カンケイ</t>
    </rPh>
    <phoneticPr fontId="2"/>
  </si>
  <si>
    <t>住居</t>
    <rPh sb="0" eb="2">
      <t>ジュウキョ</t>
    </rPh>
    <phoneticPr fontId="2"/>
  </si>
  <si>
    <t>生活環境</t>
    <rPh sb="0" eb="2">
      <t>セイカツ</t>
    </rPh>
    <rPh sb="2" eb="4">
      <t>カンキョウ</t>
    </rPh>
    <phoneticPr fontId="2"/>
  </si>
  <si>
    <t>日常的な支援</t>
    <rPh sb="0" eb="3">
      <t>ニチジョウテキ</t>
    </rPh>
    <rPh sb="4" eb="6">
      <t>シエン</t>
    </rPh>
    <phoneticPr fontId="2"/>
  </si>
  <si>
    <t>その他</t>
    <rPh sb="2" eb="3">
      <t>ホカ</t>
    </rPh>
    <phoneticPr fontId="2"/>
  </si>
  <si>
    <t>資料：福祉推進課</t>
    <rPh sb="0" eb="2">
      <t>シリョウ</t>
    </rPh>
    <rPh sb="3" eb="5">
      <t>フクシ</t>
    </rPh>
    <rPh sb="5" eb="7">
      <t>スイシン</t>
    </rPh>
    <rPh sb="7" eb="8">
      <t>カ</t>
    </rPh>
    <phoneticPr fontId="2"/>
  </si>
  <si>
    <t>目標額</t>
    <rPh sb="0" eb="3">
      <t>モクヒョウガク</t>
    </rPh>
    <phoneticPr fontId="2"/>
  </si>
  <si>
    <t>日本赤十字社資募集</t>
    <phoneticPr fontId="2"/>
  </si>
  <si>
    <t>資料：福祉推進課</t>
    <phoneticPr fontId="2"/>
  </si>
  <si>
    <t>区分</t>
    <rPh sb="0" eb="1">
      <t>ク</t>
    </rPh>
    <rPh sb="1" eb="2">
      <t>ブン</t>
    </rPh>
    <phoneticPr fontId="2"/>
  </si>
  <si>
    <t>施設数</t>
    <rPh sb="0" eb="2">
      <t>シセツ</t>
    </rPh>
    <rPh sb="2" eb="3">
      <t>スウ</t>
    </rPh>
    <phoneticPr fontId="2"/>
  </si>
  <si>
    <t>定員</t>
    <rPh sb="0" eb="2">
      <t>テイイン</t>
    </rPh>
    <phoneticPr fontId="2"/>
  </si>
  <si>
    <t>法人立等</t>
    <rPh sb="0" eb="2">
      <t>ホウジン</t>
    </rPh>
    <rPh sb="2" eb="3">
      <t>タ</t>
    </rPh>
    <rPh sb="3" eb="4">
      <t>ナド</t>
    </rPh>
    <phoneticPr fontId="2"/>
  </si>
  <si>
    <t>授産施設</t>
    <rPh sb="0" eb="2">
      <t>ジュサン</t>
    </rPh>
    <rPh sb="2" eb="4">
      <t>シセツ</t>
    </rPh>
    <phoneticPr fontId="2"/>
  </si>
  <si>
    <t>高齢者福祉施設</t>
    <rPh sb="0" eb="3">
      <t>コウレイシャ</t>
    </rPh>
    <rPh sb="3" eb="5">
      <t>フクシ</t>
    </rPh>
    <rPh sb="5" eb="7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</si>
  <si>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</si>
  <si>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</si>
  <si>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軽費老人ホーム</t>
    <rPh sb="0" eb="1">
      <t>カル</t>
    </rPh>
    <rPh sb="1" eb="2">
      <t>ヒ</t>
    </rPh>
    <rPh sb="2" eb="4">
      <t>ロウジン</t>
    </rPh>
    <phoneticPr fontId="2"/>
  </si>
  <si>
    <t>老人福祉センター</t>
    <rPh sb="0" eb="2">
      <t>ロウジン</t>
    </rPh>
    <rPh sb="2" eb="4">
      <t>フクシ</t>
    </rPh>
    <phoneticPr fontId="2"/>
  </si>
  <si>
    <t>有料老人ホーム</t>
    <rPh sb="0" eb="2">
      <t>ユウリョウ</t>
    </rPh>
    <rPh sb="2" eb="4">
      <t>ロウジン</t>
    </rPh>
    <phoneticPr fontId="2"/>
  </si>
  <si>
    <t>老人憩いの家</t>
    <rPh sb="0" eb="2">
      <t>ロウジン</t>
    </rPh>
    <rPh sb="2" eb="3">
      <t>イコ</t>
    </rPh>
    <rPh sb="5" eb="6">
      <t>イエ</t>
    </rPh>
    <phoneticPr fontId="2"/>
  </si>
  <si>
    <t>老人デイサービスセンター</t>
    <rPh sb="0" eb="2">
      <t>ロウジン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</si>
  <si>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</si>
  <si>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地域包括支援センター分室</t>
    <rPh sb="0" eb="2">
      <t>チイキ</t>
    </rPh>
    <rPh sb="2" eb="4">
      <t>ホウカツ</t>
    </rPh>
    <rPh sb="4" eb="6">
      <t>シエン</t>
    </rPh>
    <rPh sb="10" eb="12">
      <t>ブンシツ</t>
    </rPh>
    <phoneticPr fontId="2"/>
  </si>
  <si>
    <t>認知症高齢者グループホーム</t>
    <rPh sb="0" eb="2">
      <t>ニンチ</t>
    </rPh>
    <rPh sb="2" eb="3">
      <t>ショウ</t>
    </rPh>
    <rPh sb="3" eb="6">
      <t>コウレイシャ</t>
    </rPh>
    <phoneticPr fontId="2"/>
  </si>
  <si>
    <t>小規模多機能型居宅介護事業所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2"/>
  </si>
  <si>
    <t>看護小規模多機能型居宅介護事業所</t>
    <rPh sb="13" eb="16">
      <t>ジギョウショ</t>
    </rPh>
    <phoneticPr fontId="2"/>
  </si>
  <si>
    <t>短期入所生活施設</t>
    <rPh sb="0" eb="2">
      <t>タンキ</t>
    </rPh>
    <rPh sb="2" eb="4">
      <t>ニュウショ</t>
    </rPh>
    <rPh sb="4" eb="6">
      <t>セイカツ</t>
    </rPh>
    <rPh sb="6" eb="8">
      <t>シセツ</t>
    </rPh>
    <phoneticPr fontId="2"/>
  </si>
  <si>
    <t>障害者･児関係施設</t>
    <rPh sb="0" eb="3">
      <t>ショウガイシャ</t>
    </rPh>
    <rPh sb="4" eb="5">
      <t>ジ</t>
    </rPh>
    <rPh sb="5" eb="7">
      <t>カンケイ</t>
    </rPh>
    <rPh sb="7" eb="9">
      <t>シセツ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</si>
  <si>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</si>
  <si>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障害福祉サービス事業所</t>
    <rPh sb="0" eb="2">
      <t>ショウガイ</t>
    </rPh>
    <rPh sb="2" eb="4">
      <t>フクシ</t>
    </rPh>
    <rPh sb="8" eb="10">
      <t>ジギョウ</t>
    </rPh>
    <rPh sb="10" eb="11">
      <t>ショ</t>
    </rPh>
    <phoneticPr fontId="2"/>
  </si>
  <si>
    <t>多機能型</t>
    <rPh sb="0" eb="4">
      <t>タキノウガタ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</si>
  <si>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</si>
  <si>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</si>
  <si>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</t>
    <rPh sb="0" eb="2">
      <t>シュウロウ</t>
    </rPh>
    <rPh sb="2" eb="4">
      <t>ケイゾク</t>
    </rPh>
    <rPh sb="4" eb="6">
      <t>シエン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</si>
  <si>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</si>
  <si>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</si>
  <si>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児童福祉施設</t>
    <rPh sb="0" eb="2">
      <t>ジドウ</t>
    </rPh>
    <rPh sb="2" eb="4">
      <t>フクシ</t>
    </rPh>
    <rPh sb="4" eb="6">
      <t>シセツ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</si>
  <si>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</si>
  <si>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</si>
  <si>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児童館</t>
    <rPh sb="0" eb="2">
      <t>ジドウ</t>
    </rPh>
    <rPh sb="2" eb="3">
      <t>カン</t>
    </rPh>
    <phoneticPr fontId="2"/>
  </si>
  <si>
    <t>保育園</t>
    <rPh sb="0" eb="3">
      <t>ホイクエン</t>
    </rPh>
    <phoneticPr fontId="2"/>
  </si>
  <si>
    <t>家庭保育室</t>
    <rPh sb="0" eb="2">
      <t>カテイ</t>
    </rPh>
    <rPh sb="2" eb="5">
      <t>ホイクシツ</t>
    </rPh>
    <phoneticPr fontId="2"/>
  </si>
  <si>
    <t>社会福祉法等による施設</t>
    <rPh sb="0" eb="2">
      <t>シャカイ</t>
    </rPh>
    <rPh sb="2" eb="4">
      <t>フクシ</t>
    </rPh>
    <rPh sb="4" eb="5">
      <t>ホウ</t>
    </rPh>
    <rPh sb="5" eb="6">
      <t>ナド</t>
    </rPh>
    <rPh sb="9" eb="11">
      <t>シセツ</t>
    </rPh>
    <phoneticPr fontId="2"/>
  </si>
  <si>
    <t>地域福祉センター</t>
    <rPh sb="0" eb="2">
      <t>チイキ</t>
    </rPh>
    <rPh sb="2" eb="4">
      <t>フクシ</t>
    </rPh>
    <phoneticPr fontId="2"/>
  </si>
  <si>
    <t>就労支援センター</t>
    <rPh sb="0" eb="2">
      <t>シュウロウ</t>
    </rPh>
    <rPh sb="2" eb="4">
      <t>シエン</t>
    </rPh>
    <phoneticPr fontId="2"/>
  </si>
  <si>
    <t>生活支援ハウス</t>
    <rPh sb="0" eb="2">
      <t>セイカツ</t>
    </rPh>
    <rPh sb="2" eb="4">
      <t>シエン</t>
    </rPh>
    <phoneticPr fontId="2"/>
  </si>
  <si>
    <t>資料：こども育成課</t>
    <rPh sb="0" eb="2">
      <t>シリョウ</t>
    </rPh>
    <rPh sb="6" eb="8">
      <t>イクセイ</t>
    </rPh>
    <rPh sb="8" eb="9">
      <t>カ</t>
    </rPh>
    <phoneticPr fontId="2"/>
  </si>
  <si>
    <t>年次・月</t>
    <rPh sb="0" eb="2">
      <t>ネンジ</t>
    </rPh>
    <rPh sb="3" eb="4">
      <t>ツキ</t>
    </rPh>
    <phoneticPr fontId="19"/>
  </si>
  <si>
    <t>総数</t>
    <rPh sb="0" eb="2">
      <t>ソウスウ</t>
    </rPh>
    <phoneticPr fontId="19"/>
  </si>
  <si>
    <t>児　　童　　館　　部　　門</t>
    <rPh sb="0" eb="1">
      <t>コ</t>
    </rPh>
    <rPh sb="3" eb="4">
      <t>ワラベ</t>
    </rPh>
    <rPh sb="6" eb="7">
      <t>カン</t>
    </rPh>
    <rPh sb="9" eb="10">
      <t>ブ</t>
    </rPh>
    <rPh sb="12" eb="13">
      <t>モン</t>
    </rPh>
    <phoneticPr fontId="19"/>
  </si>
  <si>
    <t>天文部門</t>
    <rPh sb="0" eb="2">
      <t>テンモン</t>
    </rPh>
    <rPh sb="2" eb="4">
      <t>ブモン</t>
    </rPh>
    <phoneticPr fontId="19"/>
  </si>
  <si>
    <t>個人任意</t>
    <rPh sb="0" eb="2">
      <t>コジン</t>
    </rPh>
    <rPh sb="2" eb="4">
      <t>ニンイ</t>
    </rPh>
    <phoneticPr fontId="19"/>
  </si>
  <si>
    <t>集団指導</t>
    <rPh sb="0" eb="2">
      <t>シュウダン</t>
    </rPh>
    <rPh sb="2" eb="4">
      <t>シドウ</t>
    </rPh>
    <phoneticPr fontId="19"/>
  </si>
  <si>
    <t xml:space="preserve">  団　体　</t>
    <rPh sb="2" eb="3">
      <t>ダン</t>
    </rPh>
    <rPh sb="4" eb="5">
      <t>カラダ</t>
    </rPh>
    <phoneticPr fontId="19"/>
  </si>
  <si>
    <t>プラネタリウム</t>
    <phoneticPr fontId="19"/>
  </si>
  <si>
    <t>天体観測室</t>
    <rPh sb="0" eb="2">
      <t>テンタイ</t>
    </rPh>
    <rPh sb="2" eb="4">
      <t>カンソク</t>
    </rPh>
    <rPh sb="4" eb="5">
      <t>シツ</t>
    </rPh>
    <phoneticPr fontId="4"/>
  </si>
  <si>
    <t>月</t>
    <rPh sb="0" eb="1">
      <t>ツキ</t>
    </rPh>
    <phoneticPr fontId="19"/>
  </si>
  <si>
    <t>資料：児童センターこどもの城</t>
    <rPh sb="0" eb="2">
      <t>シリョウ</t>
    </rPh>
    <rPh sb="3" eb="5">
      <t>ジドウ</t>
    </rPh>
    <rPh sb="13" eb="14">
      <t>シロ</t>
    </rPh>
    <phoneticPr fontId="2"/>
  </si>
  <si>
    <t>川越駅東口児童館</t>
    <rPh sb="0" eb="2">
      <t>カワゴエ</t>
    </rPh>
    <rPh sb="2" eb="3">
      <t>エキ</t>
    </rPh>
    <rPh sb="3" eb="5">
      <t>ヒガシグチ</t>
    </rPh>
    <rPh sb="5" eb="8">
      <t>ジドウカン</t>
    </rPh>
    <phoneticPr fontId="19"/>
  </si>
  <si>
    <t>高階児童館</t>
    <rPh sb="0" eb="2">
      <t>タカシナ</t>
    </rPh>
    <rPh sb="2" eb="5">
      <t>ジドウカン</t>
    </rPh>
    <phoneticPr fontId="19"/>
  </si>
  <si>
    <t>団体</t>
    <rPh sb="0" eb="2">
      <t>ダンタイ</t>
    </rPh>
    <phoneticPr fontId="19"/>
  </si>
  <si>
    <t>月</t>
    <rPh sb="0" eb="1">
      <t>ガツ</t>
    </rPh>
    <phoneticPr fontId="19"/>
  </si>
  <si>
    <t>　　資料:川越駅東口児童館</t>
    <rPh sb="2" eb="4">
      <t>シリョウ</t>
    </rPh>
    <rPh sb="5" eb="8">
      <t>カワゴエエキ</t>
    </rPh>
    <rPh sb="8" eb="10">
      <t>ヒガシグチ</t>
    </rPh>
    <rPh sb="10" eb="13">
      <t>ジドウカン</t>
    </rPh>
    <phoneticPr fontId="19"/>
  </si>
  <si>
    <t>　　　　 高階児童館　　　</t>
    <rPh sb="5" eb="7">
      <t>タカシナ</t>
    </rPh>
    <rPh sb="7" eb="10">
      <t>ジドウカン</t>
    </rPh>
    <phoneticPr fontId="19"/>
  </si>
  <si>
    <t>就  労  自  立</t>
    <rPh sb="0" eb="1">
      <t>シュウ</t>
    </rPh>
    <rPh sb="3" eb="4">
      <t>ロウ</t>
    </rPh>
    <rPh sb="6" eb="7">
      <t>ジ</t>
    </rPh>
    <rPh sb="9" eb="10">
      <t>タテ</t>
    </rPh>
    <phoneticPr fontId="2"/>
  </si>
  <si>
    <t>給    付    金</t>
    <rPh sb="0" eb="1">
      <t>キュウ</t>
    </rPh>
    <rPh sb="5" eb="6">
      <t>ツキ</t>
    </rPh>
    <rPh sb="10" eb="11">
      <t>キン</t>
    </rPh>
    <phoneticPr fontId="2"/>
  </si>
  <si>
    <t>事業所内保育施設</t>
    <rPh sb="0" eb="3">
      <t>ジギョウショ</t>
    </rPh>
    <rPh sb="3" eb="4">
      <t>ナイ</t>
    </rPh>
    <rPh sb="4" eb="6">
      <t>ホイク</t>
    </rPh>
    <rPh sb="6" eb="8">
      <t>シセツ</t>
    </rPh>
    <phoneticPr fontId="2"/>
  </si>
  <si>
    <t>地域型保育施設</t>
    <rPh sb="0" eb="2">
      <t>チイキ</t>
    </rPh>
    <rPh sb="2" eb="3">
      <t>ガタ</t>
    </rPh>
    <rPh sb="3" eb="5">
      <t>ホイク</t>
    </rPh>
    <rPh sb="5" eb="7">
      <t>シセツ</t>
    </rPh>
    <phoneticPr fontId="2"/>
  </si>
  <si>
    <t>なのはな</t>
  </si>
  <si>
    <t>さくらんぼ第二</t>
    <rPh sb="5" eb="7">
      <t>ダイニ</t>
    </rPh>
    <phoneticPr fontId="2"/>
  </si>
  <si>
    <t>かつらの木第２</t>
    <rPh sb="4" eb="5">
      <t>キ</t>
    </rPh>
    <rPh sb="5" eb="6">
      <t>ダイ</t>
    </rPh>
    <phoneticPr fontId="2"/>
  </si>
  <si>
    <t>川越ベビーホーム</t>
    <rPh sb="0" eb="2">
      <t>カワゴエ</t>
    </rPh>
    <phoneticPr fontId="2"/>
  </si>
  <si>
    <t>あしたばこども園乳児舎</t>
    <rPh sb="7" eb="8">
      <t>エン</t>
    </rPh>
    <rPh sb="8" eb="10">
      <t>ニュウジ</t>
    </rPh>
    <rPh sb="10" eb="11">
      <t>シャ</t>
    </rPh>
    <phoneticPr fontId="2"/>
  </si>
  <si>
    <t>ミルキーホーム川越園</t>
    <rPh sb="7" eb="9">
      <t>カワゴエ</t>
    </rPh>
    <rPh sb="9" eb="10">
      <t>エン</t>
    </rPh>
    <phoneticPr fontId="2"/>
  </si>
  <si>
    <t>放課後等デイサービス事業所</t>
    <rPh sb="12" eb="13">
      <t>トコロ</t>
    </rPh>
    <phoneticPr fontId="2"/>
  </si>
  <si>
    <t>児童発達支援事業所</t>
    <rPh sb="8" eb="9">
      <t>トコロ</t>
    </rPh>
    <phoneticPr fontId="2"/>
  </si>
  <si>
    <t>認定こども園</t>
    <rPh sb="0" eb="2">
      <t>ニンテイ</t>
    </rPh>
    <rPh sb="5" eb="6">
      <t>エン</t>
    </rPh>
    <phoneticPr fontId="2"/>
  </si>
  <si>
    <t>ベビーかろーれ川越</t>
  </si>
  <si>
    <t>くっきぃず</t>
  </si>
  <si>
    <t>秀学会川越クレアモール</t>
    <rPh sb="0" eb="3">
      <t>シュウ</t>
    </rPh>
    <rPh sb="3" eb="5">
      <t>カワゴエ</t>
    </rPh>
    <phoneticPr fontId="2"/>
  </si>
  <si>
    <t>かつらの木ハート</t>
    <rPh sb="4" eb="5">
      <t>キ</t>
    </rPh>
    <phoneticPr fontId="2"/>
  </si>
  <si>
    <t>星の子乳児</t>
    <rPh sb="0" eb="1">
      <t>ホシ</t>
    </rPh>
    <rPh sb="2" eb="3">
      <t>コ</t>
    </rPh>
    <rPh sb="3" eb="5">
      <t>ニュウジ</t>
    </rPh>
    <phoneticPr fontId="2"/>
  </si>
  <si>
    <t>平成30年度</t>
    <rPh sb="0" eb="2">
      <t>ヘイセイ</t>
    </rPh>
    <rPh sb="4" eb="6">
      <t>ネンド</t>
    </rPh>
    <phoneticPr fontId="1"/>
  </si>
  <si>
    <t>元</t>
    <rPh sb="0" eb="1">
      <t>ガン</t>
    </rPh>
    <phoneticPr fontId="2"/>
  </si>
  <si>
    <t>進  学  準  備</t>
    <rPh sb="0" eb="1">
      <t>ススム</t>
    </rPh>
    <rPh sb="3" eb="4">
      <t>ガク</t>
    </rPh>
    <rPh sb="6" eb="7">
      <t>ジュン</t>
    </rPh>
    <rPh sb="9" eb="10">
      <t>ビ</t>
    </rPh>
    <phoneticPr fontId="2"/>
  </si>
  <si>
    <t>どんぐりの森</t>
    <rPh sb="5" eb="6">
      <t>モリ</t>
    </rPh>
    <phoneticPr fontId="2"/>
  </si>
  <si>
    <t>おひさま川越富士見町</t>
    <rPh sb="4" eb="6">
      <t>カワゴエ</t>
    </rPh>
    <rPh sb="6" eb="10">
      <t>フジミチョウ</t>
    </rPh>
    <phoneticPr fontId="2"/>
  </si>
  <si>
    <t>陽だまり</t>
    <rPh sb="0" eb="1">
      <t>ヒ</t>
    </rPh>
    <phoneticPr fontId="2"/>
  </si>
  <si>
    <t>希望保育園第二</t>
    <rPh sb="0" eb="2">
      <t>キボウ</t>
    </rPh>
    <rPh sb="2" eb="5">
      <t>ホイクエン</t>
    </rPh>
    <rPh sb="5" eb="7">
      <t>ダイニ</t>
    </rPh>
    <phoneticPr fontId="2"/>
  </si>
  <si>
    <t>65.6</t>
  </si>
  <si>
    <t xml:space="preserve">   また、休止中の事業所は含めない。</t>
  </si>
  <si>
    <t>※1</t>
  </si>
  <si>
    <t>※2</t>
  </si>
  <si>
    <t>ケアハウス</t>
  </si>
  <si>
    <t>グループホーム</t>
  </si>
  <si>
    <t>小規模保育施設</t>
  </si>
  <si>
    <t>※3</t>
  </si>
  <si>
    <t>※2児童福祉施設の定員は、母子生活支援施設を除く。</t>
    <rPh sb="2" eb="4">
      <t>ジドウ</t>
    </rPh>
    <rPh sb="4" eb="6">
      <t>フクシ</t>
    </rPh>
    <rPh sb="6" eb="8">
      <t>シセツ</t>
    </rPh>
    <rPh sb="9" eb="11">
      <t>テイイン</t>
    </rPh>
    <rPh sb="13" eb="15">
      <t>ボシ</t>
    </rPh>
    <rPh sb="15" eb="17">
      <t>セイカツ</t>
    </rPh>
    <rPh sb="17" eb="19">
      <t>シエン</t>
    </rPh>
    <rPh sb="19" eb="21">
      <t>シセツ</t>
    </rPh>
    <rPh sb="22" eb="23">
      <t>ノゾ</t>
    </rPh>
    <phoneticPr fontId="2"/>
  </si>
  <si>
    <t>こども未来部</t>
    <rPh sb="3" eb="5">
      <t>ミライ</t>
    </rPh>
    <rPh sb="5" eb="6">
      <t>ブ</t>
    </rPh>
    <phoneticPr fontId="2"/>
  </si>
  <si>
    <t xml:space="preserve"> 資料：福祉部　　　</t>
    <rPh sb="1" eb="3">
      <t>シリョウ</t>
    </rPh>
    <rPh sb="4" eb="6">
      <t>フクシ</t>
    </rPh>
    <rPh sb="6" eb="7">
      <t>ブ</t>
    </rPh>
    <phoneticPr fontId="2"/>
  </si>
  <si>
    <t>元</t>
    <rPh sb="0" eb="1">
      <t>ゲン</t>
    </rPh>
    <phoneticPr fontId="2"/>
  </si>
  <si>
    <t>令和</t>
    <rPh sb="0" eb="2">
      <t>レイワ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</si>
  <si>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1"/>
  </si>
  <si>
    <t>90.2</t>
  </si>
  <si>
    <t>89.8</t>
  </si>
  <si>
    <t>平成30年度</t>
  </si>
  <si>
    <t>63.4</t>
  </si>
  <si>
    <t>年</t>
    <rPh sb="0" eb="1">
      <t>トシ</t>
    </rPh>
    <phoneticPr fontId="14"/>
  </si>
  <si>
    <t>平成</t>
    <rPh sb="0" eb="2">
      <t>ヘイセイ</t>
    </rPh>
    <phoneticPr fontId="27"/>
  </si>
  <si>
    <t>年</t>
    <rPh sb="0" eb="1">
      <t>ネン</t>
    </rPh>
    <phoneticPr fontId="27"/>
  </si>
  <si>
    <t>令 和</t>
    <rPh sb="0" eb="1">
      <t>レイ</t>
    </rPh>
    <rPh sb="2" eb="3">
      <t>カズ</t>
    </rPh>
    <phoneticPr fontId="27"/>
  </si>
  <si>
    <t>元</t>
    <rPh sb="0" eb="1">
      <t>ガン</t>
    </rPh>
    <phoneticPr fontId="27"/>
  </si>
  <si>
    <t>資料：社会福祉法人川越市社会福祉協議会</t>
    <rPh sb="3" eb="5">
      <t>シャカイ</t>
    </rPh>
    <rPh sb="5" eb="7">
      <t>フクシ</t>
    </rPh>
    <rPh sb="7" eb="9">
      <t>ホウジン</t>
    </rPh>
    <phoneticPr fontId="27"/>
  </si>
  <si>
    <t>公立保育所</t>
    <rPh sb="0" eb="2">
      <t>コウリツ</t>
    </rPh>
    <rPh sb="2" eb="4">
      <t>ホイク</t>
    </rPh>
    <rPh sb="4" eb="5">
      <t>ジョ</t>
    </rPh>
    <phoneticPr fontId="2"/>
  </si>
  <si>
    <t>私立保育所</t>
    <rPh sb="0" eb="2">
      <t>シリツ</t>
    </rPh>
    <rPh sb="2" eb="4">
      <t>ホイク</t>
    </rPh>
    <rPh sb="4" eb="5">
      <t>ジョ</t>
    </rPh>
    <phoneticPr fontId="2"/>
  </si>
  <si>
    <t>こども園</t>
    <rPh sb="3" eb="4">
      <t>エン</t>
    </rPh>
    <phoneticPr fontId="2"/>
  </si>
  <si>
    <t>（つづき）</t>
  </si>
  <si>
    <t>音羽の森第二</t>
    <rPh sb="0" eb="2">
      <t>オトワ</t>
    </rPh>
    <rPh sb="3" eb="4">
      <t>モリ</t>
    </rPh>
    <rPh sb="4" eb="5">
      <t>ダイ</t>
    </rPh>
    <rPh sb="5" eb="6">
      <t>２</t>
    </rPh>
    <phoneticPr fontId="30"/>
  </si>
  <si>
    <t>高階すまいる</t>
    <rPh sb="0" eb="2">
      <t>タカシナ</t>
    </rPh>
    <phoneticPr fontId="2"/>
  </si>
  <si>
    <t>川越南やまだ</t>
    <rPh sb="0" eb="2">
      <t>カワゴエ</t>
    </rPh>
    <rPh sb="2" eb="3">
      <t>ミナミ</t>
    </rPh>
    <phoneticPr fontId="2"/>
  </si>
  <si>
    <t>増美保育園川越</t>
    <rPh sb="0" eb="2">
      <t>マスミ</t>
    </rPh>
    <rPh sb="2" eb="5">
      <t>ホイクエン</t>
    </rPh>
    <rPh sb="5" eb="7">
      <t>カワゴエ</t>
    </rPh>
    <phoneticPr fontId="2"/>
  </si>
  <si>
    <t>ひかりの子認定こども園</t>
    <rPh sb="4" eb="5">
      <t>コ</t>
    </rPh>
    <rPh sb="5" eb="7">
      <t>ニンテイ</t>
    </rPh>
    <rPh sb="10" eb="11">
      <t>エン</t>
    </rPh>
    <phoneticPr fontId="2"/>
  </si>
  <si>
    <t>のぞみ認定こども園</t>
    <rPh sb="3" eb="5">
      <t>ニンテイ</t>
    </rPh>
    <rPh sb="8" eb="9">
      <t>エン</t>
    </rPh>
    <phoneticPr fontId="2"/>
  </si>
  <si>
    <t>認定こども園泉の森川越</t>
    <rPh sb="0" eb="2">
      <t>ニンテイ</t>
    </rPh>
    <rPh sb="5" eb="6">
      <t>エン</t>
    </rPh>
    <rPh sb="6" eb="7">
      <t>イズミ</t>
    </rPh>
    <rPh sb="8" eb="9">
      <t>モリ</t>
    </rPh>
    <rPh sb="9" eb="11">
      <t>カワゴエ</t>
    </rPh>
    <phoneticPr fontId="2"/>
  </si>
  <si>
    <t>芳野台こども園</t>
    <rPh sb="0" eb="3">
      <t>ヨシノダイ</t>
    </rPh>
    <rPh sb="6" eb="7">
      <t>エン</t>
    </rPh>
    <phoneticPr fontId="2"/>
  </si>
  <si>
    <t>認定こども園ふじま幼稚園</t>
    <rPh sb="0" eb="2">
      <t>ニンテイ</t>
    </rPh>
    <rPh sb="5" eb="6">
      <t>エン</t>
    </rPh>
    <rPh sb="9" eb="12">
      <t>ヨウチエン</t>
    </rPh>
    <phoneticPr fontId="2"/>
  </si>
  <si>
    <t>認定こども園初雁幼稚園</t>
    <rPh sb="0" eb="2">
      <t>ニンテイ</t>
    </rPh>
    <rPh sb="5" eb="6">
      <t>エン</t>
    </rPh>
    <rPh sb="6" eb="8">
      <t>ハツカリ</t>
    </rPh>
    <rPh sb="8" eb="11">
      <t>ヨウチエン</t>
    </rPh>
    <phoneticPr fontId="2"/>
  </si>
  <si>
    <t>認定こども園岡田幼稚園</t>
    <rPh sb="0" eb="2">
      <t>ニンテイ</t>
    </rPh>
    <rPh sb="5" eb="6">
      <t>エン</t>
    </rPh>
    <rPh sb="6" eb="8">
      <t>オカダ</t>
    </rPh>
    <rPh sb="8" eb="11">
      <t>ヨウチエン</t>
    </rPh>
    <phoneticPr fontId="2"/>
  </si>
  <si>
    <t>埼玉ヤクルト保育園かわもぐ保育ルーム</t>
  </si>
  <si>
    <t>ヤオコー</t>
  </si>
  <si>
    <t>あそびのてんさい新河岸第三</t>
    <rPh sb="8" eb="11">
      <t>シンガシ</t>
    </rPh>
    <rPh sb="11" eb="12">
      <t>ダイ</t>
    </rPh>
    <rPh sb="12" eb="13">
      <t>サン</t>
    </rPh>
    <phoneticPr fontId="2"/>
  </si>
  <si>
    <t>-</t>
    <phoneticPr fontId="2"/>
  </si>
  <si>
    <t>保護率</t>
    <rPh sb="0" eb="2">
      <t>ホゴ</t>
    </rPh>
    <rPh sb="2" eb="3">
      <t>リツ</t>
    </rPh>
    <phoneticPr fontId="2"/>
  </si>
  <si>
    <t>年　度
（月平均）</t>
    <rPh sb="0" eb="1">
      <t>ネン</t>
    </rPh>
    <rPh sb="2" eb="3">
      <t>ド</t>
    </rPh>
    <rPh sb="5" eb="8">
      <t>ツキヘイキン</t>
    </rPh>
    <phoneticPr fontId="2"/>
  </si>
  <si>
    <t>単位：千円</t>
    <rPh sb="0" eb="2">
      <t>タンイ</t>
    </rPh>
    <rPh sb="3" eb="5">
      <t>センエン</t>
    </rPh>
    <phoneticPr fontId="2"/>
  </si>
  <si>
    <t>単位：件</t>
    <rPh sb="0" eb="2">
      <t>タンイ</t>
    </rPh>
    <rPh sb="3" eb="4">
      <t>ケン</t>
    </rPh>
    <phoneticPr fontId="2"/>
  </si>
  <si>
    <t>（各年1月1日現在）</t>
    <rPh sb="1" eb="2">
      <t>カク</t>
    </rPh>
    <rPh sb="2" eb="3">
      <t>ネン</t>
    </rPh>
    <rPh sb="4" eb="5">
      <t>ガツ</t>
    </rPh>
    <rPh sb="6" eb="7">
      <t>ヒ</t>
    </rPh>
    <rPh sb="7" eb="9">
      <t>ゲンザイ</t>
    </rPh>
    <phoneticPr fontId="2"/>
  </si>
  <si>
    <t>1人当たりの受け持ち</t>
    <rPh sb="1" eb="2">
      <t>ヒト</t>
    </rPh>
    <rPh sb="2" eb="3">
      <t>ア</t>
    </rPh>
    <rPh sb="6" eb="7">
      <t>ウ</t>
    </rPh>
    <rPh sb="8" eb="9">
      <t>モ</t>
    </rPh>
    <phoneticPr fontId="2"/>
  </si>
  <si>
    <t>世帯数 （ 平均値 ）</t>
    <rPh sb="0" eb="3">
      <t>セタイスウ</t>
    </rPh>
    <rPh sb="6" eb="9">
      <t>ヘイキンチ</t>
    </rPh>
    <phoneticPr fontId="2"/>
  </si>
  <si>
    <t>単位：定数・総数・男・女 人、世帯数 世帯</t>
    <rPh sb="0" eb="2">
      <t>タンイ</t>
    </rPh>
    <rPh sb="3" eb="5">
      <t>テイスウ</t>
    </rPh>
    <rPh sb="6" eb="8">
      <t>ソウスウ</t>
    </rPh>
    <rPh sb="9" eb="10">
      <t>オトコ</t>
    </rPh>
    <rPh sb="11" eb="12">
      <t>オンナ</t>
    </rPh>
    <rPh sb="13" eb="14">
      <t>ニン</t>
    </rPh>
    <rPh sb="15" eb="18">
      <t>セタイスウ</t>
    </rPh>
    <rPh sb="19" eb="21">
      <t>セタイ</t>
    </rPh>
    <phoneticPr fontId="2"/>
  </si>
  <si>
    <t>資料:福祉推進課</t>
    <rPh sb="0" eb="2">
      <t>シリョウ</t>
    </rPh>
    <rPh sb="3" eb="5">
      <t>フクシ</t>
    </rPh>
    <rPh sb="5" eb="7">
      <t>スイシン</t>
    </rPh>
    <rPh sb="7" eb="8">
      <t>カ</t>
    </rPh>
    <phoneticPr fontId="2"/>
  </si>
  <si>
    <t>令和2年度</t>
    <rPh sb="0" eb="2">
      <t>レイワ</t>
    </rPh>
    <rPh sb="3" eb="4">
      <t>ネン</t>
    </rPh>
    <rPh sb="4" eb="5">
      <t>ド</t>
    </rPh>
    <phoneticPr fontId="1"/>
  </si>
  <si>
    <t>達成率</t>
    <rPh sb="0" eb="3">
      <t>タッセイリツ</t>
    </rPh>
    <phoneticPr fontId="2"/>
  </si>
  <si>
    <t>単位：額 円、達成率 %</t>
    <rPh sb="3" eb="4">
      <t>ガク</t>
    </rPh>
    <rPh sb="5" eb="6">
      <t>エン</t>
    </rPh>
    <rPh sb="7" eb="10">
      <t>タッセイリツ</t>
    </rPh>
    <phoneticPr fontId="2"/>
  </si>
  <si>
    <t>赤い羽根共同募金</t>
    <rPh sb="0" eb="1">
      <t>アカ</t>
    </rPh>
    <rPh sb="2" eb="4">
      <t>ハネ</t>
    </rPh>
    <rPh sb="4" eb="8">
      <t>キョウドウボキン</t>
    </rPh>
    <phoneticPr fontId="33"/>
  </si>
  <si>
    <t>区分</t>
    <rPh sb="0" eb="2">
      <t>クブン</t>
    </rPh>
    <phoneticPr fontId="27"/>
  </si>
  <si>
    <t>令和元年度</t>
    <rPh sb="0" eb="2">
      <t>レイワ</t>
    </rPh>
    <rPh sb="2" eb="4">
      <t>ガンネン</t>
    </rPh>
    <rPh sb="4" eb="5">
      <t>ド</t>
    </rPh>
    <phoneticPr fontId="21"/>
  </si>
  <si>
    <t>令和2年度</t>
    <rPh sb="0" eb="2">
      <t>レイワ</t>
    </rPh>
    <rPh sb="3" eb="4">
      <t>ネン</t>
    </rPh>
    <rPh sb="4" eb="5">
      <t>ド</t>
    </rPh>
    <phoneticPr fontId="21"/>
  </si>
  <si>
    <t>目標額</t>
    <rPh sb="0" eb="2">
      <t>モクヒョウ</t>
    </rPh>
    <rPh sb="2" eb="3">
      <t>ガク</t>
    </rPh>
    <phoneticPr fontId="27"/>
  </si>
  <si>
    <t>実績額</t>
    <rPh sb="0" eb="2">
      <t>ジッセキ</t>
    </rPh>
    <rPh sb="2" eb="3">
      <t>ガク</t>
    </rPh>
    <phoneticPr fontId="27"/>
  </si>
  <si>
    <t>総額</t>
    <rPh sb="0" eb="2">
      <t>ソウガク</t>
    </rPh>
    <phoneticPr fontId="27"/>
  </si>
  <si>
    <t>戸別</t>
    <rPh sb="0" eb="2">
      <t>コベツ</t>
    </rPh>
    <phoneticPr fontId="27"/>
  </si>
  <si>
    <t>街頭</t>
    <rPh sb="0" eb="2">
      <t>ガイトウ</t>
    </rPh>
    <phoneticPr fontId="27"/>
  </si>
  <si>
    <t>学校</t>
    <rPh sb="0" eb="2">
      <t>ガッコウ</t>
    </rPh>
    <phoneticPr fontId="27"/>
  </si>
  <si>
    <t>達成率</t>
    <rPh sb="0" eb="3">
      <t>タッセイリツ</t>
    </rPh>
    <phoneticPr fontId="27"/>
  </si>
  <si>
    <t>59.5</t>
  </si>
  <si>
    <t>歳末たすけあい募金</t>
  </si>
  <si>
    <t>その他</t>
    <rPh sb="2" eb="3">
      <t>タ</t>
    </rPh>
    <phoneticPr fontId="27"/>
  </si>
  <si>
    <t>単位：円</t>
  </si>
  <si>
    <t>年度</t>
    <rPh sb="0" eb="2">
      <t>ネンド</t>
    </rPh>
    <phoneticPr fontId="27"/>
  </si>
  <si>
    <t>団体数</t>
    <rPh sb="0" eb="2">
      <t>ダンタイ</t>
    </rPh>
    <rPh sb="2" eb="3">
      <t>スウ</t>
    </rPh>
    <phoneticPr fontId="27"/>
  </si>
  <si>
    <t>登録人数</t>
    <rPh sb="0" eb="2">
      <t>トウロク</t>
    </rPh>
    <rPh sb="2" eb="4">
      <t>ニンズウ</t>
    </rPh>
    <phoneticPr fontId="27"/>
  </si>
  <si>
    <t>年</t>
    <rPh sb="0" eb="1">
      <t>トシ</t>
    </rPh>
    <phoneticPr fontId="27"/>
  </si>
  <si>
    <t>令和</t>
    <rPh sb="0" eb="2">
      <t>レイワ</t>
    </rPh>
    <phoneticPr fontId="27"/>
  </si>
  <si>
    <t>単位：団体数 団体、登録人数 人</t>
    <rPh sb="0" eb="2">
      <t>タンイ</t>
    </rPh>
    <rPh sb="3" eb="5">
      <t>ダンタイ</t>
    </rPh>
    <rPh sb="5" eb="6">
      <t>スウ</t>
    </rPh>
    <rPh sb="7" eb="9">
      <t>ダンタイ</t>
    </rPh>
    <rPh sb="10" eb="12">
      <t>トウロク</t>
    </rPh>
    <rPh sb="12" eb="14">
      <t>ニンズウ</t>
    </rPh>
    <rPh sb="15" eb="16">
      <t>ニン</t>
    </rPh>
    <phoneticPr fontId="27"/>
  </si>
  <si>
    <t>3　歳　以　上　～</t>
    <rPh sb="2" eb="3">
      <t>サイ</t>
    </rPh>
    <rPh sb="4" eb="5">
      <t>イ</t>
    </rPh>
    <rPh sb="6" eb="7">
      <t>ウエ</t>
    </rPh>
    <phoneticPr fontId="2"/>
  </si>
  <si>
    <t>小 学 校 修 了 前</t>
    <rPh sb="0" eb="1">
      <t>コ</t>
    </rPh>
    <rPh sb="2" eb="3">
      <t>ガク</t>
    </rPh>
    <rPh sb="4" eb="5">
      <t>コウ</t>
    </rPh>
    <rPh sb="6" eb="7">
      <t>オサム</t>
    </rPh>
    <rPh sb="8" eb="9">
      <t>リョウ</t>
    </rPh>
    <rPh sb="10" eb="11">
      <t>マエ</t>
    </rPh>
    <phoneticPr fontId="2"/>
  </si>
  <si>
    <t>単位：件</t>
    <rPh sb="0" eb="2">
      <t>タンイ</t>
    </rPh>
    <rPh sb="3" eb="4">
      <t>ケン</t>
    </rPh>
    <phoneticPr fontId="14"/>
  </si>
  <si>
    <t>障害種別の状況</t>
    <rPh sb="0" eb="2">
      <t>ショウガイ</t>
    </rPh>
    <rPh sb="2" eb="4">
      <t>シュベツ</t>
    </rPh>
    <rPh sb="5" eb="7">
      <t>ジョウキョウ</t>
    </rPh>
    <phoneticPr fontId="27"/>
  </si>
  <si>
    <t>年度</t>
    <rPh sb="0" eb="1">
      <t>トシ</t>
    </rPh>
    <rPh sb="1" eb="2">
      <t>ド</t>
    </rPh>
    <phoneticPr fontId="27"/>
  </si>
  <si>
    <t>総数</t>
    <rPh sb="0" eb="2">
      <t>ソウスウ</t>
    </rPh>
    <phoneticPr fontId="27"/>
  </si>
  <si>
    <t>視覚障害</t>
    <rPh sb="0" eb="2">
      <t>シカク</t>
    </rPh>
    <rPh sb="2" eb="4">
      <t>ショウガイ</t>
    </rPh>
    <phoneticPr fontId="27"/>
  </si>
  <si>
    <t>聴 覚  ・</t>
    <rPh sb="0" eb="1">
      <t>チョウ</t>
    </rPh>
    <rPh sb="2" eb="3">
      <t>サトル</t>
    </rPh>
    <phoneticPr fontId="27"/>
  </si>
  <si>
    <t>肢体不自由</t>
    <rPh sb="0" eb="2">
      <t>シタイ</t>
    </rPh>
    <rPh sb="2" eb="5">
      <t>フジユウ</t>
    </rPh>
    <phoneticPr fontId="27"/>
  </si>
  <si>
    <t>内部障害</t>
    <rPh sb="0" eb="2">
      <t>ナイブ</t>
    </rPh>
    <rPh sb="2" eb="4">
      <t>ショウガイ</t>
    </rPh>
    <phoneticPr fontId="27"/>
  </si>
  <si>
    <t>平衡障害</t>
    <rPh sb="0" eb="2">
      <t>ヘイコウ</t>
    </rPh>
    <rPh sb="2" eb="4">
      <t>ショウガイ</t>
    </rPh>
    <phoneticPr fontId="27"/>
  </si>
  <si>
    <t>そしゃく障害</t>
    <rPh sb="4" eb="6">
      <t>ショウガイ</t>
    </rPh>
    <phoneticPr fontId="27"/>
  </si>
  <si>
    <t>単位：人</t>
    <rPh sb="0" eb="2">
      <t>タンイ</t>
    </rPh>
    <rPh sb="3" eb="4">
      <t>ニン</t>
    </rPh>
    <phoneticPr fontId="27"/>
  </si>
  <si>
    <t>（　）内は18歳未満の内数。</t>
    <rPh sb="11" eb="13">
      <t>ウチスウ</t>
    </rPh>
    <phoneticPr fontId="27"/>
  </si>
  <si>
    <t>等級別の状況</t>
    <rPh sb="0" eb="3">
      <t>トウキュウベツ</t>
    </rPh>
    <rPh sb="4" eb="6">
      <t>ジョウキョウ</t>
    </rPh>
    <phoneticPr fontId="27"/>
  </si>
  <si>
    <t>1級</t>
    <rPh sb="1" eb="2">
      <t>キュウ</t>
    </rPh>
    <phoneticPr fontId="27"/>
  </si>
  <si>
    <t>2級</t>
    <rPh sb="1" eb="2">
      <t>キュウ</t>
    </rPh>
    <phoneticPr fontId="27"/>
  </si>
  <si>
    <t>3級</t>
    <rPh sb="1" eb="2">
      <t>キュウ</t>
    </rPh>
    <phoneticPr fontId="27"/>
  </si>
  <si>
    <t>4級</t>
    <rPh sb="1" eb="2">
      <t>キュウ</t>
    </rPh>
    <phoneticPr fontId="27"/>
  </si>
  <si>
    <t>5級</t>
    <rPh sb="1" eb="2">
      <t>キュウ</t>
    </rPh>
    <phoneticPr fontId="27"/>
  </si>
  <si>
    <t>6級</t>
    <rPh sb="1" eb="2">
      <t>キュウ</t>
    </rPh>
    <phoneticPr fontId="27"/>
  </si>
  <si>
    <t>資料：障害者福祉課</t>
    <rPh sb="0" eb="2">
      <t>シリョウ</t>
    </rPh>
    <rPh sb="3" eb="6">
      <t>ショウガイシャ</t>
    </rPh>
    <rPh sb="6" eb="8">
      <t>フクシ</t>
    </rPh>
    <rPh sb="8" eb="9">
      <t>カ</t>
    </rPh>
    <phoneticPr fontId="27"/>
  </si>
  <si>
    <t>（　）内は18歳未満の内数。</t>
    <rPh sb="11" eb="12">
      <t>ウチ</t>
    </rPh>
    <rPh sb="12" eb="13">
      <t>スウ</t>
    </rPh>
    <phoneticPr fontId="27"/>
  </si>
  <si>
    <t>単位：人</t>
    <rPh sb="0" eb="2">
      <t>タンイ</t>
    </rPh>
    <rPh sb="3" eb="4">
      <t>ニン</t>
    </rPh>
    <phoneticPr fontId="2"/>
  </si>
  <si>
    <t>年次</t>
    <rPh sb="0" eb="1">
      <t>ネン</t>
    </rPh>
    <rPh sb="1" eb="2">
      <t>ジ</t>
    </rPh>
    <phoneticPr fontId="38"/>
  </si>
  <si>
    <t>総数</t>
    <rPh sb="0" eb="2">
      <t>ソウスウ</t>
    </rPh>
    <phoneticPr fontId="38"/>
  </si>
  <si>
    <t>要支援1</t>
    <rPh sb="0" eb="3">
      <t>ヨウシエン</t>
    </rPh>
    <phoneticPr fontId="38"/>
  </si>
  <si>
    <t>要支援2</t>
    <rPh sb="0" eb="3">
      <t>ヨウシエン</t>
    </rPh>
    <phoneticPr fontId="38"/>
  </si>
  <si>
    <t>要介護1</t>
    <rPh sb="0" eb="1">
      <t>ヨウ</t>
    </rPh>
    <rPh sb="1" eb="3">
      <t>カイゴ</t>
    </rPh>
    <phoneticPr fontId="38"/>
  </si>
  <si>
    <t>要介護2</t>
    <rPh sb="0" eb="1">
      <t>ヨウ</t>
    </rPh>
    <rPh sb="1" eb="3">
      <t>カイゴ</t>
    </rPh>
    <phoneticPr fontId="38"/>
  </si>
  <si>
    <t>要介護3</t>
    <rPh sb="0" eb="1">
      <t>ヨウ</t>
    </rPh>
    <rPh sb="1" eb="3">
      <t>カイゴ</t>
    </rPh>
    <phoneticPr fontId="38"/>
  </si>
  <si>
    <t>要介護4</t>
    <rPh sb="0" eb="1">
      <t>ヨウ</t>
    </rPh>
    <rPh sb="1" eb="3">
      <t>カイゴ</t>
    </rPh>
    <phoneticPr fontId="38"/>
  </si>
  <si>
    <t>要介護5</t>
    <rPh sb="0" eb="1">
      <t>ヨウ</t>
    </rPh>
    <rPh sb="1" eb="3">
      <t>カイゴ</t>
    </rPh>
    <phoneticPr fontId="38"/>
  </si>
  <si>
    <t>年</t>
    <rPh sb="0" eb="1">
      <t>ネン</t>
    </rPh>
    <phoneticPr fontId="38"/>
  </si>
  <si>
    <t>令和</t>
    <rPh sb="0" eb="1">
      <t>レイ</t>
    </rPh>
    <rPh sb="1" eb="2">
      <t>ワ</t>
    </rPh>
    <phoneticPr fontId="36"/>
  </si>
  <si>
    <t>単位：件</t>
    <rPh sb="0" eb="2">
      <t>タンイ</t>
    </rPh>
    <rPh sb="3" eb="4">
      <t>ケン</t>
    </rPh>
    <phoneticPr fontId="27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</si>
  <si>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38"/>
  </si>
  <si>
    <t>介護保険事業状況報告から収録。</t>
    <rPh sb="0" eb="2">
      <t>カイゴ</t>
    </rPh>
    <rPh sb="2" eb="4">
      <t>ホケン</t>
    </rPh>
    <rPh sb="4" eb="6">
      <t>ジギョウ</t>
    </rPh>
    <rPh sb="6" eb="8">
      <t>ジョウキョウ</t>
    </rPh>
    <rPh sb="8" eb="9">
      <t>ホウ</t>
    </rPh>
    <rPh sb="9" eb="10">
      <t>コク</t>
    </rPh>
    <rPh sb="12" eb="14">
      <t>シュウロク</t>
    </rPh>
    <phoneticPr fontId="38"/>
  </si>
  <si>
    <t>資料：障害者福祉課</t>
  </si>
  <si>
    <t>訪問通所サービス</t>
    <rPh sb="0" eb="2">
      <t>ホウモン</t>
    </rPh>
    <rPh sb="2" eb="3">
      <t>ツウ</t>
    </rPh>
    <rPh sb="3" eb="4">
      <t>トコロ</t>
    </rPh>
    <phoneticPr fontId="27"/>
  </si>
  <si>
    <t>短期入所サービス</t>
    <rPh sb="0" eb="2">
      <t>タンキ</t>
    </rPh>
    <rPh sb="2" eb="4">
      <t>ニュウショ</t>
    </rPh>
    <phoneticPr fontId="27"/>
  </si>
  <si>
    <t>件数</t>
    <rPh sb="0" eb="2">
      <t>ケンスウ</t>
    </rPh>
    <phoneticPr fontId="27"/>
  </si>
  <si>
    <t>支給額</t>
    <rPh sb="0" eb="3">
      <t>シキュウガク</t>
    </rPh>
    <phoneticPr fontId="27"/>
  </si>
  <si>
    <t>平成</t>
    <rPh sb="0" eb="2">
      <t>ヘイセイ</t>
    </rPh>
    <phoneticPr fontId="38"/>
  </si>
  <si>
    <t>令和</t>
    <rPh sb="0" eb="1">
      <t>レイ</t>
    </rPh>
    <rPh sb="1" eb="2">
      <t>カズ</t>
    </rPh>
    <phoneticPr fontId="27"/>
  </si>
  <si>
    <t>(つづき)</t>
  </si>
  <si>
    <t>その他のサービス</t>
    <rPh sb="2" eb="3">
      <t>タ</t>
    </rPh>
    <phoneticPr fontId="27"/>
  </si>
  <si>
    <t>福祉用具購入費</t>
    <rPh sb="0" eb="2">
      <t>フクシ</t>
    </rPh>
    <rPh sb="2" eb="4">
      <t>ヨウグ</t>
    </rPh>
    <rPh sb="4" eb="7">
      <t>コウニュウヒ</t>
    </rPh>
    <phoneticPr fontId="27"/>
  </si>
  <si>
    <t>住宅改修費</t>
    <rPh sb="0" eb="2">
      <t>ジュウタク</t>
    </rPh>
    <rPh sb="2" eb="4">
      <t>カイシュウ</t>
    </rPh>
    <rPh sb="4" eb="5">
      <t>ヒ</t>
    </rPh>
    <phoneticPr fontId="27"/>
  </si>
  <si>
    <t>施設介護サービス</t>
    <rPh sb="0" eb="2">
      <t>シセツ</t>
    </rPh>
    <rPh sb="2" eb="4">
      <t>カイゴ</t>
    </rPh>
    <phoneticPr fontId="27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</si>
  <si>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</si>
  <si>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7"/>
  </si>
  <si>
    <t>介護療養型医療施設</t>
    <rPh sb="0" eb="2">
      <t>カイゴ</t>
    </rPh>
    <rPh sb="2" eb="4">
      <t>リョウヨウ</t>
    </rPh>
    <rPh sb="4" eb="5">
      <t>カタ</t>
    </rPh>
    <rPh sb="5" eb="7">
      <t>イリョウ</t>
    </rPh>
    <rPh sb="7" eb="9">
      <t>シセツ</t>
    </rPh>
    <phoneticPr fontId="27"/>
  </si>
  <si>
    <t>介護医療院</t>
    <rPh sb="0" eb="2">
      <t>カイゴ</t>
    </rPh>
    <rPh sb="2" eb="4">
      <t>イリョウ</t>
    </rPh>
    <rPh sb="4" eb="5">
      <t>イン</t>
    </rPh>
    <phoneticPr fontId="27"/>
  </si>
  <si>
    <t>介護保険事業状況報告から収録。</t>
    <rPh sb="0" eb="2">
      <t>カイゴ</t>
    </rPh>
    <rPh sb="2" eb="4">
      <t>ホケン</t>
    </rPh>
    <rPh sb="4" eb="6">
      <t>ジギョウ</t>
    </rPh>
    <rPh sb="6" eb="8">
      <t>ジョウキョウ</t>
    </rPh>
    <rPh sb="8" eb="9">
      <t>ホウ</t>
    </rPh>
    <rPh sb="9" eb="10">
      <t>コク</t>
    </rPh>
    <rPh sb="12" eb="14">
      <t>シュウロク</t>
    </rPh>
    <phoneticPr fontId="27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</si>
  <si>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</si>
  <si>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会員数</t>
    <rPh sb="0" eb="3">
      <t>カイインスウ</t>
    </rPh>
    <phoneticPr fontId="2"/>
  </si>
  <si>
    <t>単位：施設数 施設、定員 人</t>
    <rPh sb="0" eb="2">
      <t>タンイ</t>
    </rPh>
    <rPh sb="3" eb="6">
      <t>シセツスウ</t>
    </rPh>
    <rPh sb="7" eb="9">
      <t>シセツ</t>
    </rPh>
    <rPh sb="10" eb="12">
      <t>テイイン</t>
    </rPh>
    <rPh sb="13" eb="14">
      <t>ニン</t>
    </rPh>
    <phoneticPr fontId="2"/>
  </si>
  <si>
    <t>※1児童発達支援と放課後等デイサービスの多機能型事業所は定員数を按分。</t>
    <rPh sb="30" eb="31">
      <t>スウ</t>
    </rPh>
    <phoneticPr fontId="2"/>
  </si>
  <si>
    <t>年次</t>
    <rPh sb="0" eb="2">
      <t>ネンジ</t>
    </rPh>
    <phoneticPr fontId="27"/>
  </si>
  <si>
    <t>東後楽会館</t>
    <rPh sb="0" eb="1">
      <t>ヒガシ</t>
    </rPh>
    <rPh sb="1" eb="2">
      <t>アト</t>
    </rPh>
    <rPh sb="2" eb="3">
      <t>ラク</t>
    </rPh>
    <rPh sb="3" eb="4">
      <t>カイ</t>
    </rPh>
    <rPh sb="4" eb="5">
      <t>ヤカタ</t>
    </rPh>
    <phoneticPr fontId="27"/>
  </si>
  <si>
    <t>西後楽会館</t>
    <rPh sb="0" eb="1">
      <t>ニシ</t>
    </rPh>
    <rPh sb="1" eb="2">
      <t>アト</t>
    </rPh>
    <rPh sb="2" eb="3">
      <t>ラク</t>
    </rPh>
    <rPh sb="3" eb="4">
      <t>カイ</t>
    </rPh>
    <rPh sb="4" eb="5">
      <t>ヤカタ</t>
    </rPh>
    <phoneticPr fontId="27"/>
  </si>
  <si>
    <t>利用団体数</t>
    <rPh sb="0" eb="2">
      <t>リヨウ</t>
    </rPh>
    <rPh sb="2" eb="4">
      <t>ダンタイ</t>
    </rPh>
    <rPh sb="4" eb="5">
      <t>カズ</t>
    </rPh>
    <phoneticPr fontId="27"/>
  </si>
  <si>
    <t>利用人員</t>
    <rPh sb="0" eb="2">
      <t>リヨウ</t>
    </rPh>
    <rPh sb="2" eb="4">
      <t>ニンズウ</t>
    </rPh>
    <phoneticPr fontId="27"/>
  </si>
  <si>
    <t>開館日数</t>
    <rPh sb="0" eb="2">
      <t>カイカン</t>
    </rPh>
    <rPh sb="2" eb="4">
      <t>ニッスウ</t>
    </rPh>
    <phoneticPr fontId="27"/>
  </si>
  <si>
    <t>単位：団体数 団体、利用人員 人、開館日数 日</t>
    <rPh sb="0" eb="2">
      <t>タンイ</t>
    </rPh>
    <rPh sb="3" eb="5">
      <t>ダンタイ</t>
    </rPh>
    <rPh sb="5" eb="6">
      <t>スウ</t>
    </rPh>
    <rPh sb="7" eb="9">
      <t>ダンタイ</t>
    </rPh>
    <rPh sb="10" eb="12">
      <t>リヨウ</t>
    </rPh>
    <rPh sb="12" eb="14">
      <t>ジンイン</t>
    </rPh>
    <rPh sb="15" eb="16">
      <t>ニン</t>
    </rPh>
    <rPh sb="17" eb="19">
      <t>カイカン</t>
    </rPh>
    <rPh sb="19" eb="21">
      <t>ニッスウ</t>
    </rPh>
    <rPh sb="22" eb="23">
      <t>ニチ</t>
    </rPh>
    <phoneticPr fontId="27"/>
  </si>
  <si>
    <t>東後楽会館は、令和元年3月31日で閉館。</t>
    <rPh sb="0" eb="3">
      <t>ヒガシコウラク</t>
    </rPh>
    <rPh sb="3" eb="5">
      <t>カイカン</t>
    </rPh>
    <rPh sb="9" eb="11">
      <t>ガンネン</t>
    </rPh>
    <rPh sb="17" eb="19">
      <t>ヘイカン</t>
    </rPh>
    <phoneticPr fontId="27"/>
  </si>
  <si>
    <t>令和</t>
    <rPh sb="0" eb="2">
      <t>レイワ</t>
    </rPh>
    <phoneticPr fontId="30"/>
  </si>
  <si>
    <t>単位：施設数 園、園児数 人</t>
    <rPh sb="0" eb="2">
      <t>タンイ</t>
    </rPh>
    <rPh sb="3" eb="5">
      <t>シセツ</t>
    </rPh>
    <rPh sb="5" eb="6">
      <t>スウ</t>
    </rPh>
    <rPh sb="7" eb="8">
      <t>エン</t>
    </rPh>
    <rPh sb="9" eb="11">
      <t>エンジ</t>
    </rPh>
    <rPh sb="11" eb="12">
      <t>スウ</t>
    </rPh>
    <rPh sb="13" eb="14">
      <t>ニン</t>
    </rPh>
    <phoneticPr fontId="2"/>
  </si>
  <si>
    <t>まーぶるきらり保育園</t>
    <rPh sb="7" eb="10">
      <t>ホイクエン</t>
    </rPh>
    <phoneticPr fontId="2"/>
  </si>
  <si>
    <t>地域型保育施設</t>
    <rPh sb="0" eb="3">
      <t>チイキガタ</t>
    </rPh>
    <rPh sb="3" eb="5">
      <t>ホイク</t>
    </rPh>
    <rPh sb="5" eb="7">
      <t>シセツ</t>
    </rPh>
    <phoneticPr fontId="2"/>
  </si>
  <si>
    <t>あかり保育園</t>
    <rPh sb="3" eb="6">
      <t>ホイクエン</t>
    </rPh>
    <phoneticPr fontId="2"/>
  </si>
  <si>
    <t>星の子みのり（分園含む）</t>
    <rPh sb="0" eb="1">
      <t>ホシ</t>
    </rPh>
    <rPh sb="2" eb="3">
      <t>コ</t>
    </rPh>
    <rPh sb="7" eb="9">
      <t>ブンエン</t>
    </rPh>
    <rPh sb="9" eb="10">
      <t>フク</t>
    </rPh>
    <phoneticPr fontId="2"/>
  </si>
  <si>
    <t>年</t>
    <rPh sb="0" eb="1">
      <t>ネン</t>
    </rPh>
    <phoneticPr fontId="19"/>
  </si>
  <si>
    <t>令和</t>
    <rPh sb="0" eb="1">
      <t>レイ</t>
    </rPh>
    <rPh sb="1" eb="2">
      <t>ワ</t>
    </rPh>
    <phoneticPr fontId="19"/>
  </si>
  <si>
    <t>川越駅東口児童館</t>
    <phoneticPr fontId="2"/>
  </si>
  <si>
    <t>高階児童館</t>
    <rPh sb="0" eb="2">
      <t>タカシナ</t>
    </rPh>
    <rPh sb="2" eb="5">
      <t>ジドウカン</t>
    </rPh>
    <phoneticPr fontId="2"/>
  </si>
  <si>
    <t>川越市総合福祉センター利用状況（つづき）</t>
    <rPh sb="0" eb="3">
      <t>カワゴエシ</t>
    </rPh>
    <rPh sb="3" eb="5">
      <t>ソウゴウ</t>
    </rPh>
    <rPh sb="5" eb="7">
      <t>フクシ</t>
    </rPh>
    <rPh sb="11" eb="13">
      <t>リヨウ</t>
    </rPh>
    <rPh sb="13" eb="15">
      <t>ジョウキョウ</t>
    </rPh>
    <phoneticPr fontId="2"/>
  </si>
  <si>
    <t>令和2年度</t>
    <rPh sb="0" eb="2">
      <t>レイワ</t>
    </rPh>
    <rPh sb="3" eb="5">
      <t>ネンド</t>
    </rPh>
    <phoneticPr fontId="27"/>
  </si>
  <si>
    <t>単位：人</t>
    <rPh sb="0" eb="2">
      <t>タンイ</t>
    </rPh>
    <rPh sb="3" eb="4">
      <t>ヒト</t>
    </rPh>
    <phoneticPr fontId="27"/>
  </si>
  <si>
    <t>令和2年度</t>
    <rPh sb="0" eb="2">
      <t>レイワ</t>
    </rPh>
    <rPh sb="3" eb="4">
      <t>ネン</t>
    </rPh>
    <rPh sb="4" eb="5">
      <t>ド</t>
    </rPh>
    <phoneticPr fontId="24"/>
  </si>
  <si>
    <t>計</t>
    <rPh sb="0" eb="1">
      <t>ケイ</t>
    </rPh>
    <phoneticPr fontId="27"/>
  </si>
  <si>
    <t>男</t>
    <rPh sb="0" eb="1">
      <t>オトコ</t>
    </rPh>
    <phoneticPr fontId="27"/>
  </si>
  <si>
    <t>女</t>
    <rPh sb="0" eb="1">
      <t>オンナ</t>
    </rPh>
    <phoneticPr fontId="27"/>
  </si>
  <si>
    <t>単位：人</t>
  </si>
  <si>
    <t>敷地面積</t>
    <rPh sb="0" eb="2">
      <t>シキチ</t>
    </rPh>
    <rPh sb="2" eb="4">
      <t>メンセキ</t>
    </rPh>
    <phoneticPr fontId="2"/>
  </si>
  <si>
    <t>本　　庁</t>
    <rPh sb="0" eb="1">
      <t>ホン</t>
    </rPh>
    <rPh sb="3" eb="4">
      <t>チョウ</t>
    </rPh>
    <phoneticPr fontId="2"/>
  </si>
  <si>
    <t>芳　　野</t>
    <rPh sb="0" eb="1">
      <t>ヨシ</t>
    </rPh>
    <rPh sb="3" eb="4">
      <t>ノ</t>
    </rPh>
    <phoneticPr fontId="2"/>
  </si>
  <si>
    <t>古　　谷</t>
    <rPh sb="0" eb="1">
      <t>フル</t>
    </rPh>
    <rPh sb="3" eb="4">
      <t>タニ</t>
    </rPh>
    <phoneticPr fontId="2"/>
  </si>
  <si>
    <t>南 古 谷</t>
    <rPh sb="0" eb="1">
      <t>ミナミ</t>
    </rPh>
    <rPh sb="2" eb="3">
      <t>フル</t>
    </rPh>
    <rPh sb="4" eb="5">
      <t>タニ</t>
    </rPh>
    <phoneticPr fontId="2"/>
  </si>
  <si>
    <t>高　　階</t>
    <rPh sb="0" eb="1">
      <t>コウ</t>
    </rPh>
    <rPh sb="3" eb="4">
      <t>カイ</t>
    </rPh>
    <phoneticPr fontId="2"/>
  </si>
  <si>
    <t>福　　原</t>
    <rPh sb="0" eb="1">
      <t>フク</t>
    </rPh>
    <rPh sb="3" eb="4">
      <t>ハラ</t>
    </rPh>
    <phoneticPr fontId="2"/>
  </si>
  <si>
    <t>大　　東</t>
    <rPh sb="0" eb="1">
      <t>ダイ</t>
    </rPh>
    <rPh sb="3" eb="4">
      <t>ヒガシ</t>
    </rPh>
    <phoneticPr fontId="2"/>
  </si>
  <si>
    <t>霞 ケ 関</t>
    <rPh sb="0" eb="1">
      <t>カスミ</t>
    </rPh>
    <rPh sb="4" eb="5">
      <t>セキ</t>
    </rPh>
    <phoneticPr fontId="2"/>
  </si>
  <si>
    <t>川　　鶴</t>
    <rPh sb="0" eb="1">
      <t>カワ</t>
    </rPh>
    <rPh sb="3" eb="4">
      <t>ツル</t>
    </rPh>
    <phoneticPr fontId="2"/>
  </si>
  <si>
    <t>名　　細</t>
    <rPh sb="0" eb="1">
      <t>ナ</t>
    </rPh>
    <rPh sb="3" eb="4">
      <t>ホソ</t>
    </rPh>
    <phoneticPr fontId="2"/>
  </si>
  <si>
    <t>山　　田</t>
    <rPh sb="0" eb="1">
      <t>ヤマ</t>
    </rPh>
    <rPh sb="3" eb="4">
      <t>タ</t>
    </rPh>
    <phoneticPr fontId="2"/>
  </si>
  <si>
    <t>単位：額 円、達成率 %</t>
    <rPh sb="3" eb="4">
      <t>ガク</t>
    </rPh>
    <rPh sb="7" eb="10">
      <t>タッセイリツ</t>
    </rPh>
    <phoneticPr fontId="27"/>
  </si>
  <si>
    <t>職域</t>
    <rPh sb="0" eb="1">
      <t>ショク</t>
    </rPh>
    <rPh sb="1" eb="2">
      <t>イキ</t>
    </rPh>
    <phoneticPr fontId="27"/>
  </si>
  <si>
    <t>本    庁　</t>
    <rPh sb="0" eb="1">
      <t>ホン</t>
    </rPh>
    <rPh sb="5" eb="6">
      <t>チョウ</t>
    </rPh>
    <phoneticPr fontId="2"/>
  </si>
  <si>
    <t>芳　　野　</t>
    <rPh sb="0" eb="1">
      <t>ヨシ</t>
    </rPh>
    <rPh sb="3" eb="4">
      <t>ノ</t>
    </rPh>
    <phoneticPr fontId="2"/>
  </si>
  <si>
    <t>古　　谷　</t>
    <rPh sb="0" eb="1">
      <t>フル</t>
    </rPh>
    <rPh sb="3" eb="4">
      <t>タニ</t>
    </rPh>
    <phoneticPr fontId="2"/>
  </si>
  <si>
    <t>南 古 谷　</t>
    <rPh sb="0" eb="1">
      <t>ミナミ</t>
    </rPh>
    <rPh sb="2" eb="3">
      <t>フル</t>
    </rPh>
    <rPh sb="4" eb="5">
      <t>タニ</t>
    </rPh>
    <phoneticPr fontId="2"/>
  </si>
  <si>
    <t>高　　階　</t>
    <rPh sb="0" eb="1">
      <t>タカ</t>
    </rPh>
    <rPh sb="3" eb="4">
      <t>カイダン</t>
    </rPh>
    <phoneticPr fontId="2"/>
  </si>
  <si>
    <t>福　　原　</t>
    <rPh sb="0" eb="1">
      <t>フク</t>
    </rPh>
    <rPh sb="3" eb="4">
      <t>ハラ</t>
    </rPh>
    <phoneticPr fontId="2"/>
  </si>
  <si>
    <t>大　　東　</t>
    <rPh sb="0" eb="1">
      <t>ダイ</t>
    </rPh>
    <rPh sb="3" eb="4">
      <t>ヒガシ</t>
    </rPh>
    <phoneticPr fontId="2"/>
  </si>
  <si>
    <t>霞 ケ 関　</t>
    <rPh sb="0" eb="1">
      <t>カスミ</t>
    </rPh>
    <rPh sb="4" eb="5">
      <t>セキ</t>
    </rPh>
    <phoneticPr fontId="2"/>
  </si>
  <si>
    <t>川　　鶴　</t>
    <rPh sb="0" eb="1">
      <t>カワ</t>
    </rPh>
    <rPh sb="3" eb="4">
      <t>ツル</t>
    </rPh>
    <phoneticPr fontId="2"/>
  </si>
  <si>
    <t>霞ケ関北　</t>
    <rPh sb="0" eb="3">
      <t>カスミガセキ</t>
    </rPh>
    <rPh sb="3" eb="4">
      <t>キタ</t>
    </rPh>
    <phoneticPr fontId="2"/>
  </si>
  <si>
    <t>名　　細　</t>
    <rPh sb="0" eb="1">
      <t>ナ</t>
    </rPh>
    <rPh sb="3" eb="4">
      <t>ホソ</t>
    </rPh>
    <phoneticPr fontId="2"/>
  </si>
  <si>
    <t>山　　田　</t>
    <rPh sb="0" eb="1">
      <t>ヤマ</t>
    </rPh>
    <rPh sb="3" eb="4">
      <t>タ</t>
    </rPh>
    <phoneticPr fontId="2"/>
  </si>
  <si>
    <t>総 　      数</t>
    <rPh sb="0" eb="1">
      <t>ソウ</t>
    </rPh>
    <rPh sb="9" eb="10">
      <t>カズ</t>
    </rPh>
    <phoneticPr fontId="2"/>
  </si>
  <si>
    <t>音声 ・ 言語</t>
    <rPh sb="0" eb="1">
      <t>オト</t>
    </rPh>
    <rPh sb="1" eb="2">
      <t>コエ</t>
    </rPh>
    <rPh sb="5" eb="7">
      <t>ゲンゴ</t>
    </rPh>
    <phoneticPr fontId="27"/>
  </si>
  <si>
    <t>※3認定こども園は、保育部分の定員数。</t>
    <rPh sb="2" eb="4">
      <t>ニンテイ</t>
    </rPh>
    <rPh sb="7" eb="8">
      <t>エン</t>
    </rPh>
    <rPh sb="10" eb="12">
      <t>ホイク</t>
    </rPh>
    <rPh sb="12" eb="14">
      <t>ブブン</t>
    </rPh>
    <rPh sb="15" eb="17">
      <t>テイイン</t>
    </rPh>
    <rPh sb="17" eb="18">
      <t>スウ</t>
    </rPh>
    <phoneticPr fontId="2"/>
  </si>
  <si>
    <t>単位：施設数 箇所、敷地面積 ㎡</t>
    <rPh sb="0" eb="2">
      <t>タンイ</t>
    </rPh>
    <rPh sb="3" eb="6">
      <t>シセツスウ</t>
    </rPh>
    <rPh sb="7" eb="9">
      <t>カショ</t>
    </rPh>
    <rPh sb="10" eb="12">
      <t>シキチ</t>
    </rPh>
    <rPh sb="12" eb="14">
      <t>メンセキ</t>
    </rPh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</si>
  <si>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2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</si>
  <si>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3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</si>
  <si>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</rPr>
      <t>2</t>
    </r>
    <phoneticPr fontId="2"/>
  </si>
  <si>
    <t>単位：クラブ数 クラブ、会員数 人</t>
    <rPh sb="0" eb="2">
      <t>タンイ</t>
    </rPh>
    <rPh sb="6" eb="7">
      <t>スウ</t>
    </rPh>
    <rPh sb="12" eb="15">
      <t>カイインスウ</t>
    </rPh>
    <rPh sb="16" eb="17">
      <t>ニン</t>
    </rPh>
    <phoneticPr fontId="2"/>
  </si>
  <si>
    <t>平 成</t>
    <rPh sb="0" eb="1">
      <t>ヘイ</t>
    </rPh>
    <rPh sb="2" eb="3">
      <t>シゲル</t>
    </rPh>
    <phoneticPr fontId="27"/>
  </si>
  <si>
    <t>単位：世帯数 世帯、人員 人、保護率 %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rPh sb="15" eb="17">
      <t>ホゴ</t>
    </rPh>
    <rPh sb="17" eb="18">
      <t>リツ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</si>
  <si>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</si>
  <si>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講座数</t>
    <rPh sb="2" eb="3">
      <t>スウ</t>
    </rPh>
    <phoneticPr fontId="2"/>
  </si>
  <si>
    <t>一般利用者数</t>
    <phoneticPr fontId="2"/>
  </si>
  <si>
    <t>性　格 ・</t>
    <rPh sb="0" eb="1">
      <t>セイ</t>
    </rPh>
    <rPh sb="2" eb="3">
      <t>カク</t>
    </rPh>
    <phoneticPr fontId="14"/>
  </si>
  <si>
    <t>知能・言語</t>
    <rPh sb="0" eb="2">
      <t>チノウ</t>
    </rPh>
    <rPh sb="3" eb="5">
      <t>ゲンゴ</t>
    </rPh>
    <phoneticPr fontId="14"/>
  </si>
  <si>
    <t>総　数</t>
    <rPh sb="0" eb="1">
      <t>ソウ</t>
    </rPh>
    <rPh sb="2" eb="3">
      <t>スウ</t>
    </rPh>
    <phoneticPr fontId="14"/>
  </si>
  <si>
    <t>非　行</t>
    <rPh sb="0" eb="1">
      <t>ヒ</t>
    </rPh>
    <rPh sb="2" eb="3">
      <t>ギョウ</t>
    </rPh>
    <phoneticPr fontId="14"/>
  </si>
  <si>
    <r>
      <t>1</t>
    </r>
    <r>
      <rPr>
        <sz val="9"/>
        <rFont val="ＭＳ 明朝"/>
        <family val="1"/>
        <charset val="128"/>
      </rPr>
      <t>2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</si>
  <si>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4</t>
    </r>
    <phoneticPr fontId="2"/>
  </si>
  <si>
    <t>令和3年度</t>
    <rPh sb="0" eb="2">
      <t>レイワ</t>
    </rPh>
    <rPh sb="3" eb="4">
      <t>ネン</t>
    </rPh>
    <rPh sb="4" eb="5">
      <t>ド</t>
    </rPh>
    <phoneticPr fontId="1"/>
  </si>
  <si>
    <t>85.4</t>
  </si>
  <si>
    <t>86.8</t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</si>
  <si>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rFont val="ＭＳ 明朝"/>
        <family val="1"/>
        <charset val="128"/>
      </rPr>
      <t>4</t>
    </r>
    <phoneticPr fontId="2"/>
  </si>
  <si>
    <t>(つづき)</t>
    <phoneticPr fontId="2"/>
  </si>
  <si>
    <t>令和4年　</t>
    <rPh sb="0" eb="2">
      <t>レイワ</t>
    </rPh>
    <rPh sb="3" eb="4">
      <t>ネン</t>
    </rPh>
    <rPh sb="4" eb="5">
      <t>ヘイネン</t>
    </rPh>
    <phoneticPr fontId="2"/>
  </si>
  <si>
    <t>(-)</t>
    <phoneticPr fontId="2"/>
  </si>
  <si>
    <t>令和3年度</t>
    <rPh sb="0" eb="2">
      <t>レイワ</t>
    </rPh>
    <rPh sb="3" eb="5">
      <t>ネンド</t>
    </rPh>
    <phoneticPr fontId="27"/>
  </si>
  <si>
    <t>令和3年度</t>
    <rPh sb="0" eb="2">
      <t>レイワ</t>
    </rPh>
    <rPh sb="3" eb="4">
      <t>ネン</t>
    </rPh>
    <rPh sb="4" eb="5">
      <t>ド</t>
    </rPh>
    <phoneticPr fontId="24"/>
  </si>
  <si>
    <t>認定こども園霞ヶ関幼稚園</t>
    <rPh sb="0" eb="2">
      <t>ニンテイ</t>
    </rPh>
    <rPh sb="5" eb="6">
      <t>エン</t>
    </rPh>
    <rPh sb="6" eb="9">
      <t>カスミガセキ</t>
    </rPh>
    <rPh sb="9" eb="12">
      <t>ヨウチエン</t>
    </rPh>
    <phoneticPr fontId="2"/>
  </si>
  <si>
    <t>令和3年度</t>
    <rPh sb="0" eb="2">
      <t>レイワ</t>
    </rPh>
    <rPh sb="3" eb="4">
      <t>ネン</t>
    </rPh>
    <rPh sb="4" eb="5">
      <t>ド</t>
    </rPh>
    <phoneticPr fontId="21"/>
  </si>
  <si>
    <t>新型コロナウイルス感染拡大防止のため、令和2年12月28日から令和3年3月22日の間、臨時休館。</t>
  </si>
  <si>
    <t>令和3年3月23日から大広間、囲碁将棋、7月1日から風呂、12月8日からカラオケを人数制限して再開。</t>
  </si>
  <si>
    <t>令和2年3月2日から6月1日の間、新型コロナウイルス感染拡大防止のため、休館。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3" eb="14">
      <t>ニチ</t>
    </rPh>
    <rPh sb="15" eb="16">
      <t>アイダ</t>
    </rPh>
    <rPh sb="17" eb="21">
      <t>リンジキュウカン</t>
    </rPh>
    <rPh sb="21" eb="22">
      <t>オヨ</t>
    </rPh>
    <rPh sb="23" eb="25">
      <t>コウザ</t>
    </rPh>
    <rPh sb="25" eb="27">
      <t>チュウシ</t>
    </rPh>
    <rPh sb="29" eb="30">
      <t>ゼン</t>
    </rPh>
    <rPh sb="32" eb="34">
      <t>ジギョウ</t>
    </rPh>
    <rPh sb="36" eb="38">
      <t>キュウカン</t>
    </rPh>
    <phoneticPr fontId="27"/>
  </si>
  <si>
    <t>介護保険法第50条及び60条に基づく特例給付を含む支給額・件数。</t>
    <rPh sb="0" eb="5">
      <t>カイゴホケンホウ</t>
    </rPh>
    <rPh sb="5" eb="6">
      <t>ダイ</t>
    </rPh>
    <rPh sb="8" eb="9">
      <t>ジョウ</t>
    </rPh>
    <rPh sb="9" eb="10">
      <t>オヨ</t>
    </rPh>
    <rPh sb="13" eb="14">
      <t>ジョウ</t>
    </rPh>
    <rPh sb="15" eb="16">
      <t>モト</t>
    </rPh>
    <rPh sb="18" eb="20">
      <t>トクレイ</t>
    </rPh>
    <rPh sb="20" eb="22">
      <t>キュウフ</t>
    </rPh>
    <rPh sb="23" eb="24">
      <t>フク</t>
    </rPh>
    <rPh sb="25" eb="28">
      <t>シキュウガク</t>
    </rPh>
    <rPh sb="29" eb="31">
      <t>ケンスウ</t>
    </rPh>
    <phoneticPr fontId="2"/>
  </si>
  <si>
    <t>令和2年6月2日から大広間、6月25日から囲碁将棋、6月30日から風呂を人数制限して再開。</t>
    <rPh sb="7" eb="8">
      <t>ニチ</t>
    </rPh>
    <phoneticPr fontId="2"/>
  </si>
  <si>
    <t>地　　　区</t>
    <rPh sb="0" eb="1">
      <t>チ</t>
    </rPh>
    <rPh sb="4" eb="5">
      <t>ク</t>
    </rPh>
    <phoneticPr fontId="2"/>
  </si>
  <si>
    <t>令和2年3月3日から5月31日の間、及び令和2年12月28日から令和3年3月21日の間、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19">
      <t>オヨ</t>
    </rPh>
    <rPh sb="20" eb="22">
      <t>レイワ</t>
    </rPh>
    <rPh sb="23" eb="24">
      <t>ネン</t>
    </rPh>
    <rPh sb="26" eb="27">
      <t>ツキ</t>
    </rPh>
    <rPh sb="29" eb="30">
      <t>ヒ</t>
    </rPh>
    <rPh sb="32" eb="34">
      <t>レイワ</t>
    </rPh>
    <rPh sb="35" eb="36">
      <t>ネン</t>
    </rPh>
    <rPh sb="37" eb="38">
      <t>ツキ</t>
    </rPh>
    <rPh sb="40" eb="41">
      <t>ヒ</t>
    </rPh>
    <rPh sb="42" eb="43">
      <t>アイダ</t>
    </rPh>
    <phoneticPr fontId="2"/>
  </si>
  <si>
    <t>新型コロナウイルス感染拡大防止のため、休館。</t>
    <phoneticPr fontId="2"/>
  </si>
  <si>
    <t>総数</t>
    <rPh sb="0" eb="2">
      <t>ソウスウ</t>
    </rPh>
    <phoneticPr fontId="2"/>
  </si>
  <si>
    <t>室内プール</t>
    <rPh sb="0" eb="2">
      <t>シツナイ</t>
    </rPh>
    <phoneticPr fontId="2"/>
  </si>
  <si>
    <t>体育室</t>
    <phoneticPr fontId="2"/>
  </si>
  <si>
    <t xml:space="preserve">  3　歳　未　満　</t>
    <rPh sb="4" eb="5">
      <t>サイ</t>
    </rPh>
    <rPh sb="6" eb="7">
      <t>ミ</t>
    </rPh>
    <rPh sb="8" eb="9">
      <t>ミツル</t>
    </rPh>
    <phoneticPr fontId="2"/>
  </si>
  <si>
    <t>L-1　生活保護世帯数及び人員</t>
    <rPh sb="4" eb="6">
      <t>セイカツ</t>
    </rPh>
    <rPh sb="6" eb="8">
      <t>ホゴ</t>
    </rPh>
    <rPh sb="8" eb="10">
      <t>セタイ</t>
    </rPh>
    <rPh sb="10" eb="11">
      <t>カズ</t>
    </rPh>
    <rPh sb="11" eb="12">
      <t>オヨ</t>
    </rPh>
    <rPh sb="13" eb="14">
      <t>ヒト</t>
    </rPh>
    <rPh sb="14" eb="15">
      <t>イン</t>
    </rPh>
    <phoneticPr fontId="2"/>
  </si>
  <si>
    <t>L-2　生活保護費支出状況</t>
    <rPh sb="4" eb="6">
      <t>セイカツ</t>
    </rPh>
    <rPh sb="6" eb="8">
      <t>ホゴ</t>
    </rPh>
    <rPh sb="8" eb="9">
      <t>ヒ</t>
    </rPh>
    <rPh sb="9" eb="11">
      <t>シシュツ</t>
    </rPh>
    <rPh sb="11" eb="13">
      <t>ジョウキョウ</t>
    </rPh>
    <phoneticPr fontId="2"/>
  </si>
  <si>
    <t>L-3  児童手当支給状況</t>
    <rPh sb="5" eb="7">
      <t>ジドウ</t>
    </rPh>
    <rPh sb="7" eb="9">
      <t>テア</t>
    </rPh>
    <rPh sb="9" eb="11">
      <t>シキュウ</t>
    </rPh>
    <rPh sb="11" eb="13">
      <t>ジョウキョウ</t>
    </rPh>
    <phoneticPr fontId="2"/>
  </si>
  <si>
    <t>L-4　家庭児童相談室における相談件数</t>
    <rPh sb="4" eb="6">
      <t>カテイ</t>
    </rPh>
    <rPh sb="6" eb="8">
      <t>ジドウ</t>
    </rPh>
    <rPh sb="8" eb="11">
      <t>ソウダンシツ</t>
    </rPh>
    <rPh sb="15" eb="17">
      <t>ソウダン</t>
    </rPh>
    <rPh sb="17" eb="19">
      <t>ケンスウ</t>
    </rPh>
    <phoneticPr fontId="14"/>
  </si>
  <si>
    <t>L-5　民生委員・児童委員の内容別相談・支援件数</t>
    <rPh sb="4" eb="8">
      <t>ミンセイイイン</t>
    </rPh>
    <rPh sb="9" eb="13">
      <t>ジドウイイン</t>
    </rPh>
    <rPh sb="14" eb="16">
      <t>ナイヨウ</t>
    </rPh>
    <rPh sb="16" eb="17">
      <t>ベツ</t>
    </rPh>
    <rPh sb="17" eb="19">
      <t>ソウダン</t>
    </rPh>
    <rPh sb="20" eb="22">
      <t>シエン</t>
    </rPh>
    <rPh sb="22" eb="24">
      <t>ケンスウ</t>
    </rPh>
    <phoneticPr fontId="2"/>
  </si>
  <si>
    <t>L-6　民生委員・児童委員数</t>
    <rPh sb="4" eb="8">
      <t>ミンセイイイン</t>
    </rPh>
    <rPh sb="9" eb="11">
      <t>ジドウ</t>
    </rPh>
    <rPh sb="11" eb="13">
      <t>イイン</t>
    </rPh>
    <rPh sb="13" eb="14">
      <t>カズ</t>
    </rPh>
    <phoneticPr fontId="2"/>
  </si>
  <si>
    <t>L-7　募金の状況</t>
    <phoneticPr fontId="2"/>
  </si>
  <si>
    <t>L-8　ボランティア登録状況</t>
    <rPh sb="10" eb="12">
      <t>トウロク</t>
    </rPh>
    <rPh sb="12" eb="14">
      <t>ジョウキョウ</t>
    </rPh>
    <phoneticPr fontId="27"/>
  </si>
  <si>
    <t>L-9　身体障害者手帳交付状況</t>
    <rPh sb="4" eb="6">
      <t>シンタイ</t>
    </rPh>
    <rPh sb="6" eb="8">
      <t>ショウガイ</t>
    </rPh>
    <rPh sb="8" eb="9">
      <t>シャ</t>
    </rPh>
    <rPh sb="9" eb="11">
      <t>テチョウ</t>
    </rPh>
    <rPh sb="11" eb="13">
      <t>コウフ</t>
    </rPh>
    <rPh sb="13" eb="15">
      <t>ジョウキョウ</t>
    </rPh>
    <phoneticPr fontId="27"/>
  </si>
  <si>
    <t>L-10　療育手帳交付状況</t>
    <rPh sb="5" eb="6">
      <t>リョウ</t>
    </rPh>
    <rPh sb="6" eb="7">
      <t>イク</t>
    </rPh>
    <rPh sb="7" eb="9">
      <t>テチョウ</t>
    </rPh>
    <rPh sb="9" eb="11">
      <t>コウフ</t>
    </rPh>
    <rPh sb="11" eb="13">
      <t>ジョウキョウ</t>
    </rPh>
    <phoneticPr fontId="2"/>
  </si>
  <si>
    <t>L-11　精神障害者保健福祉手帳交付状況</t>
    <rPh sb="5" eb="7">
      <t>セイシン</t>
    </rPh>
    <rPh sb="7" eb="10">
      <t>ショウガイシャ</t>
    </rPh>
    <rPh sb="10" eb="12">
      <t>ホケン</t>
    </rPh>
    <rPh sb="12" eb="14">
      <t>フクシ</t>
    </rPh>
    <rPh sb="14" eb="16">
      <t>テチョウ</t>
    </rPh>
    <rPh sb="16" eb="18">
      <t>コウフ</t>
    </rPh>
    <rPh sb="18" eb="20">
      <t>ジョウキョウ</t>
    </rPh>
    <phoneticPr fontId="2"/>
  </si>
  <si>
    <t>L-12　介護保険認定状況</t>
    <rPh sb="5" eb="7">
      <t>カイゴ</t>
    </rPh>
    <rPh sb="7" eb="9">
      <t>ホケン</t>
    </rPh>
    <rPh sb="9" eb="11">
      <t>ニンテイ</t>
    </rPh>
    <rPh sb="11" eb="13">
      <t>ジョウキョウ</t>
    </rPh>
    <phoneticPr fontId="38"/>
  </si>
  <si>
    <t>L-13　介護保険給付状況</t>
    <rPh sb="5" eb="7">
      <t>カイゴ</t>
    </rPh>
    <rPh sb="7" eb="9">
      <t>ホケン</t>
    </rPh>
    <rPh sb="9" eb="11">
      <t>キュウフ</t>
    </rPh>
    <rPh sb="11" eb="13">
      <t>ジョウキョウ</t>
    </rPh>
    <phoneticPr fontId="27"/>
  </si>
  <si>
    <r>
      <t>1</t>
    </r>
    <r>
      <rPr>
        <b/>
        <sz val="9"/>
        <rFont val="ＭＳ 明朝"/>
        <family val="1"/>
        <charset val="128"/>
      </rPr>
      <t>4</t>
    </r>
    <phoneticPr fontId="2"/>
  </si>
  <si>
    <t>施設事務費</t>
    <phoneticPr fontId="2"/>
  </si>
  <si>
    <t>・委託事務費</t>
    <rPh sb="1" eb="3">
      <t>イタク</t>
    </rPh>
    <rPh sb="3" eb="6">
      <t>ジムヒ</t>
    </rPh>
    <phoneticPr fontId="2"/>
  </si>
  <si>
    <r>
      <t>1</t>
    </r>
    <r>
      <rPr>
        <sz val="9"/>
        <rFont val="ＭＳ 明朝"/>
        <family val="1"/>
        <charset val="128"/>
      </rPr>
      <t>3</t>
    </r>
    <phoneticPr fontId="2"/>
  </si>
  <si>
    <r>
      <rPr>
        <sz val="9"/>
        <color theme="0"/>
        <rFont val="ＭＳ 明朝"/>
        <family val="1"/>
        <charset val="128"/>
      </rPr>
      <t>1</t>
    </r>
    <r>
      <rPr>
        <sz val="9"/>
        <rFont val="ＭＳ 明朝"/>
        <family val="1"/>
        <charset val="128"/>
      </rPr>
      <t>5</t>
    </r>
    <phoneticPr fontId="2"/>
  </si>
  <si>
    <r>
      <t>1</t>
    </r>
    <r>
      <rPr>
        <b/>
        <sz val="9"/>
        <rFont val="ＭＳ 明朝"/>
        <family val="1"/>
        <charset val="128"/>
      </rPr>
      <t>6</t>
    </r>
    <phoneticPr fontId="2"/>
  </si>
  <si>
    <t>令和4年度</t>
    <rPh sb="0" eb="2">
      <t>レイワ</t>
    </rPh>
    <rPh sb="3" eb="4">
      <t>ネン</t>
    </rPh>
    <rPh sb="4" eb="5">
      <t>ド</t>
    </rPh>
    <phoneticPr fontId="1"/>
  </si>
  <si>
    <t>88.5</t>
  </si>
  <si>
    <t>（令和5年12月31日現在)</t>
    <rPh sb="1" eb="2">
      <t>レイ</t>
    </rPh>
    <rPh sb="2" eb="3">
      <t>ワ</t>
    </rPh>
    <rPh sb="4" eb="5">
      <t>ネン</t>
    </rPh>
    <rPh sb="5" eb="6">
      <t>ヘイネン</t>
    </rPh>
    <rPh sb="7" eb="8">
      <t>ツキ</t>
    </rPh>
    <rPh sb="10" eb="11">
      <t>ヒ</t>
    </rPh>
    <rPh sb="11" eb="13">
      <t>ゲンザイ</t>
    </rPh>
    <phoneticPr fontId="2"/>
  </si>
  <si>
    <t>令和4年度</t>
    <rPh sb="0" eb="2">
      <t>レイワ</t>
    </rPh>
    <rPh sb="3" eb="4">
      <t>ネン</t>
    </rPh>
    <rPh sb="4" eb="5">
      <t>ド</t>
    </rPh>
    <phoneticPr fontId="21"/>
  </si>
  <si>
    <t>57.9</t>
  </si>
  <si>
    <t>56.2</t>
    <phoneticPr fontId="2"/>
  </si>
  <si>
    <t xml:space="preserve">法 人・個 人 </t>
    <rPh sb="0" eb="1">
      <t>ホウ</t>
    </rPh>
    <rPh sb="2" eb="3">
      <t>ヒト</t>
    </rPh>
    <rPh sb="4" eb="5">
      <t>コ</t>
    </rPh>
    <rPh sb="6" eb="7">
      <t>ヒト</t>
    </rPh>
    <phoneticPr fontId="27"/>
  </si>
  <si>
    <t>その他には、令和3年度までは個人、令和4年度からは個人及び法人を含む。</t>
    <rPh sb="2" eb="3">
      <t>タ</t>
    </rPh>
    <rPh sb="6" eb="8">
      <t>レイワ</t>
    </rPh>
    <rPh sb="9" eb="10">
      <t>ネン</t>
    </rPh>
    <rPh sb="10" eb="11">
      <t>ド</t>
    </rPh>
    <rPh sb="14" eb="16">
      <t>コジン</t>
    </rPh>
    <rPh sb="17" eb="19">
      <t>レイワ</t>
    </rPh>
    <rPh sb="20" eb="21">
      <t>ネン</t>
    </rPh>
    <rPh sb="21" eb="22">
      <t>ド</t>
    </rPh>
    <rPh sb="25" eb="27">
      <t>コジン</t>
    </rPh>
    <rPh sb="27" eb="28">
      <t>オヨ</t>
    </rPh>
    <rPh sb="29" eb="31">
      <t>ホウジン</t>
    </rPh>
    <rPh sb="32" eb="33">
      <t>フク</t>
    </rPh>
    <phoneticPr fontId="2"/>
  </si>
  <si>
    <t xml:space="preserve"> 2</t>
  </si>
  <si>
    <t xml:space="preserve"> 3</t>
  </si>
  <si>
    <t xml:space="preserve"> 4</t>
    <phoneticPr fontId="2"/>
  </si>
  <si>
    <t>(-)</t>
  </si>
  <si>
    <t>30</t>
    <phoneticPr fontId="2"/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</si>
  <si>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rFont val="ＭＳ 明朝"/>
        <family val="1"/>
        <charset val="128"/>
      </rPr>
      <t>5</t>
    </r>
    <phoneticPr fontId="2"/>
  </si>
  <si>
    <t>令和5年　</t>
    <rPh sb="0" eb="2">
      <t>レイワ</t>
    </rPh>
    <rPh sb="3" eb="4">
      <t>ネン</t>
    </rPh>
    <rPh sb="4" eb="5">
      <t>ヘイネン</t>
    </rPh>
    <phoneticPr fontId="2"/>
  </si>
  <si>
    <t>令和5年5月9日から風呂、囲碁将棋の制限を解除。令和5年6月1日から大広間、カラオケの制限を解除。</t>
    <phoneticPr fontId="2"/>
  </si>
  <si>
    <t>西後楽会館は、新型コロナウイルス感染拡大防止のため、令和2年3月2日から6月1日の間、臨時休館。</t>
    <rPh sb="43" eb="45">
      <t>リンジ</t>
    </rPh>
    <rPh sb="45" eb="47">
      <t>キュウカン</t>
    </rPh>
    <phoneticPr fontId="2"/>
  </si>
  <si>
    <t>令和4年1月21日から3月7日の間、カラオケを中止。令和4年3月8日からカラオケの利用方法と日数を制限して再開。</t>
    <rPh sb="26" eb="28">
      <t>レイワ</t>
    </rPh>
    <rPh sb="29" eb="30">
      <t>ネン</t>
    </rPh>
    <phoneticPr fontId="2"/>
  </si>
  <si>
    <t>令 和</t>
    <rPh sb="0" eb="1">
      <t>レイ</t>
    </rPh>
    <rPh sb="2" eb="3">
      <t>カズ</t>
    </rPh>
    <phoneticPr fontId="2"/>
  </si>
  <si>
    <t>(令和5年12月31日現在)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10" eb="11">
      <t>ニチ</t>
    </rPh>
    <rPh sb="11" eb="13">
      <t>ゲンザイ</t>
    </rPh>
    <phoneticPr fontId="2"/>
  </si>
  <si>
    <t>園児数</t>
    <phoneticPr fontId="2"/>
  </si>
  <si>
    <t>認定こども園あそか幼稚園</t>
    <rPh sb="0" eb="2">
      <t>ニンテイ</t>
    </rPh>
    <rPh sb="5" eb="6">
      <t>エン</t>
    </rPh>
    <rPh sb="9" eb="12">
      <t>ヨウチエン</t>
    </rPh>
    <phoneticPr fontId="2"/>
  </si>
  <si>
    <t>認定こども園川越なかよし幼稚園</t>
    <rPh sb="0" eb="2">
      <t>ニンテイ</t>
    </rPh>
    <rPh sb="5" eb="6">
      <t>エン</t>
    </rPh>
    <rPh sb="6" eb="8">
      <t>カワゴエ</t>
    </rPh>
    <rPh sb="12" eb="15">
      <t>ヨウチエン</t>
    </rPh>
    <phoneticPr fontId="2"/>
  </si>
  <si>
    <t>さくらんぼ第三保育園</t>
    <rPh sb="5" eb="6">
      <t>ダイ</t>
    </rPh>
    <rPh sb="6" eb="7">
      <t>サン</t>
    </rPh>
    <rPh sb="7" eb="10">
      <t>ホイクエン</t>
    </rPh>
    <phoneticPr fontId="2"/>
  </si>
  <si>
    <t>令和</t>
    <rPh sb="0" eb="1">
      <t>レイ</t>
    </rPh>
    <rPh sb="1" eb="2">
      <t>カズ</t>
    </rPh>
    <phoneticPr fontId="29"/>
  </si>
  <si>
    <t>元</t>
    <rPh sb="0" eb="1">
      <t>ガン</t>
    </rPh>
    <phoneticPr fontId="29"/>
  </si>
  <si>
    <t>年</t>
    <rPh sb="0" eb="1">
      <t>ネン</t>
    </rPh>
    <phoneticPr fontId="29"/>
  </si>
  <si>
    <r>
      <t>1</t>
    </r>
    <r>
      <rPr>
        <sz val="9"/>
        <color theme="1"/>
        <rFont val="ＭＳ 明朝"/>
        <family val="1"/>
        <charset val="128"/>
      </rPr>
      <t>4</t>
    </r>
    <phoneticPr fontId="2"/>
  </si>
  <si>
    <r>
      <rPr>
        <b/>
        <sz val="9"/>
        <color theme="0"/>
        <rFont val="ＭＳ 明朝"/>
        <family val="1"/>
        <charset val="128"/>
      </rPr>
      <t>1</t>
    </r>
    <r>
      <rPr>
        <b/>
        <sz val="9"/>
        <color theme="1"/>
        <rFont val="ＭＳ 明朝"/>
        <family val="1"/>
        <charset val="128"/>
      </rPr>
      <t>5</t>
    </r>
    <phoneticPr fontId="2"/>
  </si>
  <si>
    <r>
      <t>令和2年6月1日から</t>
    </r>
    <r>
      <rPr>
        <sz val="9"/>
        <rFont val="ＭＳ 明朝"/>
        <family val="1"/>
        <charset val="128"/>
      </rPr>
      <t>令和5年5月7日の間</t>
    </r>
    <r>
      <rPr>
        <sz val="9"/>
        <rFont val="ＭＳ 明朝"/>
        <family val="1"/>
      </rPr>
      <t>、新型コロナウイルス感染拡大防止のため、利用人数を制限。</t>
    </r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ツキ</t>
    </rPh>
    <rPh sb="17" eb="18">
      <t>ニチ</t>
    </rPh>
    <rPh sb="19" eb="20">
      <t>アイダ</t>
    </rPh>
    <rPh sb="21" eb="23">
      <t>シンガタ</t>
    </rPh>
    <rPh sb="30" eb="32">
      <t>カンセン</t>
    </rPh>
    <rPh sb="32" eb="34">
      <t>カクダイ</t>
    </rPh>
    <rPh sb="34" eb="36">
      <t>ボウシ</t>
    </rPh>
    <rPh sb="40" eb="42">
      <t>リヨウ</t>
    </rPh>
    <rPh sb="42" eb="44">
      <t>ニンズウ</t>
    </rPh>
    <rPh sb="45" eb="47">
      <t>セイゲン</t>
    </rPh>
    <phoneticPr fontId="38"/>
  </si>
  <si>
    <t>令和3年11月30日から令和4年2月1日の間、クラッセ川越冷暖房設備等改修工事のため、休館。</t>
    <rPh sb="0" eb="2">
      <t>レイワ</t>
    </rPh>
    <rPh sb="3" eb="4">
      <t>ネン</t>
    </rPh>
    <rPh sb="6" eb="7">
      <t>ツキ</t>
    </rPh>
    <rPh sb="9" eb="10">
      <t>ヒ</t>
    </rPh>
    <rPh sb="12" eb="14">
      <t>レイワ</t>
    </rPh>
    <rPh sb="15" eb="16">
      <t>ネン</t>
    </rPh>
    <rPh sb="17" eb="18">
      <t>ツキ</t>
    </rPh>
    <rPh sb="19" eb="20">
      <t>ヒ</t>
    </rPh>
    <rPh sb="21" eb="22">
      <t>アイダ</t>
    </rPh>
    <rPh sb="27" eb="29">
      <t>カワゴエ</t>
    </rPh>
    <rPh sb="29" eb="32">
      <t>レイダンボウ</t>
    </rPh>
    <rPh sb="32" eb="34">
      <t>セツビ</t>
    </rPh>
    <rPh sb="34" eb="35">
      <t>トウ</t>
    </rPh>
    <rPh sb="35" eb="37">
      <t>カイシュウ</t>
    </rPh>
    <rPh sb="37" eb="39">
      <t>コウジ</t>
    </rPh>
    <rPh sb="43" eb="45">
      <t>キュウカン</t>
    </rPh>
    <phoneticPr fontId="2"/>
  </si>
  <si>
    <r>
      <t>令和2年6月1日から</t>
    </r>
    <r>
      <rPr>
        <sz val="9"/>
        <rFont val="ＭＳ 明朝"/>
        <family val="1"/>
        <charset val="128"/>
      </rPr>
      <t>令和5年5月7日の間、新型コロナウイルス感染拡大防止のため、利用人数を制限。</t>
    </r>
    <phoneticPr fontId="38"/>
  </si>
  <si>
    <t>令和4年度</t>
    <rPh sb="0" eb="2">
      <t>レイワ</t>
    </rPh>
    <rPh sb="3" eb="5">
      <t>ネンド</t>
    </rPh>
    <phoneticPr fontId="27"/>
  </si>
  <si>
    <t>令和4年度</t>
    <rPh sb="0" eb="2">
      <t>レイワ</t>
    </rPh>
    <rPh sb="3" eb="4">
      <t>ネン</t>
    </rPh>
    <rPh sb="4" eb="5">
      <t>ド</t>
    </rPh>
    <phoneticPr fontId="24"/>
  </si>
  <si>
    <t>令和2年6月2日から令和5年3月31日の間、新型コロナウイルス感染拡大防止のため、利用を制限。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アイダ</t>
    </rPh>
    <rPh sb="41" eb="43">
      <t>リヨウ</t>
    </rPh>
    <rPh sb="44" eb="46">
      <t>セイゲン</t>
    </rPh>
    <phoneticPr fontId="27"/>
  </si>
  <si>
    <t>令和2年6月1日から令和5年5月7日の間、新型コロナウイルス感染拡大防止のため、利用人数を制限。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9" eb="20">
      <t>アイダ</t>
    </rPh>
    <rPh sb="21" eb="23">
      <t>シンガタ</t>
    </rPh>
    <rPh sb="30" eb="32">
      <t>カンセン</t>
    </rPh>
    <rPh sb="32" eb="34">
      <t>カクダイ</t>
    </rPh>
    <rPh sb="34" eb="36">
      <t>ボウシ</t>
    </rPh>
    <phoneticPr fontId="19"/>
  </si>
  <si>
    <t>平成</t>
    <rPh sb="0" eb="1">
      <t>ヘイ</t>
    </rPh>
    <rPh sb="1" eb="2">
      <t>シゲル</t>
    </rPh>
    <phoneticPr fontId="2"/>
  </si>
  <si>
    <t>（各年度3月31日現在）</t>
    <rPh sb="1" eb="3">
      <t>カクネン</t>
    </rPh>
    <rPh sb="3" eb="4">
      <t>ド</t>
    </rPh>
    <rPh sb="5" eb="6">
      <t>ツキ</t>
    </rPh>
    <rPh sb="8" eb="9">
      <t>ニチ</t>
    </rPh>
    <rPh sb="9" eb="11">
      <t>ゲンザイ</t>
    </rPh>
    <phoneticPr fontId="2"/>
  </si>
  <si>
    <t>（各年度3月31日現在）</t>
    <rPh sb="3" eb="4">
      <t>ド</t>
    </rPh>
    <phoneticPr fontId="2"/>
  </si>
  <si>
    <t>（各年度3月31日現在）</t>
    <rPh sb="1" eb="3">
      <t>カクネン</t>
    </rPh>
    <rPh sb="3" eb="4">
      <t>ド</t>
    </rPh>
    <rPh sb="5" eb="6">
      <t>ガツ</t>
    </rPh>
    <rPh sb="8" eb="9">
      <t>ニチ</t>
    </rPh>
    <rPh sb="9" eb="11">
      <t>ゲンザイ</t>
    </rPh>
    <phoneticPr fontId="27"/>
  </si>
  <si>
    <t>（各年12月31日現在）</t>
    <rPh sb="1" eb="2">
      <t>カク</t>
    </rPh>
    <rPh sb="2" eb="3">
      <t>ネン</t>
    </rPh>
    <rPh sb="5" eb="6">
      <t>ツキ</t>
    </rPh>
    <rPh sb="8" eb="9">
      <t>ヒ</t>
    </rPh>
    <rPh sb="9" eb="11">
      <t>ゲンザイ</t>
    </rPh>
    <phoneticPr fontId="38"/>
  </si>
  <si>
    <t>(各年度3月31日現在）</t>
    <rPh sb="1" eb="4">
      <t>カクネンド</t>
    </rPh>
    <rPh sb="5" eb="6">
      <t>ガツ</t>
    </rPh>
    <rPh sb="8" eb="9">
      <t>ニチ</t>
    </rPh>
    <rPh sb="9" eb="11">
      <t>ゲンザイ</t>
    </rPh>
    <phoneticPr fontId="2"/>
  </si>
  <si>
    <t>延支給</t>
    <rPh sb="0" eb="1">
      <t>ノ</t>
    </rPh>
    <rPh sb="1" eb="2">
      <t>シ</t>
    </rPh>
    <rPh sb="2" eb="3">
      <t>キュウ</t>
    </rPh>
    <phoneticPr fontId="2"/>
  </si>
  <si>
    <t>単位：延支給児童数 人、金額 千円</t>
    <rPh sb="0" eb="2">
      <t>タンイ</t>
    </rPh>
    <rPh sb="3" eb="4">
      <t>ノ</t>
    </rPh>
    <rPh sb="4" eb="6">
      <t>シキュウ</t>
    </rPh>
    <rPh sb="6" eb="8">
      <t>ジドウ</t>
    </rPh>
    <rPh sb="8" eb="9">
      <t>スウ</t>
    </rPh>
    <rPh sb="10" eb="11">
      <t>ニン</t>
    </rPh>
    <rPh sb="12" eb="14">
      <t>キンガク</t>
    </rPh>
    <rPh sb="15" eb="17">
      <t>センエン</t>
    </rPh>
    <phoneticPr fontId="2"/>
  </si>
  <si>
    <t>施設介護サービス</t>
    <phoneticPr fontId="2"/>
  </si>
  <si>
    <t>L-14　社会福祉施設数</t>
    <rPh sb="5" eb="7">
      <t>シャカイ</t>
    </rPh>
    <rPh sb="7" eb="9">
      <t>フクシ</t>
    </rPh>
    <rPh sb="9" eb="11">
      <t>シセツ</t>
    </rPh>
    <rPh sb="11" eb="12">
      <t>カズ</t>
    </rPh>
    <phoneticPr fontId="2"/>
  </si>
  <si>
    <t>L-15　後楽会館（老人福祉センター）利用状況</t>
    <rPh sb="5" eb="7">
      <t>コウラク</t>
    </rPh>
    <rPh sb="7" eb="9">
      <t>カイカン</t>
    </rPh>
    <rPh sb="19" eb="21">
      <t>リヨウ</t>
    </rPh>
    <rPh sb="21" eb="23">
      <t>ジョウキョウ</t>
    </rPh>
    <phoneticPr fontId="27"/>
  </si>
  <si>
    <t>L-16　児童遊園設置状況</t>
    <rPh sb="5" eb="7">
      <t>ジドウ</t>
    </rPh>
    <rPh sb="7" eb="9">
      <t>ユウエン</t>
    </rPh>
    <rPh sb="9" eb="11">
      <t>セッチ</t>
    </rPh>
    <rPh sb="11" eb="13">
      <t>ジョウキョウ</t>
    </rPh>
    <phoneticPr fontId="2"/>
  </si>
  <si>
    <t>L-17　保育園の概況</t>
    <rPh sb="5" eb="8">
      <t>ホイクエン</t>
    </rPh>
    <rPh sb="9" eb="11">
      <t>ガイキョウ</t>
    </rPh>
    <phoneticPr fontId="2"/>
  </si>
  <si>
    <t>L-18　保育園別園児数</t>
    <rPh sb="5" eb="8">
      <t>ホイクエン</t>
    </rPh>
    <rPh sb="8" eb="9">
      <t>ベツ</t>
    </rPh>
    <rPh sb="9" eb="11">
      <t>エンジ</t>
    </rPh>
    <rPh sb="11" eb="12">
      <t>カズ</t>
    </rPh>
    <phoneticPr fontId="2"/>
  </si>
  <si>
    <t>L-19　児童センターこどもの城利用状況</t>
    <rPh sb="5" eb="7">
      <t>ジドウ</t>
    </rPh>
    <rPh sb="15" eb="16">
      <t>シロ</t>
    </rPh>
    <rPh sb="16" eb="18">
      <t>リヨウ</t>
    </rPh>
    <rPh sb="18" eb="20">
      <t>ジョウキョウ</t>
    </rPh>
    <phoneticPr fontId="19"/>
  </si>
  <si>
    <t>L-20  児童館利用状況</t>
    <rPh sb="6" eb="8">
      <t>ジドウ</t>
    </rPh>
    <rPh sb="8" eb="9">
      <t>カン</t>
    </rPh>
    <rPh sb="9" eb="11">
      <t>リヨウ</t>
    </rPh>
    <rPh sb="11" eb="13">
      <t>ジョウキョウ</t>
    </rPh>
    <phoneticPr fontId="19"/>
  </si>
  <si>
    <t>L-21　川越市総合福祉センター利用状況</t>
    <rPh sb="5" eb="8">
      <t>カワゴエシ</t>
    </rPh>
    <rPh sb="8" eb="10">
      <t>ソウゴウ</t>
    </rPh>
    <rPh sb="10" eb="12">
      <t>フクシ</t>
    </rPh>
    <rPh sb="16" eb="18">
      <t>リヨウ</t>
    </rPh>
    <rPh sb="18" eb="20">
      <t>ジョウキョウ</t>
    </rPh>
    <phoneticPr fontId="2"/>
  </si>
  <si>
    <t>L-22　老人クラブ会員数</t>
    <rPh sb="5" eb="7">
      <t>ロウジン</t>
    </rPh>
    <rPh sb="10" eb="12">
      <t>カイイン</t>
    </rPh>
    <rPh sb="12" eb="13">
      <t>カズ</t>
    </rPh>
    <phoneticPr fontId="2"/>
  </si>
  <si>
    <t>資料：介護保険課</t>
  </si>
  <si>
    <t xml:space="preserve">単位：件数 件、支給額 円 </t>
    <rPh sb="0" eb="2">
      <t>タンイ</t>
    </rPh>
    <rPh sb="3" eb="5">
      <t>ケンスウ</t>
    </rPh>
    <rPh sb="6" eb="7">
      <t>ケン</t>
    </rPh>
    <phoneticPr fontId="27"/>
  </si>
  <si>
    <t>生活保護世帯数及び人員</t>
    <phoneticPr fontId="2"/>
  </si>
  <si>
    <t>生活保護費支出状況</t>
    <phoneticPr fontId="2"/>
  </si>
  <si>
    <t>児童手当支給状況</t>
  </si>
  <si>
    <t>家庭児童相談室における相談件数</t>
  </si>
  <si>
    <t>民生委員・児童委員の内容別相談・支援件数</t>
  </si>
  <si>
    <t>民生委員・児童委員数</t>
  </si>
  <si>
    <t>募金の状況</t>
  </si>
  <si>
    <t>ボランティア登録状況</t>
  </si>
  <si>
    <t>9-1</t>
    <phoneticPr fontId="2"/>
  </si>
  <si>
    <t>身体障害者手帳交付状況</t>
  </si>
  <si>
    <t>9-2</t>
    <phoneticPr fontId="2"/>
  </si>
  <si>
    <t>身体障害者手帳交付状況(つづき)</t>
  </si>
  <si>
    <t>療育手帳交付状況</t>
  </si>
  <si>
    <t>精神障害者保健福祉手帳交付状況</t>
  </si>
  <si>
    <t>介護保険認定状況</t>
  </si>
  <si>
    <t>13-1</t>
    <phoneticPr fontId="2"/>
  </si>
  <si>
    <t>介護保険給付状況</t>
  </si>
  <si>
    <t>13-2</t>
    <phoneticPr fontId="2"/>
  </si>
  <si>
    <t>介護保険給付状況(つづき)</t>
  </si>
  <si>
    <t>13-3</t>
    <phoneticPr fontId="2"/>
  </si>
  <si>
    <t>14</t>
    <phoneticPr fontId="2"/>
  </si>
  <si>
    <t>老人クラブ会員数</t>
  </si>
  <si>
    <t>15</t>
    <phoneticPr fontId="2"/>
  </si>
  <si>
    <t>社会福祉施設数</t>
  </si>
  <si>
    <t>後楽会館(老人福祉センター)利用状況</t>
    <rPh sb="5" eb="7">
      <t>ロウジン</t>
    </rPh>
    <rPh sb="7" eb="9">
      <t>フクシ</t>
    </rPh>
    <phoneticPr fontId="1"/>
  </si>
  <si>
    <t>児童遊園設置状況</t>
  </si>
  <si>
    <t>保育園の概況</t>
  </si>
  <si>
    <t>保育園別園児数</t>
  </si>
  <si>
    <t>児童センターこどもの城利用状況</t>
  </si>
  <si>
    <t>児童館利用状況</t>
  </si>
  <si>
    <t>川越市総合福祉センター利用状況</t>
  </si>
  <si>
    <t>川越市総合福祉センター利用状況(つづき)</t>
  </si>
  <si>
    <t>13-4</t>
    <phoneticPr fontId="2"/>
  </si>
  <si>
    <t>17</t>
    <phoneticPr fontId="2"/>
  </si>
  <si>
    <t>16</t>
    <phoneticPr fontId="2"/>
  </si>
  <si>
    <t>18</t>
    <phoneticPr fontId="2"/>
  </si>
  <si>
    <t>19</t>
    <phoneticPr fontId="2"/>
  </si>
  <si>
    <t>20</t>
    <phoneticPr fontId="2"/>
  </si>
  <si>
    <t>22</t>
    <phoneticPr fontId="2"/>
  </si>
  <si>
    <t>21-1</t>
    <phoneticPr fontId="2"/>
  </si>
  <si>
    <t>21-2</t>
    <phoneticPr fontId="2"/>
  </si>
  <si>
    <t>L　社会福祉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</si>
</sst>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[Red]\(#,##0\)"/>
    <numFmt numFmtId="178" formatCode="\(#,###\)"/>
    <numFmt numFmtId="179" formatCode="\(###\)"/>
    <numFmt numFmtId="180" formatCode="\(@\)"/>
    <numFmt numFmtId="181" formatCode="##&quot;世帯&quot;"/>
    <numFmt numFmtId="182" formatCode="#,##0_);\(#,##0\)"/>
    <numFmt numFmtId="183" formatCode="\(\ #,###\)"/>
    <numFmt numFmtId="184" formatCode="0_);\(0\)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FMゴシック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FMゴシック体"/>
      <family val="3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</font>
    <font>
      <sz val="11"/>
      <name val="FMゴシック体"/>
      <family val="3"/>
    </font>
    <font>
      <sz val="12"/>
      <color theme="1"/>
      <name val="ＭＳ Ｐゴシック"/>
      <family val="3"/>
      <scheme val="minor"/>
    </font>
    <font>
      <sz val="12"/>
      <color indexed="8"/>
      <name val="ＭＳ Ｐゴシック"/>
      <family val="3"/>
    </font>
    <font>
      <sz val="1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9"/>
      <name val="ＭＳ 明朝"/>
      <family val="1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</font>
    <font>
      <b/>
      <sz val="9"/>
      <name val="ＭＳ 明朝"/>
      <family val="1"/>
    </font>
    <font>
      <b/>
      <sz val="14"/>
      <name val="ＭＳ 明朝"/>
      <family val="1"/>
    </font>
    <font>
      <sz val="11"/>
      <name val="ＭＳ 明朝"/>
      <family val="1"/>
    </font>
    <font>
      <sz val="8"/>
      <name val="ＭＳ 明朝"/>
      <family val="1"/>
      <charset val="128"/>
    </font>
    <font>
      <sz val="6"/>
      <name val="FMゴシック体"/>
      <family val="3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color theme="1"/>
      <name val="ＭＳ 明朝"/>
      <family val="1"/>
    </font>
    <font>
      <b/>
      <sz val="9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38" fontId="1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4" fillId="0" borderId="0" applyFill="0" applyBorder="0" applyAlignment="0" applyProtection="0"/>
    <xf numFmtId="38" fontId="1" fillId="0" borderId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1" fillId="0" borderId="0" applyFill="0" applyBorder="0" applyAlignment="0" applyProtection="0"/>
    <xf numFmtId="0" fontId="25" fillId="0" borderId="0"/>
    <xf numFmtId="0" fontId="22" fillId="0" borderId="0"/>
    <xf numFmtId="0" fontId="25" fillId="0" borderId="0"/>
    <xf numFmtId="0" fontId="26" fillId="0" borderId="0">
      <alignment vertical="center"/>
    </xf>
    <xf numFmtId="38" fontId="2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</cellStyleXfs>
  <cellXfs count="934">
    <xf numFmtId="0" fontId="0" fillId="0" borderId="0" xfId="0"/>
    <xf numFmtId="0" fontId="3" fillId="0" borderId="0" xfId="0" applyFont="1"/>
    <xf numFmtId="0" fontId="4" fillId="0" borderId="0" xfId="0" applyFont="1"/>
    <xf numFmtId="49" fontId="10" fillId="0" borderId="4" xfId="0" applyNumberFormat="1" applyFont="1" applyBorder="1" applyAlignment="1">
      <alignment horizontal="distributed" vertical="center" justifyLastLine="1"/>
    </xf>
    <xf numFmtId="0" fontId="10" fillId="0" borderId="0" xfId="0" applyFont="1"/>
    <xf numFmtId="49" fontId="10" fillId="0" borderId="9" xfId="0" applyNumberFormat="1" applyFont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/>
    <xf numFmtId="0" fontId="10" fillId="0" borderId="2" xfId="0" applyFont="1" applyBorder="1"/>
    <xf numFmtId="176" fontId="10" fillId="0" borderId="0" xfId="0" applyNumberFormat="1" applyFont="1" applyBorder="1"/>
    <xf numFmtId="0" fontId="10" fillId="0" borderId="0" xfId="0" applyFont="1" applyFill="1" applyBorder="1" applyAlignment="1">
      <alignment horizontal="distributed" vertical="distributed"/>
    </xf>
    <xf numFmtId="0" fontId="10" fillId="0" borderId="0" xfId="0" applyFont="1" applyBorder="1" applyAlignment="1">
      <alignment horizontal="distributed" vertical="distributed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Border="1"/>
    <xf numFmtId="0" fontId="13" fillId="0" borderId="0" xfId="0" applyFont="1" applyAlignment="1">
      <alignment vertical="center"/>
    </xf>
    <xf numFmtId="0" fontId="10" fillId="0" borderId="0" xfId="0" applyFont="1" applyFill="1" applyBorder="1"/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0" xfId="0" applyFont="1" applyAlignment="1"/>
    <xf numFmtId="177" fontId="10" fillId="0" borderId="0" xfId="0" applyNumberFormat="1" applyFont="1" applyBorder="1" applyAlignment="1">
      <alignment horizontal="right" vertical="center"/>
    </xf>
    <xf numFmtId="38" fontId="11" fillId="0" borderId="0" xfId="11" applyFont="1" applyAlignment="1">
      <alignment vertical="center"/>
    </xf>
    <xf numFmtId="38" fontId="15" fillId="0" borderId="0" xfId="11" applyFont="1" applyAlignment="1"/>
    <xf numFmtId="0" fontId="3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38" fontId="10" fillId="0" borderId="20" xfId="1" applyFont="1" applyBorder="1" applyAlignment="1">
      <alignment horizontal="right" vertical="center"/>
    </xf>
    <xf numFmtId="38" fontId="10" fillId="0" borderId="12" xfId="1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7" fillId="0" borderId="0" xfId="2" applyFont="1"/>
    <xf numFmtId="0" fontId="10" fillId="0" borderId="0" xfId="2" applyFont="1"/>
    <xf numFmtId="0" fontId="10" fillId="0" borderId="0" xfId="9" applyFont="1" applyAlignment="1">
      <alignment horizontal="distributed" vertical="center"/>
    </xf>
    <xf numFmtId="38" fontId="10" fillId="0" borderId="9" xfId="16" applyFont="1" applyBorder="1" applyAlignment="1">
      <alignment vertical="center"/>
    </xf>
    <xf numFmtId="38" fontId="10" fillId="0" borderId="0" xfId="16" applyFont="1" applyBorder="1" applyAlignment="1">
      <alignment vertical="center"/>
    </xf>
    <xf numFmtId="38" fontId="10" fillId="0" borderId="0" xfId="16" applyFont="1" applyBorder="1" applyAlignment="1">
      <alignment horizontal="right" vertical="center"/>
    </xf>
    <xf numFmtId="0" fontId="10" fillId="0" borderId="0" xfId="9" applyFont="1" applyBorder="1" applyAlignment="1">
      <alignment horizontal="right" vertical="center"/>
    </xf>
    <xf numFmtId="0" fontId="10" fillId="0" borderId="0" xfId="9" applyFont="1" applyBorder="1" applyAlignment="1">
      <alignment vertical="center"/>
    </xf>
    <xf numFmtId="0" fontId="11" fillId="0" borderId="1" xfId="9" applyFont="1" applyBorder="1" applyAlignment="1">
      <alignment vertical="center"/>
    </xf>
    <xf numFmtId="0" fontId="11" fillId="0" borderId="0" xfId="2" applyFont="1" applyAlignment="1">
      <alignment vertical="center"/>
    </xf>
    <xf numFmtId="0" fontId="13" fillId="0" borderId="0" xfId="2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distributed"/>
    </xf>
    <xf numFmtId="0" fontId="4" fillId="0" borderId="0" xfId="0" applyFont="1" applyBorder="1"/>
    <xf numFmtId="0" fontId="18" fillId="0" borderId="0" xfId="0" applyFont="1" applyAlignment="1"/>
    <xf numFmtId="0" fontId="18" fillId="0" borderId="0" xfId="0" applyFont="1" applyAlignment="1">
      <alignment horizontal="left"/>
    </xf>
    <xf numFmtId="38" fontId="10" fillId="0" borderId="9" xfId="17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178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17" fillId="0" borderId="0" xfId="0" applyFont="1"/>
    <xf numFmtId="38" fontId="11" fillId="0" borderId="0" xfId="1" applyFont="1" applyBorder="1" applyAlignment="1">
      <alignment vertical="center"/>
    </xf>
    <xf numFmtId="0" fontId="13" fillId="0" borderId="0" xfId="0" applyFont="1"/>
    <xf numFmtId="38" fontId="13" fillId="0" borderId="0" xfId="0" applyNumberFormat="1" applyFont="1"/>
    <xf numFmtId="38" fontId="13" fillId="0" borderId="0" xfId="1" applyFont="1"/>
    <xf numFmtId="0" fontId="17" fillId="0" borderId="0" xfId="4" applyFont="1"/>
    <xf numFmtId="0" fontId="10" fillId="0" borderId="0" xfId="4" applyFont="1" applyAlignment="1">
      <alignment vertical="center"/>
    </xf>
    <xf numFmtId="0" fontId="10" fillId="0" borderId="0" xfId="4" applyFont="1"/>
    <xf numFmtId="38" fontId="10" fillId="0" borderId="0" xfId="1" applyFont="1" applyAlignment="1">
      <alignment horizontal="right" vertical="center"/>
    </xf>
    <xf numFmtId="0" fontId="11" fillId="0" borderId="0" xfId="4" applyFont="1"/>
    <xf numFmtId="0" fontId="13" fillId="0" borderId="0" xfId="4" applyFont="1"/>
    <xf numFmtId="0" fontId="17" fillId="0" borderId="0" xfId="0" applyFont="1" applyAlignment="1">
      <alignment vertical="center"/>
    </xf>
    <xf numFmtId="0" fontId="10" fillId="0" borderId="1" xfId="0" applyFont="1" applyBorder="1"/>
    <xf numFmtId="38" fontId="11" fillId="0" borderId="0" xfId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distributed"/>
    </xf>
    <xf numFmtId="0" fontId="11" fillId="0" borderId="0" xfId="0" applyFont="1"/>
    <xf numFmtId="0" fontId="10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vertical="center" textRotation="255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6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0" xfId="0" applyFont="1" applyAlignment="1">
      <alignment vertical="center"/>
    </xf>
    <xf numFmtId="0" fontId="10" fillId="0" borderId="8" xfId="0" applyFont="1" applyBorder="1"/>
    <xf numFmtId="0" fontId="10" fillId="0" borderId="0" xfId="0" applyNumberFormat="1" applyFont="1" applyBorder="1" applyAlignment="1">
      <alignment vertical="center"/>
    </xf>
    <xf numFmtId="38" fontId="10" fillId="0" borderId="0" xfId="0" applyNumberFormat="1" applyFont="1"/>
    <xf numFmtId="0" fontId="10" fillId="0" borderId="20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left" vertical="center"/>
    </xf>
    <xf numFmtId="38" fontId="10" fillId="0" borderId="20" xfId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/>
    <xf numFmtId="0" fontId="10" fillId="0" borderId="0" xfId="0" applyFont="1" applyFill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9" fillId="0" borderId="0" xfId="4" applyFont="1"/>
    <xf numFmtId="0" fontId="10" fillId="0" borderId="25" xfId="4" applyFont="1" applyBorder="1" applyAlignment="1">
      <alignment horizontal="center" vertical="center" shrinkToFit="1"/>
    </xf>
    <xf numFmtId="0" fontId="11" fillId="0" borderId="0" xfId="4" applyFont="1" applyAlignment="1">
      <alignment vertical="center"/>
    </xf>
    <xf numFmtId="0" fontId="10" fillId="0" borderId="0" xfId="4" applyFont="1" applyAlignment="1">
      <alignment horizontal="right" vertical="center"/>
    </xf>
    <xf numFmtId="38" fontId="13" fillId="0" borderId="0" xfId="4" applyNumberFormat="1" applyFont="1"/>
    <xf numFmtId="0" fontId="10" fillId="0" borderId="25" xfId="4" applyFont="1" applyBorder="1" applyAlignment="1">
      <alignment horizontal="distributed" vertical="center" justifyLastLine="1"/>
    </xf>
    <xf numFmtId="0" fontId="10" fillId="0" borderId="26" xfId="4" applyFont="1" applyBorder="1" applyAlignment="1">
      <alignment horizontal="distributed" vertical="center" justifyLastLine="1"/>
    </xf>
    <xf numFmtId="3" fontId="13" fillId="0" borderId="0" xfId="4" applyNumberFormat="1" applyFont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5" xfId="4" applyFont="1" applyBorder="1" applyAlignment="1">
      <alignment horizontal="distributed" vertical="center" justifyLastLine="1" shrinkToFit="1"/>
    </xf>
    <xf numFmtId="0" fontId="10" fillId="0" borderId="26" xfId="4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5" xfId="4" applyFont="1" applyBorder="1" applyAlignment="1">
      <alignment horizontal="center" vertical="center" justifyLastLine="1" shrinkToFit="1"/>
    </xf>
    <xf numFmtId="0" fontId="10" fillId="0" borderId="4" xfId="0" applyFont="1" applyBorder="1" applyAlignment="1">
      <alignment horizontal="center" wrapText="1"/>
    </xf>
    <xf numFmtId="0" fontId="10" fillId="0" borderId="1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horizontal="distributed"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/>
    <xf numFmtId="0" fontId="10" fillId="0" borderId="0" xfId="0" applyFont="1" applyAlignment="1">
      <alignment vertical="center"/>
    </xf>
    <xf numFmtId="0" fontId="10" fillId="0" borderId="22" xfId="0" applyFont="1" applyBorder="1" applyAlignment="1">
      <alignment horizontal="center" vertical="distributed" textRotation="255" indent="1"/>
    </xf>
    <xf numFmtId="0" fontId="10" fillId="0" borderId="7" xfId="0" applyFont="1" applyBorder="1" applyAlignment="1">
      <alignment horizontal="center" vertical="distributed" textRotation="255" indent="1"/>
    </xf>
    <xf numFmtId="0" fontId="10" fillId="0" borderId="22" xfId="0" applyFont="1" applyBorder="1" applyAlignment="1">
      <alignment horizontal="center" vertical="distributed" textRotation="255" wrapText="1" indent="1"/>
    </xf>
    <xf numFmtId="0" fontId="10" fillId="0" borderId="6" xfId="0" applyFont="1" applyBorder="1" applyAlignment="1">
      <alignment horizontal="center" vertical="distributed" textRotation="255" inden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38" fontId="10" fillId="0" borderId="9" xfId="1" applyFont="1" applyFill="1" applyBorder="1" applyAlignment="1">
      <alignment horizontal="right" vertical="center"/>
    </xf>
    <xf numFmtId="0" fontId="10" fillId="0" borderId="0" xfId="1" applyNumberFormat="1" applyFont="1" applyBorder="1" applyAlignment="1">
      <alignment horizontal="right" vertical="center"/>
    </xf>
    <xf numFmtId="49" fontId="10" fillId="0" borderId="0" xfId="1" applyNumberFormat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distributed"/>
    </xf>
    <xf numFmtId="38" fontId="11" fillId="0" borderId="6" xfId="11" applyFont="1" applyFill="1" applyBorder="1" applyAlignment="1">
      <alignment horizontal="distributed" vertical="center" justifyLastLine="1"/>
    </xf>
    <xf numFmtId="38" fontId="11" fillId="0" borderId="1" xfId="17" applyFont="1" applyBorder="1" applyAlignment="1">
      <alignment vertical="center"/>
    </xf>
    <xf numFmtId="0" fontId="11" fillId="0" borderId="1" xfId="9" applyFont="1" applyBorder="1" applyAlignment="1">
      <alignment horizontal="right" vertical="center"/>
    </xf>
    <xf numFmtId="38" fontId="11" fillId="0" borderId="1" xfId="1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38" fontId="11" fillId="0" borderId="1" xfId="23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vertical="center"/>
    </xf>
    <xf numFmtId="0" fontId="10" fillId="0" borderId="0" xfId="4" applyFont="1"/>
    <xf numFmtId="0" fontId="10" fillId="0" borderId="0" xfId="4" applyFont="1" applyAlignment="1">
      <alignment horizontal="distributed" vertical="center" justifyLastLine="1"/>
    </xf>
    <xf numFmtId="49" fontId="11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49" fontId="10" fillId="0" borderId="0" xfId="4" applyNumberFormat="1" applyFont="1" applyAlignment="1">
      <alignment vertical="center"/>
    </xf>
    <xf numFmtId="49" fontId="10" fillId="0" borderId="1" xfId="4" applyNumberFormat="1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49" fontId="10" fillId="0" borderId="0" xfId="4" applyNumberFormat="1" applyFont="1" applyAlignment="1">
      <alignment horizontal="center" vertical="center"/>
    </xf>
    <xf numFmtId="49" fontId="10" fillId="0" borderId="1" xfId="4" applyNumberFormat="1" applyFont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38" fontId="10" fillId="0" borderId="9" xfId="5" applyFont="1" applyBorder="1" applyAlignment="1">
      <alignment horizontal="right" vertical="center"/>
    </xf>
    <xf numFmtId="3" fontId="11" fillId="0" borderId="9" xfId="4" applyNumberFormat="1" applyFont="1" applyBorder="1" applyAlignment="1">
      <alignment vertical="center"/>
    </xf>
    <xf numFmtId="38" fontId="10" fillId="0" borderId="0" xfId="5" applyFont="1" applyBorder="1" applyAlignment="1">
      <alignment horizontal="right" vertical="center"/>
    </xf>
    <xf numFmtId="3" fontId="10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0" fontId="20" fillId="0" borderId="0" xfId="0" applyFont="1" applyAlignment="1">
      <alignment vertical="center"/>
    </xf>
    <xf numFmtId="0" fontId="10" fillId="0" borderId="2" xfId="4" applyFont="1" applyBorder="1" applyAlignment="1">
      <alignment horizontal="left" vertical="center"/>
    </xf>
    <xf numFmtId="3" fontId="10" fillId="0" borderId="0" xfId="4" applyNumberFormat="1" applyFont="1" applyAlignment="1">
      <alignment horizontal="right" vertical="center"/>
    </xf>
    <xf numFmtId="38" fontId="31" fillId="0" borderId="1" xfId="17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3" fontId="31" fillId="2" borderId="1" xfId="0" applyNumberFormat="1" applyFont="1" applyFill="1" applyBorder="1" applyAlignment="1">
      <alignment horizontal="right" vertical="center"/>
    </xf>
    <xf numFmtId="3" fontId="31" fillId="2" borderId="19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distributed" vertical="distributed" textRotation="255" indent="1"/>
    </xf>
    <xf numFmtId="0" fontId="10" fillId="0" borderId="8" xfId="0" applyFont="1" applyBorder="1" applyAlignment="1">
      <alignment horizontal="left" vertical="center"/>
    </xf>
    <xf numFmtId="38" fontId="10" fillId="0" borderId="0" xfId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left" vertical="center"/>
    </xf>
    <xf numFmtId="38" fontId="11" fillId="0" borderId="19" xfId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20" fillId="0" borderId="0" xfId="0" applyNumberFormat="1" applyFont="1" applyBorder="1" applyAlignment="1">
      <alignment vertical="center"/>
    </xf>
    <xf numFmtId="0" fontId="10" fillId="0" borderId="19" xfId="0" applyFont="1" applyBorder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38" fontId="10" fillId="0" borderId="0" xfId="17" applyFont="1" applyBorder="1" applyAlignment="1">
      <alignment horizontal="right" vertical="center"/>
    </xf>
    <xf numFmtId="38" fontId="10" fillId="0" borderId="6" xfId="11" applyFont="1" applyFill="1" applyBorder="1" applyAlignment="1">
      <alignment horizontal="distributed" vertical="center" justifyLastLine="1"/>
    </xf>
    <xf numFmtId="38" fontId="34" fillId="0" borderId="0" xfId="28" applyFont="1" applyFill="1" applyBorder="1" applyAlignment="1">
      <alignment vertical="center"/>
    </xf>
    <xf numFmtId="0" fontId="28" fillId="0" borderId="22" xfId="0" applyFont="1" applyBorder="1" applyAlignment="1">
      <alignment horizontal="distributed" vertical="center" justifyLastLine="1"/>
    </xf>
    <xf numFmtId="38" fontId="34" fillId="0" borderId="6" xfId="28" applyFont="1" applyFill="1" applyBorder="1" applyAlignment="1">
      <alignment horizontal="distributed" vertical="center" justifyLastLine="1"/>
    </xf>
    <xf numFmtId="38" fontId="34" fillId="0" borderId="0" xfId="28" applyFont="1" applyFill="1" applyAlignment="1">
      <alignment horizontal="right" vertical="center"/>
    </xf>
    <xf numFmtId="49" fontId="34" fillId="0" borderId="0" xfId="28" applyNumberFormat="1" applyFont="1" applyFill="1" applyAlignment="1">
      <alignment horizontal="right" vertical="center"/>
    </xf>
    <xf numFmtId="38" fontId="34" fillId="0" borderId="0" xfId="28" applyFont="1" applyAlignment="1">
      <alignment vertical="center"/>
    </xf>
    <xf numFmtId="0" fontId="28" fillId="0" borderId="0" xfId="0" applyFont="1" applyAlignment="1">
      <alignment horizontal="distributed" vertical="center" justifyLastLine="1"/>
    </xf>
    <xf numFmtId="0" fontId="28" fillId="0" borderId="9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0" fontId="0" fillId="0" borderId="0" xfId="0" applyBorder="1"/>
    <xf numFmtId="0" fontId="11" fillId="0" borderId="18" xfId="9" applyFont="1" applyBorder="1" applyAlignment="1">
      <alignment vertical="center"/>
    </xf>
    <xf numFmtId="0" fontId="10" fillId="0" borderId="5" xfId="9" applyFont="1" applyBorder="1" applyAlignment="1">
      <alignment horizontal="distributed" justifyLastLine="1"/>
    </xf>
    <xf numFmtId="0" fontId="10" fillId="0" borderId="17" xfId="9" applyFont="1" applyBorder="1" applyAlignment="1">
      <alignment horizontal="distributed" vertical="top" justifyLastLine="1"/>
    </xf>
    <xf numFmtId="0" fontId="10" fillId="0" borderId="2" xfId="0" applyFont="1" applyBorder="1" applyAlignment="1">
      <alignment horizontal="center"/>
    </xf>
    <xf numFmtId="0" fontId="10" fillId="0" borderId="14" xfId="0" applyFont="1" applyBorder="1" applyAlignment="1">
      <alignment horizontal="center" vertical="top"/>
    </xf>
    <xf numFmtId="38" fontId="28" fillId="0" borderId="9" xfId="17" applyFont="1" applyBorder="1" applyAlignment="1">
      <alignment vertical="center"/>
    </xf>
    <xf numFmtId="178" fontId="28" fillId="0" borderId="0" xfId="17" applyNumberFormat="1" applyFont="1" applyBorder="1" applyAlignment="1">
      <alignment horizontal="left" vertical="center"/>
    </xf>
    <xf numFmtId="38" fontId="28" fillId="0" borderId="0" xfId="17" applyFont="1" applyBorder="1" applyAlignment="1">
      <alignment horizontal="right" vertical="center"/>
    </xf>
    <xf numFmtId="179" fontId="28" fillId="0" borderId="0" xfId="17" applyNumberFormat="1" applyFont="1" applyBorder="1" applyAlignment="1">
      <alignment horizontal="left" vertical="center"/>
    </xf>
    <xf numFmtId="180" fontId="28" fillId="0" borderId="0" xfId="17" applyNumberFormat="1" applyFont="1" applyBorder="1" applyAlignment="1">
      <alignment horizontal="left" vertical="center"/>
    </xf>
    <xf numFmtId="182" fontId="34" fillId="0" borderId="1" xfId="17" applyNumberFormat="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38" fontId="28" fillId="0" borderId="9" xfId="17" applyFont="1" applyBorder="1" applyAlignment="1">
      <alignment horizontal="right" vertical="center"/>
    </xf>
    <xf numFmtId="0" fontId="28" fillId="0" borderId="0" xfId="32" applyFont="1" applyAlignment="1">
      <alignment vertical="center"/>
    </xf>
    <xf numFmtId="0" fontId="28" fillId="0" borderId="22" xfId="32" applyFont="1" applyBorder="1" applyAlignment="1">
      <alignment horizontal="distributed" vertical="center" justifyLastLine="1"/>
    </xf>
    <xf numFmtId="0" fontId="28" fillId="0" borderId="6" xfId="32" applyFont="1" applyBorder="1" applyAlignment="1">
      <alignment horizontal="distributed" vertical="center" justifyLastLine="1"/>
    </xf>
    <xf numFmtId="38" fontId="28" fillId="0" borderId="9" xfId="1" applyFont="1" applyBorder="1" applyAlignment="1">
      <alignment vertical="center"/>
    </xf>
    <xf numFmtId="38" fontId="28" fillId="0" borderId="0" xfId="1" applyFont="1" applyAlignment="1">
      <alignment horizontal="right" vertical="center"/>
    </xf>
    <xf numFmtId="38" fontId="28" fillId="0" borderId="0" xfId="1" applyFont="1" applyBorder="1" applyAlignment="1">
      <alignment vertical="center"/>
    </xf>
    <xf numFmtId="0" fontId="28" fillId="0" borderId="8" xfId="32" applyFont="1" applyBorder="1" applyAlignment="1">
      <alignment horizontal="distributed" vertical="center"/>
    </xf>
    <xf numFmtId="0" fontId="28" fillId="0" borderId="8" xfId="32" applyFont="1" applyBorder="1" applyAlignment="1">
      <alignment horizontal="left" vertical="center"/>
    </xf>
    <xf numFmtId="0" fontId="28" fillId="0" borderId="1" xfId="32" applyFont="1" applyBorder="1" applyAlignment="1">
      <alignment horizontal="distributed" vertical="center" justifyLastLine="1"/>
    </xf>
    <xf numFmtId="0" fontId="28" fillId="0" borderId="18" xfId="32" applyFont="1" applyBorder="1" applyAlignment="1">
      <alignment horizontal="left" vertical="center"/>
    </xf>
    <xf numFmtId="38" fontId="34" fillId="0" borderId="1" xfId="1" applyFont="1" applyBorder="1" applyAlignment="1">
      <alignment vertical="center"/>
    </xf>
    <xf numFmtId="0" fontId="28" fillId="0" borderId="0" xfId="32" applyFont="1"/>
    <xf numFmtId="0" fontId="36" fillId="0" borderId="0" xfId="32" applyFont="1"/>
    <xf numFmtId="178" fontId="10" fillId="0" borderId="0" xfId="17" applyNumberFormat="1" applyFont="1" applyBorder="1" applyAlignment="1">
      <alignment horizontal="left" vertical="center"/>
    </xf>
    <xf numFmtId="179" fontId="10" fillId="0" borderId="0" xfId="17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38" fontId="28" fillId="0" borderId="0" xfId="1" applyFont="1" applyBorder="1" applyAlignment="1" applyProtection="1">
      <alignment horizontal="center" vertical="center" wrapText="1"/>
      <protection locked="0"/>
    </xf>
    <xf numFmtId="38" fontId="28" fillId="0" borderId="1" xfId="1" applyFont="1" applyBorder="1" applyAlignment="1" applyProtection="1">
      <alignment horizontal="center" vertical="center" wrapText="1"/>
      <protection locked="0"/>
    </xf>
    <xf numFmtId="38" fontId="34" fillId="0" borderId="18" xfId="1" applyFont="1" applyBorder="1" applyAlignment="1">
      <alignment horizontal="left" vertical="center"/>
    </xf>
    <xf numFmtId="38" fontId="28" fillId="0" borderId="0" xfId="1" applyFont="1" applyBorder="1" applyAlignment="1">
      <alignment horizontal="right" vertical="center"/>
    </xf>
    <xf numFmtId="38" fontId="11" fillId="0" borderId="0" xfId="17" applyFont="1" applyAlignment="1">
      <alignment horizontal="right" vertical="center"/>
    </xf>
    <xf numFmtId="0" fontId="1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horizontal="right" vertical="center"/>
    </xf>
    <xf numFmtId="38" fontId="10" fillId="0" borderId="9" xfId="23" applyFont="1" applyBorder="1" applyAlignment="1">
      <alignment horizontal="right" vertical="center"/>
    </xf>
    <xf numFmtId="38" fontId="10" fillId="0" borderId="0" xfId="23" applyFont="1" applyBorder="1" applyAlignment="1">
      <alignment horizontal="right" vertical="center"/>
    </xf>
    <xf numFmtId="38" fontId="10" fillId="0" borderId="20" xfId="23" applyFont="1" applyBorder="1" applyAlignment="1">
      <alignment horizontal="right" vertical="center"/>
    </xf>
    <xf numFmtId="38" fontId="20" fillId="0" borderId="26" xfId="39" applyFont="1" applyBorder="1" applyAlignment="1">
      <alignment horizontal="distributed" vertical="center" justifyLastLine="1"/>
    </xf>
    <xf numFmtId="38" fontId="20" fillId="0" borderId="0" xfId="17" applyFont="1" applyBorder="1" applyAlignment="1">
      <alignment horizontal="right" vertical="center"/>
    </xf>
    <xf numFmtId="38" fontId="20" fillId="0" borderId="0" xfId="39" applyFont="1" applyBorder="1" applyAlignment="1">
      <alignment vertical="center"/>
    </xf>
    <xf numFmtId="49" fontId="10" fillId="0" borderId="8" xfId="4" applyNumberFormat="1" applyFont="1" applyBorder="1" applyAlignment="1">
      <alignment vertical="center"/>
    </xf>
    <xf numFmtId="49" fontId="10" fillId="0" borderId="1" xfId="4" applyNumberFormat="1" applyFont="1" applyBorder="1" applyAlignment="1">
      <alignment horizontal="right" vertical="center"/>
    </xf>
    <xf numFmtId="49" fontId="10" fillId="0" borderId="18" xfId="4" applyNumberFormat="1" applyFont="1" applyBorder="1" applyAlignment="1">
      <alignment vertical="center"/>
    </xf>
    <xf numFmtId="49" fontId="10" fillId="0" borderId="0" xfId="4" applyNumberFormat="1" applyFont="1" applyBorder="1" applyAlignment="1">
      <alignment vertical="center"/>
    </xf>
    <xf numFmtId="0" fontId="41" fillId="0" borderId="0" xfId="0" applyFont="1" applyAlignment="1">
      <alignment vertical="center"/>
    </xf>
    <xf numFmtId="38" fontId="11" fillId="0" borderId="9" xfId="5" applyFont="1" applyBorder="1" applyAlignment="1">
      <alignment horizontal="right" vertical="center"/>
    </xf>
    <xf numFmtId="38" fontId="11" fillId="0" borderId="0" xfId="5" applyFont="1" applyBorder="1" applyAlignment="1">
      <alignment horizontal="right" vertical="center"/>
    </xf>
    <xf numFmtId="3" fontId="10" fillId="0" borderId="1" xfId="4" applyNumberFormat="1" applyFont="1" applyBorder="1" applyAlignment="1">
      <alignment horizontal="right" vertical="center"/>
    </xf>
    <xf numFmtId="0" fontId="10" fillId="0" borderId="1" xfId="4" applyFont="1" applyBorder="1" applyAlignment="1">
      <alignment horizontal="right" vertical="center"/>
    </xf>
    <xf numFmtId="0" fontId="13" fillId="0" borderId="0" xfId="4" applyFont="1" applyAlignment="1">
      <alignment vertical="center"/>
    </xf>
    <xf numFmtId="38" fontId="13" fillId="0" borderId="0" xfId="4" applyNumberFormat="1" applyFont="1" applyAlignment="1">
      <alignment vertical="center"/>
    </xf>
    <xf numFmtId="38" fontId="10" fillId="0" borderId="9" xfId="4" applyNumberFormat="1" applyFont="1" applyBorder="1" applyAlignment="1">
      <alignment horizontal="right" vertical="center" justifyLastLine="1"/>
    </xf>
    <xf numFmtId="38" fontId="10" fillId="0" borderId="0" xfId="4" applyNumberFormat="1" applyFont="1" applyBorder="1" applyAlignment="1">
      <alignment horizontal="right" vertical="center" justifyLastLine="1"/>
    </xf>
    <xf numFmtId="38" fontId="28" fillId="0" borderId="0" xfId="4" applyNumberFormat="1" applyFont="1" applyBorder="1" applyAlignment="1">
      <alignment horizontal="right" vertical="center" justifyLastLine="1"/>
    </xf>
    <xf numFmtId="38" fontId="28" fillId="0" borderId="0" xfId="5" applyFont="1" applyBorder="1" applyAlignment="1">
      <alignment horizontal="right" vertical="center"/>
    </xf>
    <xf numFmtId="49" fontId="10" fillId="0" borderId="8" xfId="4" applyNumberFormat="1" applyFont="1" applyBorder="1" applyAlignment="1">
      <alignment horizontal="right" vertical="center"/>
    </xf>
    <xf numFmtId="3" fontId="28" fillId="0" borderId="0" xfId="4" applyNumberFormat="1" applyFont="1" applyAlignment="1">
      <alignment vertical="center"/>
    </xf>
    <xf numFmtId="49" fontId="10" fillId="0" borderId="8" xfId="4" applyNumberFormat="1" applyFont="1" applyBorder="1" applyAlignment="1">
      <alignment horizontal="center" vertical="center"/>
    </xf>
    <xf numFmtId="49" fontId="10" fillId="0" borderId="18" xfId="4" applyNumberFormat="1" applyFont="1" applyBorder="1" applyAlignment="1">
      <alignment horizontal="center" vertical="center"/>
    </xf>
    <xf numFmtId="3" fontId="28" fillId="0" borderId="1" xfId="4" applyNumberFormat="1" applyFont="1" applyBorder="1" applyAlignment="1">
      <alignment vertical="center"/>
    </xf>
    <xf numFmtId="0" fontId="1" fillId="0" borderId="0" xfId="18" applyFont="1"/>
    <xf numFmtId="0" fontId="21" fillId="0" borderId="0" xfId="18" applyFont="1"/>
    <xf numFmtId="3" fontId="11" fillId="0" borderId="0" xfId="4" applyNumberFormat="1" applyFont="1" applyBorder="1" applyAlignment="1">
      <alignment horizontal="right" vertical="center"/>
    </xf>
    <xf numFmtId="3" fontId="28" fillId="0" borderId="0" xfId="4" applyNumberFormat="1" applyFont="1" applyAlignment="1">
      <alignment horizontal="right" vertical="center"/>
    </xf>
    <xf numFmtId="49" fontId="10" fillId="0" borderId="0" xfId="4" applyNumberFormat="1" applyFont="1" applyBorder="1" applyAlignment="1">
      <alignment horizontal="left" vertical="center"/>
    </xf>
    <xf numFmtId="0" fontId="10" fillId="0" borderId="0" xfId="4" applyFont="1" applyAlignment="1">
      <alignment horizontal="left" vertical="center"/>
    </xf>
    <xf numFmtId="38" fontId="28" fillId="0" borderId="0" xfId="30" applyFont="1" applyBorder="1" applyAlignment="1">
      <alignment horizontal="right" vertical="center"/>
    </xf>
    <xf numFmtId="38" fontId="28" fillId="0" borderId="20" xfId="30" applyFont="1" applyBorder="1" applyAlignment="1">
      <alignment horizontal="right" vertical="center"/>
    </xf>
    <xf numFmtId="38" fontId="28" fillId="0" borderId="0" xfId="30" applyFont="1" applyAlignment="1">
      <alignment horizontal="right" vertical="center"/>
    </xf>
    <xf numFmtId="38" fontId="28" fillId="0" borderId="1" xfId="30" applyFont="1" applyBorder="1" applyAlignment="1">
      <alignment horizontal="right" vertical="center"/>
    </xf>
    <xf numFmtId="38" fontId="11" fillId="0" borderId="0" xfId="30" applyFont="1" applyBorder="1" applyAlignment="1">
      <alignment horizontal="right" vertical="center"/>
    </xf>
    <xf numFmtId="38" fontId="11" fillId="0" borderId="1" xfId="30" applyFont="1" applyBorder="1" applyAlignment="1">
      <alignment horizontal="right" vertical="center"/>
    </xf>
    <xf numFmtId="38" fontId="28" fillId="0" borderId="0" xfId="30" applyFont="1" applyBorder="1" applyAlignment="1">
      <alignment vertical="center"/>
    </xf>
    <xf numFmtId="38" fontId="28" fillId="0" borderId="20" xfId="30" applyFont="1" applyBorder="1" applyAlignment="1">
      <alignment vertical="center"/>
    </xf>
    <xf numFmtId="38" fontId="28" fillId="0" borderId="0" xfId="30" applyFont="1" applyAlignment="1">
      <alignment vertical="center"/>
    </xf>
    <xf numFmtId="38" fontId="28" fillId="0" borderId="1" xfId="30" applyFont="1" applyBorder="1" applyAlignment="1">
      <alignment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34" fillId="0" borderId="1" xfId="28" applyFont="1" applyFill="1" applyBorder="1" applyAlignment="1">
      <alignment horizontal="right" vertical="center"/>
    </xf>
    <xf numFmtId="182" fontId="34" fillId="0" borderId="19" xfId="17" applyNumberFormat="1" applyFont="1" applyBorder="1" applyAlignment="1">
      <alignment vertical="center" wrapText="1"/>
    </xf>
    <xf numFmtId="182" fontId="34" fillId="0" borderId="1" xfId="17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1" fillId="0" borderId="1" xfId="32" applyNumberFormat="1" applyFont="1" applyBorder="1" applyAlignment="1">
      <alignment horizontal="center" vertical="center"/>
    </xf>
    <xf numFmtId="49" fontId="34" fillId="0" borderId="1" xfId="0" applyNumberFormat="1" applyFont="1" applyBorder="1" applyAlignment="1">
      <alignment horizontal="center" vertical="center"/>
    </xf>
    <xf numFmtId="183" fontId="28" fillId="0" borderId="0" xfId="17" applyNumberFormat="1" applyFont="1" applyBorder="1" applyAlignment="1">
      <alignment horizontal="left" vertical="center"/>
    </xf>
    <xf numFmtId="183" fontId="28" fillId="0" borderId="0" xfId="17" applyNumberFormat="1" applyFont="1" applyBorder="1" applyAlignment="1">
      <alignment horizontal="right" vertical="center"/>
    </xf>
    <xf numFmtId="183" fontId="11" fillId="0" borderId="0" xfId="17" applyNumberFormat="1" applyFont="1" applyBorder="1" applyAlignment="1">
      <alignment horizontal="right" vertical="center"/>
    </xf>
    <xf numFmtId="183" fontId="10" fillId="0" borderId="0" xfId="17" applyNumberFormat="1" applyFont="1" applyBorder="1" applyAlignment="1">
      <alignment horizontal="left" vertical="center"/>
    </xf>
    <xf numFmtId="0" fontId="10" fillId="0" borderId="0" xfId="9" applyFont="1" applyAlignment="1">
      <alignment horizontal="distributed" vertical="center" justifyLastLine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distributed" vertical="center" justifyLastLine="1"/>
    </xf>
    <xf numFmtId="0" fontId="9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6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8" fillId="0" borderId="0" xfId="32" applyFont="1" applyBorder="1" applyAlignment="1">
      <alignment vertical="center"/>
    </xf>
    <xf numFmtId="0" fontId="28" fillId="0" borderId="7" xfId="32" applyFont="1" applyBorder="1" applyAlignment="1">
      <alignment horizontal="distributed" vertical="center" justifyLastLine="1"/>
    </xf>
    <xf numFmtId="0" fontId="28" fillId="0" borderId="21" xfId="32" applyFont="1" applyBorder="1" applyAlignment="1">
      <alignment horizontal="distributed" vertical="center" justifyLastLine="1"/>
    </xf>
    <xf numFmtId="0" fontId="10" fillId="0" borderId="25" xfId="0" applyFont="1" applyBorder="1" applyAlignment="1">
      <alignment horizontal="distributed" vertical="center" justifyLastLine="1"/>
    </xf>
    <xf numFmtId="0" fontId="10" fillId="0" borderId="26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" xfId="4" applyFont="1" applyBorder="1" applyAlignment="1">
      <alignment horizontal="right" vertical="center"/>
    </xf>
    <xf numFmtId="0" fontId="9" fillId="0" borderId="0" xfId="4" applyFont="1" applyBorder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9" fillId="0" borderId="0" xfId="4" applyFont="1" applyBorder="1" applyAlignment="1">
      <alignment horizontal="center"/>
    </xf>
    <xf numFmtId="49" fontId="11" fillId="0" borderId="8" xfId="0" applyNumberFormat="1" applyFont="1" applyBorder="1" applyAlignment="1">
      <alignment horizontal="center" vertical="distributed"/>
    </xf>
    <xf numFmtId="38" fontId="10" fillId="0" borderId="12" xfId="1" applyFont="1" applyFill="1" applyBorder="1" applyAlignment="1">
      <alignment horizontal="right" vertical="center"/>
    </xf>
    <xf numFmtId="0" fontId="9" fillId="0" borderId="0" xfId="18" applyFont="1" applyAlignment="1">
      <alignment horizontal="center"/>
    </xf>
    <xf numFmtId="0" fontId="10" fillId="0" borderId="12" xfId="18" applyFont="1" applyBorder="1" applyAlignment="1">
      <alignment horizontal="distributed" vertical="center" justifyLastLine="1"/>
    </xf>
    <xf numFmtId="0" fontId="10" fillId="0" borderId="15" xfId="18" applyFont="1" applyBorder="1" applyAlignment="1">
      <alignment horizontal="distributed" vertical="center" justifyLastLine="1"/>
    </xf>
    <xf numFmtId="0" fontId="10" fillId="0" borderId="17" xfId="18" applyFont="1" applyBorder="1" applyAlignment="1">
      <alignment horizontal="distributed" vertical="center" justifyLastLine="1"/>
    </xf>
    <xf numFmtId="49" fontId="10" fillId="0" borderId="1" xfId="18" applyNumberFormat="1" applyFont="1" applyBorder="1" applyAlignment="1">
      <alignment horizontal="center" vertical="center"/>
    </xf>
    <xf numFmtId="49" fontId="43" fillId="0" borderId="1" xfId="18" applyNumberFormat="1" applyFont="1" applyBorder="1" applyAlignment="1">
      <alignment horizontal="center" vertical="center" wrapText="1"/>
    </xf>
    <xf numFmtId="0" fontId="10" fillId="0" borderId="0" xfId="18" applyFont="1" applyAlignment="1">
      <alignment vertical="center"/>
    </xf>
    <xf numFmtId="0" fontId="10" fillId="0" borderId="2" xfId="18" applyFont="1" applyBorder="1" applyAlignment="1"/>
    <xf numFmtId="0" fontId="10" fillId="0" borderId="0" xfId="18" applyFont="1"/>
    <xf numFmtId="0" fontId="10" fillId="0" borderId="0" xfId="18" applyFont="1" applyAlignment="1">
      <alignment horizontal="right"/>
    </xf>
    <xf numFmtId="0" fontId="10" fillId="0" borderId="0" xfId="9" applyFont="1" applyAlignment="1">
      <alignment horizontal="center" vertical="center"/>
    </xf>
    <xf numFmtId="49" fontId="11" fillId="0" borderId="1" xfId="18" applyNumberFormat="1" applyFont="1" applyBorder="1" applyAlignment="1">
      <alignment horizontal="center" vertical="center" wrapText="1"/>
    </xf>
    <xf numFmtId="38" fontId="11" fillId="0" borderId="1" xfId="6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28" fillId="0" borderId="0" xfId="18" applyFont="1"/>
    <xf numFmtId="0" fontId="28" fillId="0" borderId="1" xfId="18" applyFont="1" applyBorder="1"/>
    <xf numFmtId="0" fontId="28" fillId="0" borderId="16" xfId="18" applyFont="1" applyBorder="1" applyAlignment="1">
      <alignment horizontal="distributed" vertical="center" justifyLastLine="1"/>
    </xf>
    <xf numFmtId="0" fontId="28" fillId="0" borderId="17" xfId="18" applyFont="1" applyBorder="1" applyAlignment="1">
      <alignment horizontal="distributed" vertical="center" justifyLastLine="1"/>
    </xf>
    <xf numFmtId="38" fontId="34" fillId="0" borderId="8" xfId="1" applyFont="1" applyBorder="1" applyAlignment="1">
      <alignment horizontal="left" vertical="center"/>
    </xf>
    <xf numFmtId="49" fontId="11" fillId="0" borderId="1" xfId="18" applyNumberFormat="1" applyFont="1" applyBorder="1" applyAlignment="1">
      <alignment horizontal="center" vertical="center"/>
    </xf>
    <xf numFmtId="0" fontId="28" fillId="0" borderId="0" xfId="18" applyFont="1" applyAlignment="1">
      <alignment vertical="center"/>
    </xf>
    <xf numFmtId="0" fontId="36" fillId="0" borderId="0" xfId="18" applyFont="1"/>
    <xf numFmtId="0" fontId="28" fillId="0" borderId="24" xfId="18" applyFont="1" applyBorder="1" applyAlignment="1">
      <alignment horizontal="distributed" vertical="center" justifyLastLine="1"/>
    </xf>
    <xf numFmtId="0" fontId="28" fillId="0" borderId="25" xfId="18" applyFont="1" applyBorder="1" applyAlignment="1">
      <alignment horizontal="distributed" vertical="center" justifyLastLine="1"/>
    </xf>
    <xf numFmtId="0" fontId="28" fillId="0" borderId="0" xfId="18" applyFont="1" applyBorder="1" applyAlignment="1">
      <alignment vertical="center"/>
    </xf>
    <xf numFmtId="0" fontId="34" fillId="0" borderId="1" xfId="18" applyFont="1" applyBorder="1" applyAlignment="1">
      <alignment vertical="center"/>
    </xf>
    <xf numFmtId="0" fontId="28" fillId="0" borderId="0" xfId="18" applyFont="1" applyAlignment="1">
      <alignment horizontal="left" vertical="center"/>
    </xf>
    <xf numFmtId="0" fontId="10" fillId="0" borderId="0" xfId="18" applyFont="1" applyBorder="1" applyAlignment="1">
      <alignment vertical="center"/>
    </xf>
    <xf numFmtId="0" fontId="10" fillId="0" borderId="1" xfId="18" applyFont="1" applyBorder="1" applyAlignment="1">
      <alignment vertical="center"/>
    </xf>
    <xf numFmtId="0" fontId="10" fillId="0" borderId="1" xfId="18" applyFont="1" applyBorder="1" applyAlignment="1">
      <alignment horizontal="right" vertical="center"/>
    </xf>
    <xf numFmtId="0" fontId="10" fillId="0" borderId="6" xfId="18" applyFont="1" applyBorder="1" applyAlignment="1">
      <alignment horizontal="distributed" vertical="center" justifyLastLine="1"/>
    </xf>
    <xf numFmtId="49" fontId="11" fillId="0" borderId="8" xfId="18" applyNumberFormat="1" applyFont="1" applyBorder="1" applyAlignment="1">
      <alignment horizontal="center" vertical="center"/>
    </xf>
    <xf numFmtId="0" fontId="10" fillId="0" borderId="9" xfId="18" applyFont="1" applyBorder="1" applyAlignment="1">
      <alignment horizontal="right" vertical="center"/>
    </xf>
    <xf numFmtId="0" fontId="10" fillId="0" borderId="0" xfId="18" applyFont="1" applyBorder="1" applyAlignment="1">
      <alignment horizontal="right" vertical="center"/>
    </xf>
    <xf numFmtId="0" fontId="20" fillId="0" borderId="0" xfId="18" applyFont="1"/>
    <xf numFmtId="0" fontId="28" fillId="0" borderId="0" xfId="4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15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distributed" vertical="center" justifyLastLine="1"/>
    </xf>
    <xf numFmtId="0" fontId="28" fillId="0" borderId="1" xfId="18" applyFont="1" applyBorder="1" applyAlignment="1">
      <alignment vertical="center"/>
    </xf>
    <xf numFmtId="0" fontId="28" fillId="0" borderId="1" xfId="18" applyFont="1" applyBorder="1" applyAlignment="1">
      <alignment horizontal="left" vertical="center"/>
    </xf>
    <xf numFmtId="0" fontId="28" fillId="0" borderId="0" xfId="18" applyFont="1" applyAlignment="1">
      <alignment horizontal="center" vertical="center"/>
    </xf>
    <xf numFmtId="49" fontId="34" fillId="0" borderId="8" xfId="18" applyNumberFormat="1" applyFont="1" applyBorder="1" applyAlignment="1">
      <alignment horizontal="center" vertical="distributed"/>
    </xf>
    <xf numFmtId="182" fontId="10" fillId="0" borderId="9" xfId="17" applyNumberFormat="1" applyFont="1" applyBorder="1" applyAlignment="1">
      <alignment vertical="center" wrapText="1"/>
    </xf>
    <xf numFmtId="182" fontId="10" fillId="0" borderId="0" xfId="17" applyNumberFormat="1" applyFont="1" applyBorder="1" applyAlignment="1">
      <alignment horizontal="left" vertical="center"/>
    </xf>
    <xf numFmtId="182" fontId="10" fillId="0" borderId="0" xfId="17" applyNumberFormat="1" applyFont="1" applyBorder="1" applyAlignment="1">
      <alignment horizontal="right" vertical="center" wrapText="1"/>
    </xf>
    <xf numFmtId="49" fontId="34" fillId="0" borderId="18" xfId="18" applyNumberFormat="1" applyFont="1" applyBorder="1" applyAlignment="1">
      <alignment horizontal="center" vertical="distributed"/>
    </xf>
    <xf numFmtId="0" fontId="28" fillId="0" borderId="0" xfId="18" applyFont="1" applyAlignment="1">
      <alignment horizontal="right" vertical="center"/>
    </xf>
    <xf numFmtId="0" fontId="28" fillId="0" borderId="0" xfId="18" applyFont="1" applyAlignment="1">
      <alignment horizontal="distributed" vertical="center" justifyLastLine="1"/>
    </xf>
    <xf numFmtId="0" fontId="34" fillId="0" borderId="0" xfId="18" applyFont="1" applyAlignment="1">
      <alignment horizontal="distributed" vertical="center" justifyLastLine="1"/>
    </xf>
    <xf numFmtId="183" fontId="10" fillId="0" borderId="0" xfId="17" applyNumberFormat="1" applyFont="1" applyBorder="1" applyAlignment="1">
      <alignment horizontal="right" vertical="center"/>
    </xf>
    <xf numFmtId="0" fontId="10" fillId="0" borderId="1" xfId="18" applyFont="1" applyBorder="1" applyAlignment="1">
      <alignment horizontal="right" vertical="center"/>
    </xf>
    <xf numFmtId="38" fontId="10" fillId="0" borderId="12" xfId="17" applyFont="1" applyBorder="1" applyAlignment="1">
      <alignment horizontal="right" vertical="center"/>
    </xf>
    <xf numFmtId="179" fontId="10" fillId="0" borderId="20" xfId="18" applyNumberFormat="1" applyFont="1" applyBorder="1" applyAlignment="1">
      <alignment horizontal="left" vertical="center"/>
    </xf>
    <xf numFmtId="0" fontId="10" fillId="0" borderId="20" xfId="18" applyFont="1" applyBorder="1" applyAlignment="1">
      <alignment horizontal="right" vertical="center"/>
    </xf>
    <xf numFmtId="0" fontId="10" fillId="0" borderId="20" xfId="18" applyFont="1" applyBorder="1" applyAlignment="1">
      <alignment vertical="center"/>
    </xf>
    <xf numFmtId="179" fontId="10" fillId="0" borderId="0" xfId="18" applyNumberFormat="1" applyFont="1" applyBorder="1" applyAlignment="1">
      <alignment horizontal="left" vertical="center"/>
    </xf>
    <xf numFmtId="38" fontId="10" fillId="0" borderId="9" xfId="18" applyNumberFormat="1" applyFont="1" applyBorder="1" applyAlignment="1">
      <alignment horizontal="right" vertical="center"/>
    </xf>
    <xf numFmtId="38" fontId="10" fillId="0" borderId="0" xfId="18" applyNumberFormat="1" applyFont="1" applyBorder="1" applyAlignment="1">
      <alignment horizontal="right" vertical="center"/>
    </xf>
    <xf numFmtId="38" fontId="10" fillId="0" borderId="0" xfId="18" applyNumberFormat="1" applyFont="1" applyBorder="1" applyAlignment="1">
      <alignment vertical="center"/>
    </xf>
    <xf numFmtId="38" fontId="11" fillId="0" borderId="0" xfId="18" applyNumberFormat="1" applyFont="1" applyBorder="1" applyAlignment="1">
      <alignment horizontal="right" vertical="center"/>
    </xf>
    <xf numFmtId="179" fontId="11" fillId="0" borderId="0" xfId="18" applyNumberFormat="1" applyFont="1" applyBorder="1" applyAlignment="1">
      <alignment horizontal="left" vertical="center"/>
    </xf>
    <xf numFmtId="38" fontId="11" fillId="0" borderId="1" xfId="18" applyNumberFormat="1" applyFont="1" applyBorder="1" applyAlignment="1">
      <alignment horizontal="right" vertical="center"/>
    </xf>
    <xf numFmtId="179" fontId="11" fillId="0" borderId="1" xfId="18" applyNumberFormat="1" applyFont="1" applyBorder="1" applyAlignment="1">
      <alignment horizontal="left" vertical="center"/>
    </xf>
    <xf numFmtId="38" fontId="11" fillId="0" borderId="1" xfId="18" applyNumberFormat="1" applyFont="1" applyBorder="1" applyAlignment="1">
      <alignment vertical="center"/>
    </xf>
    <xf numFmtId="0" fontId="10" fillId="0" borderId="0" xfId="18" applyFont="1" applyBorder="1" applyAlignment="1">
      <alignment horizontal="right" vertical="center"/>
    </xf>
    <xf numFmtId="0" fontId="10" fillId="0" borderId="0" xfId="18" applyFont="1" applyAlignment="1">
      <alignment vertical="center"/>
    </xf>
    <xf numFmtId="0" fontId="10" fillId="0" borderId="1" xfId="18" applyFont="1" applyBorder="1" applyAlignment="1">
      <alignment horizontal="left" vertical="center"/>
    </xf>
    <xf numFmtId="0" fontId="10" fillId="0" borderId="0" xfId="18" applyFont="1" applyAlignment="1">
      <alignment horizontal="distributed" vertical="center" justifyLastLine="1"/>
    </xf>
    <xf numFmtId="0" fontId="11" fillId="0" borderId="0" xfId="18" applyFont="1" applyAlignment="1">
      <alignment horizontal="distributed" vertical="center" justifyLastLine="1"/>
    </xf>
    <xf numFmtId="49" fontId="11" fillId="0" borderId="8" xfId="18" applyNumberFormat="1" applyFont="1" applyBorder="1" applyAlignment="1">
      <alignment horizontal="center" vertical="distributed"/>
    </xf>
    <xf numFmtId="178" fontId="10" fillId="0" borderId="0" xfId="17" applyNumberFormat="1" applyFont="1" applyFill="1" applyBorder="1" applyAlignment="1">
      <alignment horizontal="left" vertical="center"/>
    </xf>
    <xf numFmtId="49" fontId="11" fillId="0" borderId="18" xfId="18" applyNumberFormat="1" applyFont="1" applyBorder="1" applyAlignment="1">
      <alignment horizontal="center" vertical="distributed"/>
    </xf>
    <xf numFmtId="38" fontId="31" fillId="0" borderId="9" xfId="17" applyFont="1" applyBorder="1" applyAlignment="1">
      <alignment horizontal="right" vertical="center"/>
    </xf>
    <xf numFmtId="178" fontId="31" fillId="0" borderId="0" xfId="17" applyNumberFormat="1" applyFont="1" applyBorder="1" applyAlignment="1">
      <alignment horizontal="left" vertical="center"/>
    </xf>
    <xf numFmtId="38" fontId="31" fillId="0" borderId="0" xfId="17" applyFont="1" applyBorder="1" applyAlignment="1">
      <alignment horizontal="right" vertical="center"/>
    </xf>
    <xf numFmtId="178" fontId="31" fillId="0" borderId="1" xfId="17" applyNumberFormat="1" applyFont="1" applyFill="1" applyBorder="1" applyAlignment="1">
      <alignment horizontal="left" vertical="center"/>
    </xf>
    <xf numFmtId="179" fontId="31" fillId="0" borderId="0" xfId="17" applyNumberFormat="1" applyFont="1" applyBorder="1" applyAlignment="1">
      <alignment horizontal="left" vertical="center"/>
    </xf>
    <xf numFmtId="0" fontId="10" fillId="0" borderId="0" xfId="18" applyFont="1" applyAlignment="1">
      <alignment horizontal="left" vertical="center"/>
    </xf>
    <xf numFmtId="0" fontId="10" fillId="0" borderId="0" xfId="18" applyFont="1" applyAlignment="1">
      <alignment horizontal="center" vertical="center"/>
    </xf>
    <xf numFmtId="0" fontId="10" fillId="0" borderId="0" xfId="18" applyFont="1" applyBorder="1" applyAlignment="1">
      <alignment horizontal="left" vertical="center"/>
    </xf>
    <xf numFmtId="0" fontId="20" fillId="0" borderId="25" xfId="18" applyFont="1" applyBorder="1" applyAlignment="1">
      <alignment horizontal="distributed" vertical="center" justifyLastLine="1"/>
    </xf>
    <xf numFmtId="0" fontId="28" fillId="0" borderId="2" xfId="18" applyFont="1" applyBorder="1" applyAlignment="1">
      <alignment horizontal="left" vertical="center"/>
    </xf>
    <xf numFmtId="0" fontId="10" fillId="0" borderId="2" xfId="18" applyFont="1" applyBorder="1" applyAlignment="1">
      <alignment horizontal="left" vertical="center"/>
    </xf>
    <xf numFmtId="0" fontId="10" fillId="0" borderId="10" xfId="18" applyFont="1" applyBorder="1" applyAlignment="1">
      <alignment horizontal="distributed" vertical="center" indent="1"/>
    </xf>
    <xf numFmtId="0" fontId="10" fillId="0" borderId="17" xfId="18" applyFont="1" applyBorder="1" applyAlignment="1">
      <alignment horizontal="distributed" vertical="center" indent="1"/>
    </xf>
    <xf numFmtId="0" fontId="10" fillId="0" borderId="27" xfId="18" applyFont="1" applyBorder="1" applyAlignment="1">
      <alignment horizontal="distributed" vertical="center" indent="1"/>
    </xf>
    <xf numFmtId="38" fontId="31" fillId="0" borderId="20" xfId="30" applyFont="1" applyBorder="1" applyAlignment="1">
      <alignment horizontal="right" vertical="center"/>
    </xf>
    <xf numFmtId="38" fontId="31" fillId="0" borderId="0" xfId="30" applyFont="1" applyBorder="1" applyAlignment="1">
      <alignment horizontal="right" vertical="center"/>
    </xf>
    <xf numFmtId="38" fontId="31" fillId="0" borderId="20" xfId="30" applyFont="1" applyBorder="1" applyAlignment="1">
      <alignment vertical="center"/>
    </xf>
    <xf numFmtId="38" fontId="31" fillId="0" borderId="0" xfId="30" applyFont="1" applyBorder="1" applyAlignment="1">
      <alignment vertical="center"/>
    </xf>
    <xf numFmtId="38" fontId="31" fillId="0" borderId="1" xfId="30" applyFont="1" applyBorder="1" applyAlignment="1">
      <alignment horizontal="right" vertical="center"/>
    </xf>
    <xf numFmtId="38" fontId="31" fillId="0" borderId="1" xfId="30" applyFont="1" applyBorder="1" applyAlignment="1">
      <alignment vertical="center"/>
    </xf>
    <xf numFmtId="38" fontId="31" fillId="0" borderId="0" xfId="30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vertical="center"/>
    </xf>
    <xf numFmtId="0" fontId="28" fillId="0" borderId="10" xfId="2" applyFont="1" applyBorder="1" applyAlignment="1">
      <alignment horizontal="center" vertical="center"/>
    </xf>
    <xf numFmtId="0" fontId="28" fillId="0" borderId="17" xfId="2" applyFont="1" applyBorder="1" applyAlignment="1">
      <alignment horizontal="center" vertical="center"/>
    </xf>
    <xf numFmtId="0" fontId="28" fillId="0" borderId="11" xfId="2" applyFont="1" applyBorder="1" applyAlignment="1">
      <alignment horizontal="center" vertical="center"/>
    </xf>
    <xf numFmtId="0" fontId="28" fillId="0" borderId="27" xfId="2" applyFont="1" applyBorder="1" applyAlignment="1">
      <alignment horizontal="center" vertical="center"/>
    </xf>
    <xf numFmtId="0" fontId="10" fillId="0" borderId="2" xfId="18" applyFont="1" applyBorder="1" applyAlignment="1">
      <alignment horizontal="right" vertical="center"/>
    </xf>
    <xf numFmtId="0" fontId="9" fillId="0" borderId="0" xfId="18" applyFont="1" applyAlignment="1">
      <alignment horizontal="center" vertical="center"/>
    </xf>
    <xf numFmtId="0" fontId="10" fillId="0" borderId="14" xfId="18" applyFont="1" applyBorder="1" applyAlignment="1">
      <alignment horizontal="distributed" vertical="center" justifyLastLine="1"/>
    </xf>
    <xf numFmtId="0" fontId="10" fillId="0" borderId="16" xfId="18" applyFont="1" applyBorder="1" applyAlignment="1">
      <alignment horizontal="distributed" vertical="center" justifyLastLine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0" fillId="0" borderId="2" xfId="18" applyFont="1" applyBorder="1" applyAlignment="1">
      <alignment vertical="center"/>
    </xf>
    <xf numFmtId="0" fontId="10" fillId="0" borderId="0" xfId="18" applyFont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18" applyFont="1" applyAlignment="1">
      <alignment vertical="center"/>
    </xf>
    <xf numFmtId="0" fontId="20" fillId="0" borderId="0" xfId="18" applyFont="1" applyBorder="1" applyAlignment="1">
      <alignment horizontal="distributed" vertical="center" justifyLastLine="1"/>
    </xf>
    <xf numFmtId="0" fontId="20" fillId="0" borderId="9" xfId="18" applyFont="1" applyBorder="1" applyAlignment="1">
      <alignment horizontal="right" vertical="center"/>
    </xf>
    <xf numFmtId="0" fontId="20" fillId="0" borderId="0" xfId="18" applyFont="1" applyBorder="1" applyAlignment="1">
      <alignment horizontal="right" vertical="center"/>
    </xf>
    <xf numFmtId="0" fontId="20" fillId="0" borderId="0" xfId="18" applyFont="1" applyBorder="1" applyAlignment="1">
      <alignment vertical="center"/>
    </xf>
    <xf numFmtId="0" fontId="20" fillId="0" borderId="0" xfId="18" applyFont="1" applyBorder="1" applyAlignment="1">
      <alignment horizontal="left"/>
    </xf>
    <xf numFmtId="0" fontId="20" fillId="0" borderId="1" xfId="18" applyFont="1" applyBorder="1" applyAlignment="1">
      <alignment horizontal="left" vertical="center"/>
    </xf>
    <xf numFmtId="0" fontId="20" fillId="0" borderId="1" xfId="18" applyFont="1" applyBorder="1" applyAlignment="1">
      <alignment horizontal="right" vertical="center"/>
    </xf>
    <xf numFmtId="0" fontId="20" fillId="0" borderId="24" xfId="18" applyFont="1" applyBorder="1" applyAlignment="1">
      <alignment horizontal="distributed" vertical="center" justifyLastLine="1"/>
    </xf>
    <xf numFmtId="0" fontId="20" fillId="0" borderId="26" xfId="18" applyFont="1" applyBorder="1" applyAlignment="1">
      <alignment horizontal="distributed" vertical="center" justifyLastLine="1"/>
    </xf>
    <xf numFmtId="0" fontId="20" fillId="0" borderId="12" xfId="18" applyFont="1" applyBorder="1" applyAlignment="1">
      <alignment vertical="center"/>
    </xf>
    <xf numFmtId="3" fontId="20" fillId="0" borderId="0" xfId="18" applyNumberFormat="1" applyFont="1" applyBorder="1" applyAlignment="1">
      <alignment vertical="center"/>
    </xf>
    <xf numFmtId="0" fontId="20" fillId="0" borderId="9" xfId="18" applyFont="1" applyBorder="1" applyAlignment="1">
      <alignment vertical="center"/>
    </xf>
    <xf numFmtId="0" fontId="20" fillId="0" borderId="12" xfId="18" applyFont="1" applyBorder="1" applyAlignment="1">
      <alignment horizontal="right" vertical="center"/>
    </xf>
    <xf numFmtId="0" fontId="13" fillId="0" borderId="0" xfId="18" applyFont="1" applyAlignment="1">
      <alignment vertical="center"/>
    </xf>
    <xf numFmtId="0" fontId="28" fillId="0" borderId="1" xfId="3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34" fillId="0" borderId="8" xfId="0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49" fontId="10" fillId="0" borderId="0" xfId="32" applyNumberFormat="1" applyFont="1" applyAlignment="1">
      <alignment horizontal="center" vertical="center"/>
    </xf>
    <xf numFmtId="38" fontId="11" fillId="0" borderId="1" xfId="23" applyFont="1" applyBorder="1" applyAlignment="1">
      <alignment horizontal="right" vertical="center" wrapText="1"/>
    </xf>
    <xf numFmtId="0" fontId="13" fillId="0" borderId="0" xfId="18" applyFont="1" applyAlignment="1">
      <alignment horizontal="distributed" vertical="center"/>
    </xf>
    <xf numFmtId="38" fontId="10" fillId="0" borderId="1" xfId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25" xfId="0" applyFont="1" applyBorder="1" applyAlignment="1">
      <alignment horizontal="distributed" vertical="center" justifyLastLine="1"/>
    </xf>
    <xf numFmtId="0" fontId="10" fillId="0" borderId="26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183" fontId="11" fillId="0" borderId="0" xfId="17" applyNumberFormat="1" applyFont="1" applyBorder="1" applyAlignment="1">
      <alignment horizontal="left" vertical="center"/>
    </xf>
    <xf numFmtId="38" fontId="10" fillId="0" borderId="9" xfId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8" fillId="0" borderId="13" xfId="2" applyFont="1" applyBorder="1" applyAlignment="1">
      <alignment horizontal="distributed" vertical="center"/>
    </xf>
    <xf numFmtId="0" fontId="28" fillId="0" borderId="8" xfId="2" applyFont="1" applyBorder="1" applyAlignment="1">
      <alignment horizontal="distributed" vertical="center"/>
    </xf>
    <xf numFmtId="38" fontId="11" fillId="0" borderId="9" xfId="23" applyFont="1" applyBorder="1" applyAlignment="1">
      <alignment horizontal="right" vertical="center"/>
    </xf>
    <xf numFmtId="38" fontId="11" fillId="0" borderId="0" xfId="23" applyFont="1" applyBorder="1" applyAlignment="1">
      <alignment horizontal="right" vertical="center"/>
    </xf>
    <xf numFmtId="0" fontId="28" fillId="0" borderId="15" xfId="2" applyFont="1" applyBorder="1" applyAlignment="1">
      <alignment horizontal="distributed" vertical="center"/>
    </xf>
    <xf numFmtId="0" fontId="28" fillId="0" borderId="18" xfId="2" applyFont="1" applyBorder="1" applyAlignment="1">
      <alignment horizontal="distributed" vertical="center"/>
    </xf>
    <xf numFmtId="0" fontId="28" fillId="0" borderId="20" xfId="2" applyFont="1" applyBorder="1" applyAlignment="1">
      <alignment vertical="center"/>
    </xf>
    <xf numFmtId="0" fontId="28" fillId="0" borderId="0" xfId="2" applyFont="1" applyBorder="1" applyAlignment="1">
      <alignment vertical="center"/>
    </xf>
    <xf numFmtId="0" fontId="28" fillId="0" borderId="14" xfId="2" applyFont="1" applyBorder="1" applyAlignment="1">
      <alignment vertical="center"/>
    </xf>
    <xf numFmtId="0" fontId="28" fillId="0" borderId="1" xfId="2" applyFont="1" applyBorder="1" applyAlignment="1">
      <alignment vertical="center"/>
    </xf>
    <xf numFmtId="0" fontId="9" fillId="0" borderId="0" xfId="0" applyFont="1" applyAlignment="1">
      <alignment horizontal="center"/>
    </xf>
    <xf numFmtId="0" fontId="28" fillId="0" borderId="13" xfId="0" applyFont="1" applyBorder="1" applyAlignment="1">
      <alignment horizontal="distributed" vertical="center" indent="1"/>
    </xf>
    <xf numFmtId="0" fontId="28" fillId="0" borderId="8" xfId="0" applyFont="1" applyBorder="1" applyAlignment="1">
      <alignment horizontal="distributed" vertical="center" indent="1"/>
    </xf>
    <xf numFmtId="49" fontId="10" fillId="0" borderId="0" xfId="4" applyNumberFormat="1" applyFont="1" applyAlignment="1">
      <alignment horizontal="distributed" vertical="center" justifyLastLine="1"/>
    </xf>
    <xf numFmtId="0" fontId="28" fillId="0" borderId="20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8" fillId="0" borderId="0" xfId="0" applyFont="1" applyBorder="1" applyAlignment="1">
      <alignment horizontal="center" vertical="distributed" textRotation="255" indent="1"/>
    </xf>
    <xf numFmtId="0" fontId="28" fillId="0" borderId="14" xfId="0" applyFont="1" applyBorder="1" applyAlignment="1">
      <alignment horizontal="center" vertical="distributed" textRotation="255" indent="1"/>
    </xf>
    <xf numFmtId="0" fontId="28" fillId="0" borderId="9" xfId="0" applyFont="1" applyBorder="1" applyAlignment="1">
      <alignment horizontal="center" vertical="distributed" textRotation="255" indent="1"/>
    </xf>
    <xf numFmtId="0" fontId="28" fillId="0" borderId="16" xfId="0" applyFont="1" applyBorder="1" applyAlignment="1">
      <alignment horizontal="center" vertical="distributed" textRotation="255" indent="1"/>
    </xf>
    <xf numFmtId="0" fontId="28" fillId="0" borderId="15" xfId="0" applyFont="1" applyBorder="1" applyAlignment="1">
      <alignment horizontal="center" vertical="center"/>
    </xf>
    <xf numFmtId="0" fontId="28" fillId="0" borderId="0" xfId="0" applyFont="1" applyBorder="1" applyAlignment="1">
      <alignment horizontal="distributed" vertical="center"/>
    </xf>
    <xf numFmtId="0" fontId="28" fillId="0" borderId="12" xfId="0" applyFont="1" applyBorder="1" applyAlignment="1">
      <alignment horizontal="center" vertical="distributed" textRotation="255" indent="1"/>
    </xf>
    <xf numFmtId="0" fontId="10" fillId="0" borderId="0" xfId="0" applyFont="1" applyAlignment="1">
      <alignment horizontal="distributed" vertical="center" justifyLastLine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/>
    </xf>
    <xf numFmtId="49" fontId="10" fillId="0" borderId="0" xfId="0" applyNumberFormat="1" applyFont="1" applyAlignment="1">
      <alignment horizontal="distributed" vertical="distributed"/>
    </xf>
    <xf numFmtId="0" fontId="10" fillId="0" borderId="0" xfId="0" applyFont="1" applyAlignment="1">
      <alignment horizontal="center" vertical="distributed"/>
    </xf>
    <xf numFmtId="49" fontId="44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1" fillId="0" borderId="8" xfId="0" applyFont="1" applyBorder="1" applyAlignment="1">
      <alignment horizontal="center" vertical="distributed"/>
    </xf>
    <xf numFmtId="49" fontId="43" fillId="0" borderId="1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distributed"/>
    </xf>
    <xf numFmtId="49" fontId="10" fillId="0" borderId="0" xfId="0" applyNumberFormat="1" applyFont="1" applyAlignment="1">
      <alignment horizontal="center" vertical="distributed"/>
    </xf>
    <xf numFmtId="49" fontId="11" fillId="0" borderId="18" xfId="0" applyNumberFormat="1" applyFont="1" applyBorder="1" applyAlignment="1">
      <alignment horizontal="center" vertical="distributed"/>
    </xf>
    <xf numFmtId="0" fontId="28" fillId="0" borderId="0" xfId="18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distributed" justifyLastLine="1"/>
    </xf>
    <xf numFmtId="0" fontId="10" fillId="0" borderId="16" xfId="0" applyFont="1" applyBorder="1" applyAlignment="1">
      <alignment horizontal="distributed" vertical="top" justifyLastLine="1"/>
    </xf>
    <xf numFmtId="49" fontId="10" fillId="0" borderId="0" xfId="18" applyNumberFormat="1" applyFont="1" applyAlignment="1">
      <alignment horizontal="center" vertical="center"/>
    </xf>
    <xf numFmtId="0" fontId="10" fillId="0" borderId="0" xfId="18" applyFont="1" applyAlignment="1">
      <alignment horizontal="distributed" vertical="center"/>
    </xf>
    <xf numFmtId="49" fontId="44" fillId="0" borderId="0" xfId="18" applyNumberFormat="1" applyFont="1" applyAlignment="1">
      <alignment horizontal="center" vertical="center" wrapText="1"/>
    </xf>
    <xf numFmtId="49" fontId="10" fillId="0" borderId="0" xfId="18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9" fontId="43" fillId="0" borderId="0" xfId="0" applyNumberFormat="1" applyFont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28" fillId="0" borderId="14" xfId="0" applyFont="1" applyBorder="1" applyAlignment="1">
      <alignment horizontal="distributed" vertical="center"/>
    </xf>
    <xf numFmtId="0" fontId="45" fillId="0" borderId="0" xfId="0" applyFont="1" applyAlignment="1">
      <alignment vertical="center"/>
    </xf>
    <xf numFmtId="49" fontId="28" fillId="0" borderId="0" xfId="18" applyNumberFormat="1" applyFont="1" applyAlignment="1">
      <alignment horizontal="center" vertical="center"/>
    </xf>
    <xf numFmtId="49" fontId="28" fillId="0" borderId="0" xfId="18" applyNumberFormat="1" applyFont="1" applyAlignment="1">
      <alignment horizontal="center" vertical="distributed"/>
    </xf>
    <xf numFmtId="0" fontId="34" fillId="0" borderId="0" xfId="18" applyFont="1" applyAlignment="1">
      <alignment vertical="center"/>
    </xf>
    <xf numFmtId="49" fontId="11" fillId="0" borderId="0" xfId="18" applyNumberFormat="1" applyFont="1" applyAlignment="1">
      <alignment horizontal="center" vertical="center"/>
    </xf>
    <xf numFmtId="184" fontId="28" fillId="0" borderId="0" xfId="17" applyNumberFormat="1" applyFont="1" applyBorder="1" applyAlignment="1">
      <alignment horizontal="left" vertical="center"/>
    </xf>
    <xf numFmtId="184" fontId="28" fillId="0" borderId="0" xfId="17" applyNumberFormat="1" applyFont="1" applyBorder="1" applyAlignment="1">
      <alignment horizontal="right" vertical="center"/>
    </xf>
    <xf numFmtId="49" fontId="10" fillId="0" borderId="0" xfId="18" applyNumberFormat="1" applyFont="1" applyAlignment="1">
      <alignment horizontal="distributed" vertical="center" justifyLastLine="1"/>
    </xf>
    <xf numFmtId="49" fontId="11" fillId="0" borderId="0" xfId="18" applyNumberFormat="1" applyFont="1" applyAlignment="1">
      <alignment horizontal="distributed" vertical="center" justifyLastLine="1"/>
    </xf>
    <xf numFmtId="49" fontId="10" fillId="0" borderId="0" xfId="18" applyNumberFormat="1" applyFont="1" applyAlignment="1">
      <alignment horizontal="center" vertical="distributed"/>
    </xf>
    <xf numFmtId="0" fontId="28" fillId="0" borderId="0" xfId="32" applyFont="1" applyAlignment="1">
      <alignment horizontal="distributed" vertical="center" justifyLastLine="1"/>
    </xf>
    <xf numFmtId="0" fontId="28" fillId="0" borderId="0" xfId="32" applyFont="1" applyAlignment="1">
      <alignment horizontal="center" vertical="center"/>
    </xf>
    <xf numFmtId="0" fontId="28" fillId="0" borderId="0" xfId="32" applyFont="1" applyAlignment="1">
      <alignment horizontal="distributed" vertical="center"/>
    </xf>
    <xf numFmtId="0" fontId="10" fillId="0" borderId="0" xfId="18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18" applyFont="1" applyAlignment="1">
      <alignment vertical="center"/>
    </xf>
    <xf numFmtId="38" fontId="10" fillId="0" borderId="19" xfId="1" applyFont="1" applyBorder="1" applyAlignment="1">
      <alignment horizontal="right" vertical="center"/>
    </xf>
    <xf numFmtId="38" fontId="11" fillId="0" borderId="12" xfId="18" applyNumberFormat="1" applyFont="1" applyBorder="1" applyAlignment="1">
      <alignment horizontal="right" vertical="center"/>
    </xf>
    <xf numFmtId="38" fontId="11" fillId="0" borderId="20" xfId="18" applyNumberFormat="1" applyFont="1" applyBorder="1" applyAlignment="1">
      <alignment horizontal="right" vertical="center"/>
    </xf>
    <xf numFmtId="0" fontId="10" fillId="0" borderId="9" xfId="18" applyFont="1" applyFill="1" applyBorder="1" applyAlignment="1">
      <alignment horizontal="right" vertical="center"/>
    </xf>
    <xf numFmtId="0" fontId="10" fillId="0" borderId="0" xfId="18" applyFont="1" applyFill="1" applyAlignment="1">
      <alignment horizontal="right" vertical="center"/>
    </xf>
    <xf numFmtId="38" fontId="10" fillId="0" borderId="0" xfId="18" applyNumberFormat="1" applyFont="1" applyFill="1" applyAlignment="1">
      <alignment horizontal="right" vertical="center"/>
    </xf>
    <xf numFmtId="0" fontId="41" fillId="0" borderId="0" xfId="0" applyFont="1" applyFill="1" applyAlignment="1">
      <alignment vertical="center"/>
    </xf>
    <xf numFmtId="0" fontId="10" fillId="0" borderId="0" xfId="0" applyFont="1" applyFill="1"/>
    <xf numFmtId="3" fontId="10" fillId="0" borderId="9" xfId="18" applyNumberFormat="1" applyFont="1" applyFill="1" applyBorder="1" applyAlignment="1">
      <alignment horizontal="right" vertical="center"/>
    </xf>
    <xf numFmtId="3" fontId="10" fillId="0" borderId="0" xfId="18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38" fontId="10" fillId="0" borderId="0" xfId="0" applyNumberFormat="1" applyFont="1" applyFill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38" fontId="28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9" xfId="41" applyFont="1" applyFill="1" applyBorder="1" applyAlignment="1">
      <alignment horizontal="right" vertical="center"/>
    </xf>
    <xf numFmtId="0" fontId="10" fillId="0" borderId="0" xfId="18" applyFont="1" applyAlignment="1">
      <alignment vertical="center"/>
    </xf>
    <xf numFmtId="0" fontId="10" fillId="0" borderId="0" xfId="4" applyFont="1" applyAlignment="1">
      <alignment horizontal="right" vertical="center"/>
    </xf>
    <xf numFmtId="0" fontId="10" fillId="0" borderId="0" xfId="41" applyFont="1" applyAlignment="1">
      <alignment horizontal="distributed" vertical="center" justifyLastLine="1"/>
    </xf>
    <xf numFmtId="0" fontId="10" fillId="0" borderId="0" xfId="41" applyFont="1" applyAlignment="1">
      <alignment horizontal="center" vertical="center"/>
    </xf>
    <xf numFmtId="49" fontId="10" fillId="0" borderId="0" xfId="41" applyNumberFormat="1" applyFont="1" applyAlignment="1">
      <alignment horizontal="distributed" vertical="distributed"/>
    </xf>
    <xf numFmtId="0" fontId="10" fillId="0" borderId="0" xfId="41" applyFont="1" applyAlignment="1">
      <alignment vertical="center"/>
    </xf>
    <xf numFmtId="0" fontId="10" fillId="0" borderId="0" xfId="41" applyFont="1" applyAlignment="1">
      <alignment horizontal="distributed" vertical="distributed"/>
    </xf>
    <xf numFmtId="0" fontId="11" fillId="0" borderId="0" xfId="41" applyFont="1" applyAlignment="1">
      <alignment horizontal="distributed" vertical="center" justifyLastLine="1"/>
    </xf>
    <xf numFmtId="0" fontId="11" fillId="0" borderId="8" xfId="41" applyFont="1" applyBorder="1" applyAlignment="1">
      <alignment horizontal="center" vertical="center"/>
    </xf>
    <xf numFmtId="0" fontId="11" fillId="0" borderId="18" xfId="41" applyFont="1" applyBorder="1" applyAlignment="1">
      <alignment horizontal="center" vertical="center"/>
    </xf>
    <xf numFmtId="0" fontId="13" fillId="0" borderId="0" xfId="41" applyFont="1"/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distributed"/>
    </xf>
    <xf numFmtId="0" fontId="13" fillId="0" borderId="0" xfId="0" applyFont="1" applyFill="1" applyBorder="1" applyAlignment="1">
      <alignment horizontal="right"/>
    </xf>
    <xf numFmtId="49" fontId="10" fillId="0" borderId="0" xfId="41" applyNumberFormat="1" applyFont="1" applyAlignment="1">
      <alignment horizontal="center" vertical="distributed"/>
    </xf>
    <xf numFmtId="49" fontId="11" fillId="0" borderId="8" xfId="41" applyNumberFormat="1" applyFont="1" applyBorder="1" applyAlignment="1">
      <alignment horizontal="center" vertical="center"/>
    </xf>
    <xf numFmtId="0" fontId="11" fillId="0" borderId="1" xfId="41" applyFont="1" applyBorder="1" applyAlignment="1">
      <alignment horizontal="distributed" vertical="center" justifyLastLine="1"/>
    </xf>
    <xf numFmtId="49" fontId="11" fillId="0" borderId="18" xfId="41" applyNumberFormat="1" applyFont="1" applyBorder="1" applyAlignment="1">
      <alignment horizontal="center" vertical="center"/>
    </xf>
    <xf numFmtId="0" fontId="11" fillId="0" borderId="1" xfId="41" applyFont="1" applyBorder="1" applyAlignment="1">
      <alignment horizontal="right" vertical="center"/>
    </xf>
    <xf numFmtId="0" fontId="20" fillId="0" borderId="0" xfId="41" applyFont="1" applyAlignment="1">
      <alignment horizontal="distributed" vertical="center" justifyLastLine="1"/>
    </xf>
    <xf numFmtId="0" fontId="20" fillId="0" borderId="0" xfId="41" applyFont="1" applyAlignment="1">
      <alignment horizontal="center" vertical="center"/>
    </xf>
    <xf numFmtId="49" fontId="20" fillId="0" borderId="0" xfId="41" applyNumberFormat="1" applyFont="1" applyAlignment="1">
      <alignment horizontal="center" vertical="distributed"/>
    </xf>
    <xf numFmtId="0" fontId="20" fillId="0" borderId="0" xfId="41" applyFont="1" applyAlignment="1">
      <alignment vertical="center"/>
    </xf>
    <xf numFmtId="0" fontId="31" fillId="0" borderId="1" xfId="41" applyFont="1" applyBorder="1" applyAlignment="1">
      <alignment horizontal="distributed" vertical="center" justifyLastLine="1"/>
    </xf>
    <xf numFmtId="49" fontId="31" fillId="0" borderId="1" xfId="41" applyNumberFormat="1" applyFont="1" applyBorder="1" applyAlignment="1">
      <alignment horizontal="center" vertical="center"/>
    </xf>
    <xf numFmtId="0" fontId="31" fillId="0" borderId="19" xfId="41" applyFont="1" applyBorder="1" applyAlignment="1">
      <alignment vertical="center"/>
    </xf>
    <xf numFmtId="0" fontId="31" fillId="0" borderId="1" xfId="41" applyFont="1" applyBorder="1" applyAlignment="1">
      <alignment vertical="center"/>
    </xf>
    <xf numFmtId="0" fontId="11" fillId="0" borderId="19" xfId="41" applyFont="1" applyBorder="1" applyAlignment="1">
      <alignment horizontal="right" vertical="center"/>
    </xf>
    <xf numFmtId="38" fontId="11" fillId="0" borderId="1" xfId="17" applyFont="1" applyBorder="1" applyAlignment="1">
      <alignment horizontal="right" vertical="center"/>
    </xf>
    <xf numFmtId="0" fontId="10" fillId="0" borderId="0" xfId="41" applyFont="1"/>
    <xf numFmtId="0" fontId="11" fillId="0" borderId="0" xfId="41" applyFont="1"/>
    <xf numFmtId="0" fontId="10" fillId="0" borderId="10" xfId="41" applyFont="1" applyBorder="1" applyAlignment="1">
      <alignment horizontal="distributed" vertical="center" indent="1"/>
    </xf>
    <xf numFmtId="0" fontId="10" fillId="0" borderId="11" xfId="41" applyFont="1" applyBorder="1" applyAlignment="1">
      <alignment horizontal="distributed" vertical="center" indent="1"/>
    </xf>
    <xf numFmtId="0" fontId="10" fillId="0" borderId="9" xfId="41" applyFont="1" applyBorder="1" applyAlignment="1">
      <alignment vertical="center"/>
    </xf>
    <xf numFmtId="0" fontId="10" fillId="0" borderId="17" xfId="41" applyFont="1" applyBorder="1" applyAlignment="1">
      <alignment horizontal="distributed" vertical="center" indent="1"/>
    </xf>
    <xf numFmtId="0" fontId="10" fillId="0" borderId="14" xfId="41" applyFont="1" applyBorder="1" applyAlignment="1">
      <alignment vertical="center"/>
    </xf>
    <xf numFmtId="0" fontId="10" fillId="0" borderId="10" xfId="0" applyFont="1" applyBorder="1" applyAlignment="1">
      <alignment horizontal="distributed" vertical="center" indent="1"/>
    </xf>
    <xf numFmtId="0" fontId="37" fillId="0" borderId="17" xfId="41" applyFont="1" applyBorder="1" applyAlignment="1">
      <alignment horizontal="distributed" vertical="center" indent="1"/>
    </xf>
    <xf numFmtId="0" fontId="10" fillId="0" borderId="14" xfId="0" applyFont="1" applyBorder="1" applyAlignment="1">
      <alignment vertical="center"/>
    </xf>
    <xf numFmtId="0" fontId="10" fillId="0" borderId="8" xfId="41" applyFont="1" applyBorder="1" applyAlignment="1">
      <alignment horizontal="distributed" vertical="center" indent="1"/>
    </xf>
    <xf numFmtId="0" fontId="10" fillId="0" borderId="16" xfId="41" applyFont="1" applyBorder="1" applyAlignment="1">
      <alignment vertical="center"/>
    </xf>
    <xf numFmtId="0" fontId="10" fillId="0" borderId="0" xfId="41" applyFont="1" applyAlignment="1">
      <alignment horizontal="right" vertical="center"/>
    </xf>
    <xf numFmtId="0" fontId="32" fillId="0" borderId="8" xfId="41" applyFont="1" applyBorder="1" applyAlignment="1">
      <alignment horizontal="distributed" vertical="center" indent="1" shrinkToFit="1"/>
    </xf>
    <xf numFmtId="0" fontId="10" fillId="0" borderId="19" xfId="41" applyFont="1" applyBorder="1" applyAlignment="1">
      <alignment vertical="center"/>
    </xf>
    <xf numFmtId="0" fontId="10" fillId="0" borderId="27" xfId="41" applyFont="1" applyBorder="1" applyAlignment="1">
      <alignment horizontal="distributed" vertical="center" indent="1"/>
    </xf>
    <xf numFmtId="0" fontId="10" fillId="0" borderId="1" xfId="41" applyFont="1" applyBorder="1"/>
    <xf numFmtId="0" fontId="1" fillId="0" borderId="2" xfId="41" applyBorder="1" applyAlignment="1">
      <alignment vertical="distributed" textRotation="255" justifyLastLine="1"/>
    </xf>
    <xf numFmtId="0" fontId="10" fillId="0" borderId="2" xfId="41" applyFont="1" applyBorder="1" applyAlignment="1">
      <alignment horizontal="right" vertical="center"/>
    </xf>
    <xf numFmtId="0" fontId="10" fillId="0" borderId="0" xfId="4" applyFont="1" applyAlignment="1">
      <alignment horizontal="right" vertical="center"/>
    </xf>
    <xf numFmtId="0" fontId="11" fillId="0" borderId="0" xfId="4" applyFont="1" applyAlignment="1">
      <alignment horizontal="distributed" vertical="center" justifyLastLine="1"/>
    </xf>
    <xf numFmtId="49" fontId="44" fillId="0" borderId="0" xfId="32" applyNumberFormat="1" applyFont="1" applyAlignment="1">
      <alignment horizontal="center" vertical="center"/>
    </xf>
    <xf numFmtId="49" fontId="11" fillId="0" borderId="0" xfId="32" applyNumberFormat="1" applyFont="1" applyAlignment="1">
      <alignment horizontal="center" vertical="center"/>
    </xf>
    <xf numFmtId="0" fontId="10" fillId="0" borderId="0" xfId="4" applyFont="1" applyBorder="1" applyAlignment="1">
      <alignment horizontal="right" vertical="center"/>
    </xf>
    <xf numFmtId="0" fontId="11" fillId="0" borderId="0" xfId="4" applyFont="1" applyAlignment="1">
      <alignment horizontal="center" vertical="center" justifyLastLine="1"/>
    </xf>
    <xf numFmtId="3" fontId="11" fillId="0" borderId="0" xfId="4" applyNumberFormat="1" applyFont="1" applyAlignment="1">
      <alignment vertical="center"/>
    </xf>
    <xf numFmtId="3" fontId="34" fillId="0" borderId="0" xfId="4" applyNumberFormat="1" applyFont="1" applyAlignment="1">
      <alignment vertical="center"/>
    </xf>
    <xf numFmtId="3" fontId="10" fillId="0" borderId="9" xfId="4" applyNumberFormat="1" applyFont="1" applyBorder="1" applyAlignment="1">
      <alignment vertical="center"/>
    </xf>
    <xf numFmtId="3" fontId="10" fillId="0" borderId="0" xfId="4" applyNumberFormat="1" applyFont="1" applyBorder="1" applyAlignment="1">
      <alignment vertical="center"/>
    </xf>
    <xf numFmtId="3" fontId="10" fillId="0" borderId="0" xfId="4" applyNumberFormat="1" applyFont="1" applyBorder="1" applyAlignment="1">
      <alignment horizontal="right" vertical="center"/>
    </xf>
    <xf numFmtId="38" fontId="28" fillId="0" borderId="0" xfId="5" applyFont="1" applyFill="1" applyBorder="1" applyAlignment="1">
      <alignment horizontal="right" vertical="center"/>
    </xf>
    <xf numFmtId="0" fontId="21" fillId="0" borderId="0" xfId="18"/>
    <xf numFmtId="0" fontId="28" fillId="0" borderId="25" xfId="41" applyFont="1" applyBorder="1" applyAlignment="1">
      <alignment horizontal="distributed" vertical="center" justifyLastLine="1"/>
    </xf>
    <xf numFmtId="0" fontId="20" fillId="0" borderId="25" xfId="41" applyFont="1" applyBorder="1" applyAlignment="1">
      <alignment horizontal="distributed" vertical="center" justifyLastLine="1"/>
    </xf>
    <xf numFmtId="0" fontId="42" fillId="0" borderId="25" xfId="41" applyFont="1" applyBorder="1" applyAlignment="1">
      <alignment horizontal="distributed" vertical="center" justifyLastLine="1"/>
    </xf>
    <xf numFmtId="0" fontId="28" fillId="0" borderId="23" xfId="41" applyFont="1" applyBorder="1" applyAlignment="1">
      <alignment horizontal="distributed" vertical="center" justifyLastLine="1"/>
    </xf>
    <xf numFmtId="0" fontId="42" fillId="0" borderId="26" xfId="41" applyFont="1" applyBorder="1" applyAlignment="1">
      <alignment horizontal="distributed" vertical="center" justifyLastLine="1"/>
    </xf>
    <xf numFmtId="0" fontId="10" fillId="0" borderId="0" xfId="0" applyFont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12" xfId="18" applyFont="1" applyBorder="1" applyAlignment="1">
      <alignment horizontal="distributed" vertical="center" justifyLastLine="1"/>
    </xf>
    <xf numFmtId="0" fontId="28" fillId="0" borderId="0" xfId="18" applyFont="1" applyAlignment="1">
      <alignment vertical="center"/>
    </xf>
    <xf numFmtId="0" fontId="28" fillId="0" borderId="0" xfId="18" applyFont="1" applyBorder="1" applyAlignment="1">
      <alignment horizontal="distributed" vertical="center" justifyLastLine="1"/>
    </xf>
    <xf numFmtId="0" fontId="28" fillId="0" borderId="8" xfId="18" applyFont="1" applyBorder="1" applyAlignment="1">
      <alignment horizontal="distributed" vertical="center" justifyLastLine="1"/>
    </xf>
    <xf numFmtId="49" fontId="10" fillId="0" borderId="0" xfId="18" applyNumberFormat="1" applyFont="1" applyBorder="1" applyAlignment="1">
      <alignment horizontal="center" vertical="center"/>
    </xf>
    <xf numFmtId="0" fontId="13" fillId="0" borderId="1" xfId="0" applyFont="1" applyBorder="1" applyAlignment="1"/>
    <xf numFmtId="0" fontId="28" fillId="0" borderId="0" xfId="18" applyFont="1" applyBorder="1" applyAlignment="1">
      <alignment horizontal="right" vertical="center"/>
    </xf>
    <xf numFmtId="0" fontId="48" fillId="0" borderId="0" xfId="0" applyFont="1"/>
    <xf numFmtId="49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49" fontId="48" fillId="0" borderId="0" xfId="0" applyNumberFormat="1" applyFont="1" applyFill="1" applyAlignment="1">
      <alignment horizontal="center" vertical="center"/>
    </xf>
    <xf numFmtId="0" fontId="49" fillId="0" borderId="0" xfId="42" applyNumberFormat="1" applyFont="1" applyFill="1" applyAlignment="1" applyProtection="1">
      <alignment horizontal="left" vertical="center"/>
    </xf>
    <xf numFmtId="0" fontId="49" fillId="0" borderId="0" xfId="42" applyFont="1" applyAlignment="1" applyProtection="1">
      <alignment horizontal="left" vertical="center"/>
    </xf>
    <xf numFmtId="0" fontId="48" fillId="0" borderId="0" xfId="0" applyNumberFormat="1" applyFont="1" applyFill="1" applyAlignment="1">
      <alignment horizontal="center" vertical="center"/>
    </xf>
    <xf numFmtId="0" fontId="47" fillId="0" borderId="0" xfId="0" applyNumberFormat="1" applyFont="1" applyFill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distributed" vertical="center" wrapText="1" justifyLastLine="1"/>
    </xf>
    <xf numFmtId="0" fontId="10" fillId="0" borderId="2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wrapText="1" justifyLastLine="1"/>
    </xf>
    <xf numFmtId="0" fontId="10" fillId="0" borderId="10" xfId="0" applyFont="1" applyBorder="1" applyAlignment="1">
      <alignment horizontal="distributed" vertical="center" wrapText="1" justifyLastLine="1"/>
    </xf>
    <xf numFmtId="0" fontId="10" fillId="0" borderId="17" xfId="0" applyFont="1" applyBorder="1" applyAlignment="1">
      <alignment horizontal="distributed" vertical="center" wrapText="1" justifyLastLine="1"/>
    </xf>
    <xf numFmtId="0" fontId="10" fillId="0" borderId="6" xfId="0" applyFont="1" applyBorder="1" applyAlignment="1">
      <alignment horizontal="center" vertical="center" justifyLastLine="1"/>
    </xf>
    <xf numFmtId="0" fontId="10" fillId="0" borderId="7" xfId="0" applyFont="1" applyBorder="1" applyAlignment="1">
      <alignment horizontal="center" vertical="center" justifyLastLine="1"/>
    </xf>
    <xf numFmtId="0" fontId="10" fillId="0" borderId="5" xfId="0" applyFont="1" applyFill="1" applyBorder="1" applyAlignment="1">
      <alignment horizontal="distributed" vertical="center" justifyLastLine="1"/>
    </xf>
    <xf numFmtId="177" fontId="10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5" xfId="0" applyFont="1" applyBorder="1" applyAlignment="1">
      <alignment horizontal="distributed" vertical="distributed" justifyLastLine="1"/>
    </xf>
    <xf numFmtId="0" fontId="10" fillId="0" borderId="17" xfId="0" applyFont="1" applyBorder="1" applyAlignment="1">
      <alignment horizontal="distributed" vertical="distributed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10" fillId="0" borderId="2" xfId="18" applyFont="1" applyBorder="1" applyAlignment="1">
      <alignment horizontal="right" vertical="center"/>
    </xf>
    <xf numFmtId="0" fontId="9" fillId="0" borderId="0" xfId="18" applyFont="1" applyAlignment="1">
      <alignment horizontal="center" vertical="center"/>
    </xf>
    <xf numFmtId="0" fontId="10" fillId="0" borderId="2" xfId="18" applyFont="1" applyBorder="1" applyAlignment="1">
      <alignment horizontal="distributed" vertical="center" justifyLastLine="1"/>
    </xf>
    <xf numFmtId="0" fontId="10" fillId="0" borderId="3" xfId="18" applyFont="1" applyBorder="1" applyAlignment="1">
      <alignment horizontal="distributed" vertical="center" justifyLastLine="1"/>
    </xf>
    <xf numFmtId="0" fontId="10" fillId="0" borderId="0" xfId="18" applyFont="1" applyBorder="1" applyAlignment="1">
      <alignment horizontal="distributed" vertical="center" justifyLastLine="1"/>
    </xf>
    <xf numFmtId="0" fontId="10" fillId="0" borderId="8" xfId="18" applyFont="1" applyBorder="1" applyAlignment="1">
      <alignment horizontal="distributed" vertical="center" justifyLastLine="1"/>
    </xf>
    <xf numFmtId="0" fontId="10" fillId="0" borderId="14" xfId="18" applyFont="1" applyBorder="1" applyAlignment="1">
      <alignment horizontal="distributed" vertical="center" justifyLastLine="1"/>
    </xf>
    <xf numFmtId="0" fontId="10" fillId="0" borderId="15" xfId="18" applyFont="1" applyBorder="1" applyAlignment="1">
      <alignment horizontal="distributed" vertical="center" justifyLastLine="1"/>
    </xf>
    <xf numFmtId="0" fontId="37" fillId="0" borderId="4" xfId="18" applyFont="1" applyBorder="1" applyAlignment="1">
      <alignment horizontal="center" vertical="center"/>
    </xf>
    <xf numFmtId="0" fontId="37" fillId="0" borderId="3" xfId="18" applyFont="1" applyBorder="1" applyAlignment="1">
      <alignment horizontal="center" vertical="center"/>
    </xf>
    <xf numFmtId="0" fontId="10" fillId="0" borderId="11" xfId="18" applyFont="1" applyBorder="1" applyAlignment="1">
      <alignment horizontal="distributed" vertical="center" justifyLastLine="1"/>
    </xf>
    <xf numFmtId="0" fontId="10" fillId="0" borderId="17" xfId="18" applyFont="1" applyBorder="1" applyAlignment="1">
      <alignment horizontal="distributed" vertical="center" justifyLastLine="1"/>
    </xf>
    <xf numFmtId="0" fontId="10" fillId="0" borderId="4" xfId="18" applyFont="1" applyBorder="1" applyAlignment="1">
      <alignment horizontal="center" vertical="center" justifyLastLine="1"/>
    </xf>
    <xf numFmtId="0" fontId="10" fillId="0" borderId="3" xfId="18" applyFont="1" applyBorder="1" applyAlignment="1">
      <alignment horizontal="center" vertical="center" justifyLastLine="1"/>
    </xf>
    <xf numFmtId="0" fontId="10" fillId="0" borderId="16" xfId="18" applyFont="1" applyBorder="1" applyAlignment="1">
      <alignment horizontal="center" vertical="center" justifyLastLine="1"/>
    </xf>
    <xf numFmtId="0" fontId="10" fillId="0" borderId="15" xfId="18" applyFont="1" applyBorder="1" applyAlignment="1">
      <alignment horizontal="center" vertical="center" justifyLastLine="1"/>
    </xf>
    <xf numFmtId="0" fontId="10" fillId="0" borderId="4" xfId="18" applyFont="1" applyBorder="1" applyAlignment="1">
      <alignment horizontal="center" vertical="center" wrapText="1"/>
    </xf>
    <xf numFmtId="0" fontId="10" fillId="0" borderId="3" xfId="18" applyFont="1" applyBorder="1" applyAlignment="1">
      <alignment horizontal="center" vertical="center" wrapText="1"/>
    </xf>
    <xf numFmtId="0" fontId="10" fillId="0" borderId="16" xfId="18" applyFont="1" applyBorder="1" applyAlignment="1">
      <alignment horizontal="center" vertical="center" wrapText="1"/>
    </xf>
    <xf numFmtId="0" fontId="10" fillId="0" borderId="15" xfId="18" applyFont="1" applyBorder="1" applyAlignment="1">
      <alignment horizontal="center" vertical="center" wrapText="1"/>
    </xf>
    <xf numFmtId="0" fontId="10" fillId="0" borderId="4" xfId="18" applyFont="1" applyBorder="1" applyAlignment="1">
      <alignment horizontal="distributed" vertical="center" wrapText="1" justifyLastLine="1"/>
    </xf>
    <xf numFmtId="0" fontId="10" fillId="0" borderId="2" xfId="18" applyFont="1" applyBorder="1" applyAlignment="1">
      <alignment horizontal="distributed" vertical="center" wrapText="1" justifyLastLine="1"/>
    </xf>
    <xf numFmtId="0" fontId="10" fillId="0" borderId="16" xfId="18" applyFont="1" applyBorder="1" applyAlignment="1">
      <alignment horizontal="distributed" vertical="center" wrapText="1" justifyLastLine="1"/>
    </xf>
    <xf numFmtId="0" fontId="10" fillId="0" borderId="14" xfId="18" applyFont="1" applyBorder="1" applyAlignment="1">
      <alignment horizontal="distributed" vertical="center" wrapText="1" justifyLastLine="1"/>
    </xf>
    <xf numFmtId="0" fontId="37" fillId="0" borderId="16" xfId="18" applyFont="1" applyBorder="1" applyAlignment="1">
      <alignment horizontal="center" vertical="center" justifyLastLine="1"/>
    </xf>
    <xf numFmtId="0" fontId="37" fillId="0" borderId="15" xfId="18" applyFont="1" applyBorder="1" applyAlignment="1">
      <alignment horizontal="center" vertical="center" justifyLastLine="1"/>
    </xf>
    <xf numFmtId="0" fontId="10" fillId="0" borderId="12" xfId="18" applyFont="1" applyBorder="1" applyAlignment="1">
      <alignment horizontal="distributed" vertical="center" justifyLastLine="1"/>
    </xf>
    <xf numFmtId="0" fontId="10" fillId="0" borderId="16" xfId="18" applyFont="1" applyBorder="1" applyAlignment="1">
      <alignment horizontal="distributed" vertical="center" justifyLastLine="1"/>
    </xf>
    <xf numFmtId="0" fontId="10" fillId="0" borderId="2" xfId="2" applyFont="1" applyBorder="1" applyAlignment="1">
      <alignment vertical="center"/>
    </xf>
    <xf numFmtId="0" fontId="10" fillId="0" borderId="2" xfId="2" applyFont="1" applyBorder="1" applyAlignment="1">
      <alignment horizontal="right" vertical="center"/>
    </xf>
    <xf numFmtId="0" fontId="9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0" fillId="0" borderId="2" xfId="9" applyFont="1" applyBorder="1" applyAlignment="1">
      <alignment horizontal="distributed" vertical="center" justifyLastLine="1"/>
    </xf>
    <xf numFmtId="0" fontId="10" fillId="0" borderId="14" xfId="9" applyFont="1" applyBorder="1" applyAlignment="1">
      <alignment horizontal="distributed" vertical="center" justifyLastLine="1"/>
    </xf>
    <xf numFmtId="0" fontId="10" fillId="0" borderId="4" xfId="9" applyFont="1" applyBorder="1" applyAlignment="1">
      <alignment horizontal="distributed" vertical="center" justifyLastLine="1"/>
    </xf>
    <xf numFmtId="0" fontId="10" fillId="0" borderId="16" xfId="9" applyFont="1" applyBorder="1" applyAlignment="1">
      <alignment horizontal="distributed" vertical="center" justifyLastLine="1"/>
    </xf>
    <xf numFmtId="0" fontId="10" fillId="0" borderId="5" xfId="9" applyFont="1" applyBorder="1" applyAlignment="1">
      <alignment horizontal="distributed" vertical="center" justifyLastLine="1"/>
    </xf>
    <xf numFmtId="0" fontId="10" fillId="0" borderId="17" xfId="9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distributed" vertical="center" justifyLastLine="1"/>
    </xf>
    <xf numFmtId="0" fontId="10" fillId="0" borderId="21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justifyLastLine="1"/>
    </xf>
    <xf numFmtId="0" fontId="10" fillId="0" borderId="18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center" vertical="center" justifyLastLine="1"/>
    </xf>
    <xf numFmtId="0" fontId="10" fillId="0" borderId="8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28" fillId="0" borderId="2" xfId="0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7" xfId="0" applyFont="1" applyBorder="1" applyAlignment="1">
      <alignment horizontal="distributed" vertical="center" indent="2" justifyLastLine="1"/>
    </xf>
    <xf numFmtId="0" fontId="28" fillId="0" borderId="21" xfId="0" applyFont="1" applyBorder="1" applyAlignment="1">
      <alignment horizontal="distributed" vertical="center" indent="2" justifyLastLine="1"/>
    </xf>
    <xf numFmtId="0" fontId="28" fillId="0" borderId="2" xfId="0" applyFont="1" applyBorder="1" applyAlignment="1">
      <alignment horizontal="left" vertical="center"/>
    </xf>
    <xf numFmtId="0" fontId="28" fillId="0" borderId="0" xfId="0" applyFont="1" applyAlignment="1">
      <alignment horizontal="distributed" vertical="center"/>
    </xf>
    <xf numFmtId="0" fontId="28" fillId="0" borderId="1" xfId="0" applyFont="1" applyBorder="1" applyAlignment="1">
      <alignment horizontal="distributed" vertical="center"/>
    </xf>
    <xf numFmtId="0" fontId="28" fillId="0" borderId="20" xfId="0" applyFont="1" applyBorder="1" applyAlignment="1">
      <alignment horizontal="distributed" vertical="center"/>
    </xf>
    <xf numFmtId="0" fontId="28" fillId="0" borderId="23" xfId="0" applyFont="1" applyBorder="1" applyAlignment="1">
      <alignment horizontal="distributed" vertical="center" indent="1"/>
    </xf>
    <xf numFmtId="0" fontId="28" fillId="0" borderId="24" xfId="0" applyFont="1" applyBorder="1" applyAlignment="1">
      <alignment horizontal="distributed" vertical="center" indent="1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distributed" vertical="center" indent="2" justifyLastLine="1"/>
    </xf>
    <xf numFmtId="0" fontId="10" fillId="0" borderId="21" xfId="0" applyFont="1" applyBorder="1" applyAlignment="1">
      <alignment horizontal="distributed" vertical="center" indent="2" justifyLastLine="1"/>
    </xf>
    <xf numFmtId="0" fontId="10" fillId="0" borderId="20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28" fillId="0" borderId="20" xfId="0" applyFont="1" applyBorder="1" applyAlignment="1">
      <alignment horizontal="center" vertical="distributed" textRotation="255" indent="1"/>
    </xf>
    <xf numFmtId="0" fontId="28" fillId="0" borderId="0" xfId="0" applyFont="1" applyBorder="1" applyAlignment="1">
      <alignment horizontal="center" vertical="distributed" textRotation="255" indent="1"/>
    </xf>
    <xf numFmtId="0" fontId="28" fillId="0" borderId="14" xfId="0" applyFont="1" applyBorder="1" applyAlignment="1">
      <alignment horizontal="center" vertical="distributed" textRotation="255" inden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distributed" vertical="center" justifyLastLine="1"/>
    </xf>
    <xf numFmtId="0" fontId="28" fillId="0" borderId="21" xfId="0" applyFont="1" applyBorder="1" applyAlignment="1">
      <alignment horizontal="distributed" vertical="center" justifyLastLine="1"/>
    </xf>
    <xf numFmtId="0" fontId="28" fillId="0" borderId="2" xfId="18" applyFont="1" applyBorder="1" applyAlignment="1">
      <alignment vertical="center"/>
    </xf>
    <xf numFmtId="0" fontId="28" fillId="0" borderId="0" xfId="18" applyFont="1" applyAlignment="1">
      <alignment horizontal="right" vertical="center"/>
    </xf>
    <xf numFmtId="0" fontId="28" fillId="0" borderId="0" xfId="18" applyFont="1" applyAlignment="1">
      <alignment vertical="center"/>
    </xf>
    <xf numFmtId="0" fontId="35" fillId="0" borderId="0" xfId="18" applyFont="1" applyAlignment="1">
      <alignment horizontal="center" vertical="center"/>
    </xf>
    <xf numFmtId="0" fontId="28" fillId="0" borderId="1" xfId="18" applyFont="1" applyBorder="1" applyAlignment="1">
      <alignment horizontal="left" vertical="center"/>
    </xf>
    <xf numFmtId="0" fontId="28" fillId="0" borderId="1" xfId="18" applyFont="1" applyBorder="1" applyAlignment="1">
      <alignment horizontal="right" vertical="center"/>
    </xf>
    <xf numFmtId="0" fontId="28" fillId="0" borderId="2" xfId="18" applyFont="1" applyBorder="1" applyAlignment="1">
      <alignment horizontal="distributed" vertical="center" justifyLastLine="1"/>
    </xf>
    <xf numFmtId="0" fontId="28" fillId="0" borderId="3" xfId="18" applyFont="1" applyBorder="1" applyAlignment="1">
      <alignment horizontal="distributed" vertical="center" justifyLastLine="1"/>
    </xf>
    <xf numFmtId="0" fontId="28" fillId="0" borderId="14" xfId="18" applyFont="1" applyBorder="1" applyAlignment="1">
      <alignment horizontal="distributed" vertical="center" justifyLastLine="1"/>
    </xf>
    <xf numFmtId="0" fontId="28" fillId="0" borderId="15" xfId="18" applyFont="1" applyBorder="1" applyAlignment="1">
      <alignment horizontal="distributed" vertical="center" justifyLastLine="1"/>
    </xf>
    <xf numFmtId="0" fontId="28" fillId="0" borderId="4" xfId="18" applyFont="1" applyBorder="1" applyAlignment="1">
      <alignment horizontal="distributed" vertical="center" justifyLastLine="1"/>
    </xf>
    <xf numFmtId="0" fontId="28" fillId="0" borderId="16" xfId="18" applyFont="1" applyBorder="1" applyAlignment="1">
      <alignment horizontal="distributed" vertical="center" justifyLastLine="1"/>
    </xf>
    <xf numFmtId="0" fontId="28" fillId="0" borderId="4" xfId="18" applyFont="1" applyBorder="1" applyAlignment="1">
      <alignment horizontal="distributed" justifyLastLine="1"/>
    </xf>
    <xf numFmtId="0" fontId="28" fillId="0" borderId="3" xfId="18" applyFont="1" applyBorder="1" applyAlignment="1">
      <alignment horizontal="distributed" justifyLastLine="1"/>
    </xf>
    <xf numFmtId="0" fontId="28" fillId="0" borderId="4" xfId="18" applyFont="1" applyBorder="1" applyAlignment="1">
      <alignment horizontal="distributed" justifyLastLine="1" shrinkToFit="1"/>
    </xf>
    <xf numFmtId="0" fontId="28" fillId="0" borderId="3" xfId="18" applyFont="1" applyBorder="1" applyAlignment="1">
      <alignment horizontal="distributed" justifyLastLine="1" shrinkToFit="1"/>
    </xf>
    <xf numFmtId="0" fontId="28" fillId="0" borderId="16" xfId="18" applyFont="1" applyBorder="1" applyAlignment="1">
      <alignment horizontal="distributed" vertical="top" justifyLastLine="1"/>
    </xf>
    <xf numFmtId="0" fontId="28" fillId="0" borderId="15" xfId="18" applyFont="1" applyBorder="1" applyAlignment="1">
      <alignment horizontal="distributed" vertical="top" justifyLastLine="1"/>
    </xf>
    <xf numFmtId="0" fontId="28" fillId="0" borderId="16" xfId="18" applyFont="1" applyBorder="1" applyAlignment="1">
      <alignment horizontal="distributed" vertical="top" justifyLastLine="1" shrinkToFit="1"/>
    </xf>
    <xf numFmtId="0" fontId="28" fillId="0" borderId="15" xfId="18" applyFont="1" applyBorder="1" applyAlignment="1">
      <alignment horizontal="distributed" vertical="top" justifyLastLine="1" shrinkToFit="1"/>
    </xf>
    <xf numFmtId="0" fontId="28" fillId="0" borderId="2" xfId="18" applyFont="1" applyBorder="1" applyAlignment="1">
      <alignment horizontal="right" vertical="center"/>
    </xf>
    <xf numFmtId="0" fontId="28" fillId="0" borderId="1" xfId="18" applyFont="1" applyBorder="1" applyAlignment="1">
      <alignment vertical="center"/>
    </xf>
    <xf numFmtId="0" fontId="28" fillId="0" borderId="7" xfId="18" applyFont="1" applyBorder="1" applyAlignment="1">
      <alignment horizontal="distributed" vertical="center" justifyLastLine="1"/>
    </xf>
    <xf numFmtId="0" fontId="28" fillId="0" borderId="21" xfId="18" applyFont="1" applyBorder="1" applyAlignment="1">
      <alignment horizontal="distributed" vertical="center" justifyLastLine="1"/>
    </xf>
    <xf numFmtId="0" fontId="28" fillId="0" borderId="6" xfId="18" applyFont="1" applyBorder="1" applyAlignment="1">
      <alignment horizontal="distributed" vertical="center" justifyLastLine="1"/>
    </xf>
    <xf numFmtId="0" fontId="10" fillId="0" borderId="2" xfId="18" applyFont="1" applyBorder="1" applyAlignment="1">
      <alignment vertical="center"/>
    </xf>
    <xf numFmtId="0" fontId="10" fillId="0" borderId="0" xfId="18" applyFont="1" applyBorder="1" applyAlignment="1">
      <alignment horizontal="right" vertical="center"/>
    </xf>
    <xf numFmtId="0" fontId="10" fillId="0" borderId="0" xfId="18" applyFont="1" applyAlignment="1">
      <alignment vertical="center"/>
    </xf>
    <xf numFmtId="0" fontId="10" fillId="0" borderId="1" xfId="18" applyFont="1" applyBorder="1" applyAlignment="1">
      <alignment horizontal="right" vertical="center"/>
    </xf>
    <xf numFmtId="0" fontId="10" fillId="0" borderId="7" xfId="18" applyFont="1" applyBorder="1" applyAlignment="1">
      <alignment horizontal="distributed" vertical="center" justifyLastLine="1"/>
    </xf>
    <xf numFmtId="0" fontId="10" fillId="0" borderId="21" xfId="18" applyFont="1" applyBorder="1" applyAlignment="1">
      <alignment horizontal="distributed" vertical="center" justifyLastLine="1"/>
    </xf>
    <xf numFmtId="0" fontId="10" fillId="0" borderId="6" xfId="18" applyFont="1" applyBorder="1" applyAlignment="1">
      <alignment horizontal="distributed" vertical="center" justifyLastLine="1"/>
    </xf>
    <xf numFmtId="0" fontId="21" fillId="0" borderId="1" xfId="18" applyBorder="1" applyAlignment="1">
      <alignment horizontal="right" vertical="center"/>
    </xf>
    <xf numFmtId="0" fontId="28" fillId="0" borderId="0" xfId="32" applyFont="1" applyBorder="1" applyAlignment="1">
      <alignment vertical="center"/>
    </xf>
    <xf numFmtId="0" fontId="35" fillId="0" borderId="0" xfId="32" applyFont="1" applyAlignment="1">
      <alignment horizontal="center" vertical="center"/>
    </xf>
    <xf numFmtId="0" fontId="28" fillId="0" borderId="0" xfId="32" applyFont="1" applyBorder="1" applyAlignment="1">
      <alignment horizontal="right" vertical="center"/>
    </xf>
    <xf numFmtId="0" fontId="28" fillId="0" borderId="7" xfId="32" applyFont="1" applyBorder="1" applyAlignment="1">
      <alignment horizontal="distributed" vertical="center" justifyLastLine="1"/>
    </xf>
    <xf numFmtId="0" fontId="28" fillId="0" borderId="21" xfId="32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0" fillId="0" borderId="0" xfId="0" applyFont="1" applyBorder="1" applyAlignment="1"/>
    <xf numFmtId="0" fontId="28" fillId="0" borderId="0" xfId="18" applyFont="1" applyBorder="1" applyAlignment="1">
      <alignment horizontal="distributed" vertical="center" justifyLastLine="1"/>
    </xf>
    <xf numFmtId="0" fontId="28" fillId="0" borderId="8" xfId="18" applyFont="1" applyBorder="1" applyAlignment="1">
      <alignment horizontal="distributed" vertical="center" justifyLastLine="1"/>
    </xf>
    <xf numFmtId="0" fontId="28" fillId="0" borderId="26" xfId="18" applyFont="1" applyBorder="1" applyAlignment="1">
      <alignment horizontal="distributed" vertical="center" justifyLastLine="1"/>
    </xf>
    <xf numFmtId="0" fontId="28" fillId="0" borderId="23" xfId="18" applyFont="1" applyBorder="1" applyAlignment="1">
      <alignment horizontal="distributed" vertical="center" justifyLastLine="1"/>
    </xf>
    <xf numFmtId="0" fontId="28" fillId="0" borderId="24" xfId="18" applyFont="1" applyBorder="1" applyAlignment="1">
      <alignment horizontal="distributed" vertical="center" justifyLastLine="1"/>
    </xf>
    <xf numFmtId="0" fontId="28" fillId="0" borderId="6" xfId="18" applyFont="1" applyBorder="1" applyAlignment="1">
      <alignment horizontal="distributed" vertical="distributed" wrapText="1" justifyLastLine="1"/>
    </xf>
    <xf numFmtId="0" fontId="28" fillId="0" borderId="7" xfId="18" applyFont="1" applyBorder="1" applyAlignment="1">
      <alignment horizontal="distributed" vertical="distributed" wrapText="1" justifyLastLine="1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10" fillId="0" borderId="1" xfId="18" applyFont="1" applyBorder="1" applyAlignment="1">
      <alignment vertical="center"/>
    </xf>
    <xf numFmtId="0" fontId="10" fillId="0" borderId="6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 vertical="center" wrapText="1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22" xfId="18" applyFont="1" applyBorder="1" applyAlignment="1">
      <alignment horizontal="distributed" vertical="center" justifyLastLine="1"/>
    </xf>
    <xf numFmtId="0" fontId="10" fillId="0" borderId="0" xfId="18" applyFont="1" applyAlignment="1">
      <alignment vertical="center" wrapText="1"/>
    </xf>
    <xf numFmtId="0" fontId="20" fillId="0" borderId="1" xfId="18" applyFont="1" applyBorder="1" applyAlignment="1">
      <alignment vertical="center"/>
    </xf>
    <xf numFmtId="0" fontId="20" fillId="0" borderId="22" xfId="18" applyFont="1" applyBorder="1" applyAlignment="1">
      <alignment horizontal="distributed" vertical="center" justifyLastLine="1"/>
    </xf>
    <xf numFmtId="0" fontId="20" fillId="0" borderId="6" xfId="18" applyFont="1" applyBorder="1" applyAlignment="1">
      <alignment horizontal="distributed" vertical="center" justifyLastLine="1"/>
    </xf>
    <xf numFmtId="0" fontId="20" fillId="0" borderId="2" xfId="18" applyFont="1" applyBorder="1" applyAlignment="1">
      <alignment horizontal="distributed" vertical="center" justifyLastLine="1"/>
    </xf>
    <xf numFmtId="0" fontId="20" fillId="0" borderId="3" xfId="18" applyFont="1" applyBorder="1" applyAlignment="1">
      <alignment horizontal="distributed" vertical="center" justifyLastLine="1"/>
    </xf>
    <xf numFmtId="0" fontId="20" fillId="0" borderId="14" xfId="18" applyFont="1" applyBorder="1" applyAlignment="1">
      <alignment horizontal="distributed" vertical="center" justifyLastLine="1"/>
    </xf>
    <xf numFmtId="0" fontId="20" fillId="0" borderId="15" xfId="18" applyFont="1" applyBorder="1" applyAlignment="1">
      <alignment horizontal="distributed" vertical="center" justifyLastLine="1"/>
    </xf>
    <xf numFmtId="0" fontId="39" fillId="0" borderId="0" xfId="18" applyFont="1" applyAlignment="1">
      <alignment horizontal="center"/>
    </xf>
    <xf numFmtId="0" fontId="40" fillId="0" borderId="0" xfId="18" applyFont="1" applyAlignment="1">
      <alignment horizontal="center"/>
    </xf>
    <xf numFmtId="0" fontId="20" fillId="0" borderId="4" xfId="18" applyFont="1" applyBorder="1" applyAlignment="1">
      <alignment horizontal="distributed" vertical="center" justifyLastLine="1"/>
    </xf>
    <xf numFmtId="0" fontId="20" fillId="0" borderId="16" xfId="18" applyFont="1" applyBorder="1" applyAlignment="1">
      <alignment horizontal="distributed" vertical="center" justifyLastLine="1"/>
    </xf>
    <xf numFmtId="0" fontId="20" fillId="0" borderId="21" xfId="18" applyFont="1" applyBorder="1" applyAlignment="1">
      <alignment horizontal="distributed" vertical="center" justifyLastLine="1"/>
    </xf>
    <xf numFmtId="0" fontId="20" fillId="0" borderId="1" xfId="18" applyFont="1" applyBorder="1" applyAlignment="1">
      <alignment horizontal="right" vertical="center"/>
    </xf>
    <xf numFmtId="0" fontId="20" fillId="0" borderId="2" xfId="18" applyFont="1" applyBorder="1" applyAlignment="1">
      <alignment horizontal="right" vertical="center"/>
    </xf>
    <xf numFmtId="0" fontId="20" fillId="0" borderId="0" xfId="18" applyFont="1" applyBorder="1" applyAlignment="1">
      <alignment horizontal="distributed" vertical="center" justifyLastLine="1"/>
    </xf>
    <xf numFmtId="0" fontId="11" fillId="0" borderId="23" xfId="41" applyFont="1" applyBorder="1" applyAlignment="1">
      <alignment horizontal="distributed" vertical="center" indent="1"/>
    </xf>
    <xf numFmtId="0" fontId="11" fillId="0" borderId="24" xfId="41" applyFont="1" applyBorder="1" applyAlignment="1">
      <alignment horizontal="distributed" vertical="center" indent="1"/>
    </xf>
    <xf numFmtId="0" fontId="10" fillId="0" borderId="13" xfId="41" applyFont="1" applyBorder="1" applyAlignment="1">
      <alignment horizontal="center" vertical="distributed" textRotation="255" justifyLastLine="1"/>
    </xf>
    <xf numFmtId="0" fontId="10" fillId="0" borderId="8" xfId="41" applyFont="1" applyBorder="1" applyAlignment="1">
      <alignment horizontal="center" vertical="distributed" textRotation="255" justifyLastLine="1"/>
    </xf>
    <xf numFmtId="0" fontId="10" fillId="0" borderId="15" xfId="41" applyFont="1" applyBorder="1" applyAlignment="1">
      <alignment horizontal="center" vertical="distributed" textRotation="255" justifyLastLine="1"/>
    </xf>
    <xf numFmtId="49" fontId="10" fillId="0" borderId="13" xfId="41" applyNumberFormat="1" applyFont="1" applyBorder="1" applyAlignment="1">
      <alignment horizontal="center" vertical="distributed" textRotation="255" justifyLastLine="1"/>
    </xf>
    <xf numFmtId="49" fontId="10" fillId="0" borderId="8" xfId="41" applyNumberFormat="1" applyFont="1" applyBorder="1" applyAlignment="1">
      <alignment horizontal="center" vertical="distributed" textRotation="255" justifyLastLine="1"/>
    </xf>
    <xf numFmtId="49" fontId="10" fillId="0" borderId="15" xfId="41" applyNumberFormat="1" applyFont="1" applyBorder="1" applyAlignment="1">
      <alignment horizontal="center" vertical="distributed" textRotation="255" justifyLastLine="1"/>
    </xf>
    <xf numFmtId="49" fontId="10" fillId="0" borderId="18" xfId="41" applyNumberFormat="1" applyFont="1" applyBorder="1" applyAlignment="1">
      <alignment horizontal="center" vertical="distributed" textRotation="255" justifyLastLine="1"/>
    </xf>
    <xf numFmtId="0" fontId="10" fillId="0" borderId="2" xfId="41" applyFont="1" applyBorder="1" applyAlignment="1">
      <alignment horizontal="left" vertical="center"/>
    </xf>
    <xf numFmtId="0" fontId="13" fillId="0" borderId="0" xfId="18" applyFont="1" applyAlignment="1">
      <alignment vertical="center"/>
    </xf>
    <xf numFmtId="0" fontId="10" fillId="0" borderId="1" xfId="41" applyFont="1" applyBorder="1" applyAlignment="1">
      <alignment horizontal="right" vertical="center"/>
    </xf>
    <xf numFmtId="0" fontId="10" fillId="0" borderId="2" xfId="41" applyFont="1" applyBorder="1" applyAlignment="1">
      <alignment horizontal="distributed" vertical="center" justifyLastLine="1"/>
    </xf>
    <xf numFmtId="0" fontId="10" fillId="0" borderId="3" xfId="41" applyFont="1" applyBorder="1" applyAlignment="1">
      <alignment horizontal="distributed" vertical="center" justifyLastLine="1"/>
    </xf>
    <xf numFmtId="0" fontId="10" fillId="0" borderId="14" xfId="41" applyFont="1" applyBorder="1" applyAlignment="1">
      <alignment horizontal="distributed" vertical="center" justifyLastLine="1"/>
    </xf>
    <xf numFmtId="0" fontId="10" fillId="0" borderId="15" xfId="41" applyFont="1" applyBorder="1" applyAlignment="1">
      <alignment horizontal="distributed" vertical="center" justifyLastLine="1"/>
    </xf>
    <xf numFmtId="0" fontId="10" fillId="0" borderId="4" xfId="41" applyFont="1" applyBorder="1" applyAlignment="1">
      <alignment horizontal="distributed" vertical="center" justifyLastLine="1"/>
    </xf>
    <xf numFmtId="0" fontId="10" fillId="0" borderId="16" xfId="41" applyFont="1" applyBorder="1" applyAlignment="1">
      <alignment horizontal="distributed" vertical="center" justifyLastLine="1"/>
    </xf>
    <xf numFmtId="0" fontId="10" fillId="0" borderId="2" xfId="4" applyFont="1" applyBorder="1" applyAlignment="1">
      <alignment horizontal="right" vertical="center"/>
    </xf>
    <xf numFmtId="0" fontId="9" fillId="0" borderId="0" xfId="4" applyFont="1" applyBorder="1" applyAlignment="1">
      <alignment horizontal="center" vertical="center"/>
    </xf>
    <xf numFmtId="0" fontId="10" fillId="0" borderId="2" xfId="4" applyFont="1" applyBorder="1" applyAlignment="1">
      <alignment horizontal="distributed" vertical="center" justifyLastLine="1"/>
    </xf>
    <xf numFmtId="0" fontId="10" fillId="0" borderId="14" xfId="4" applyFont="1" applyBorder="1" applyAlignment="1">
      <alignment horizontal="distributed" vertical="center" justifyLastLine="1"/>
    </xf>
    <xf numFmtId="0" fontId="10" fillId="0" borderId="4" xfId="4" applyFont="1" applyBorder="1" applyAlignment="1">
      <alignment horizontal="distributed" vertical="center" justifyLastLine="1"/>
    </xf>
    <xf numFmtId="0" fontId="10" fillId="0" borderId="16" xfId="4" applyFont="1" applyBorder="1" applyAlignment="1">
      <alignment horizontal="distributed" vertical="center" justifyLastLine="1"/>
    </xf>
    <xf numFmtId="0" fontId="10" fillId="0" borderId="6" xfId="4" applyFont="1" applyBorder="1" applyAlignment="1">
      <alignment horizontal="center" vertical="center" wrapText="1" justifyLastLine="1"/>
    </xf>
    <xf numFmtId="0" fontId="10" fillId="0" borderId="7" xfId="4" applyFont="1" applyBorder="1" applyAlignment="1">
      <alignment horizontal="center" vertical="center" wrapText="1" justifyLastLine="1"/>
    </xf>
    <xf numFmtId="0" fontId="10" fillId="0" borderId="21" xfId="4" applyFont="1" applyBorder="1" applyAlignment="1">
      <alignment horizontal="center" vertical="center" wrapText="1" justifyLastLine="1"/>
    </xf>
    <xf numFmtId="0" fontId="10" fillId="0" borderId="6" xfId="4" applyFont="1" applyBorder="1" applyAlignment="1">
      <alignment horizontal="distributed" vertical="center" justifyLastLine="1"/>
    </xf>
    <xf numFmtId="0" fontId="10" fillId="0" borderId="7" xfId="4" applyFont="1" applyBorder="1" applyAlignment="1">
      <alignment horizontal="distributed" vertical="center" justifyLastLine="1"/>
    </xf>
    <xf numFmtId="0" fontId="10" fillId="0" borderId="0" xfId="4" applyFont="1" applyAlignment="1">
      <alignment horizontal="right" vertical="center"/>
    </xf>
    <xf numFmtId="0" fontId="9" fillId="0" borderId="0" xfId="4" applyFont="1" applyBorder="1" applyAlignment="1">
      <alignment horizontal="center"/>
    </xf>
    <xf numFmtId="0" fontId="10" fillId="0" borderId="3" xfId="4" applyFont="1" applyBorder="1" applyAlignment="1">
      <alignment horizontal="distributed" vertical="center" justifyLastLine="1"/>
    </xf>
    <xf numFmtId="0" fontId="10" fillId="0" borderId="15" xfId="4" applyFont="1" applyBorder="1" applyAlignment="1">
      <alignment horizontal="distributed" vertical="center" justifyLastLine="1"/>
    </xf>
    <xf numFmtId="0" fontId="10" fillId="0" borderId="22" xfId="4" applyFont="1" applyBorder="1" applyAlignment="1">
      <alignment horizontal="distributed" vertical="center" indent="1" justifyLastLine="1"/>
    </xf>
    <xf numFmtId="0" fontId="10" fillId="0" borderId="6" xfId="4" applyFont="1" applyBorder="1" applyAlignment="1">
      <alignment horizontal="distributed" vertical="center" indent="1" justifyLastLine="1"/>
    </xf>
    <xf numFmtId="0" fontId="10" fillId="0" borderId="20" xfId="18" applyFont="1" applyBorder="1" applyAlignment="1">
      <alignment horizontal="distributed" vertical="center" indent="1"/>
    </xf>
    <xf numFmtId="0" fontId="10" fillId="0" borderId="13" xfId="18" applyFont="1" applyBorder="1" applyAlignment="1">
      <alignment horizontal="distributed" vertical="center" indent="1"/>
    </xf>
    <xf numFmtId="0" fontId="10" fillId="0" borderId="0" xfId="18" applyFont="1" applyBorder="1" applyAlignment="1">
      <alignment horizontal="distributed" vertical="center" indent="1"/>
    </xf>
    <xf numFmtId="0" fontId="10" fillId="0" borderId="8" xfId="18" applyFont="1" applyBorder="1" applyAlignment="1">
      <alignment horizontal="distributed" vertical="center" indent="1"/>
    </xf>
    <xf numFmtId="0" fontId="10" fillId="0" borderId="14" xfId="18" applyFont="1" applyBorder="1" applyAlignment="1">
      <alignment horizontal="distributed" vertical="center" indent="1"/>
    </xf>
    <xf numFmtId="0" fontId="10" fillId="0" borderId="15" xfId="18" applyFont="1" applyBorder="1" applyAlignment="1">
      <alignment horizontal="distributed" vertical="center" indent="1"/>
    </xf>
    <xf numFmtId="0" fontId="10" fillId="0" borderId="1" xfId="18" applyFont="1" applyBorder="1" applyAlignment="1">
      <alignment horizontal="distributed" vertical="center" indent="1"/>
    </xf>
    <xf numFmtId="0" fontId="10" fillId="0" borderId="18" xfId="18" applyFont="1" applyBorder="1" applyAlignment="1">
      <alignment horizontal="distributed" vertical="center" indent="1"/>
    </xf>
    <xf numFmtId="0" fontId="20" fillId="0" borderId="0" xfId="18" applyFont="1" applyBorder="1" applyAlignment="1">
      <alignment horizontal="distributed" vertical="center" indent="1"/>
    </xf>
    <xf numFmtId="0" fontId="20" fillId="0" borderId="8" xfId="18" applyFont="1" applyBorder="1" applyAlignment="1">
      <alignment horizontal="distributed" vertical="center" indent="1"/>
    </xf>
    <xf numFmtId="0" fontId="28" fillId="0" borderId="0" xfId="2" applyFont="1" applyAlignment="1">
      <alignment horizontal="right" vertical="center"/>
    </xf>
    <xf numFmtId="38" fontId="10" fillId="0" borderId="0" xfId="30" applyFont="1" applyAlignment="1">
      <alignment horizontal="right" vertical="center"/>
    </xf>
    <xf numFmtId="38" fontId="10" fillId="0" borderId="1" xfId="30" applyFont="1" applyBorder="1" applyAlignment="1">
      <alignment horizontal="right" vertical="center"/>
    </xf>
    <xf numFmtId="38" fontId="11" fillId="0" borderId="0" xfId="30" applyFont="1" applyAlignment="1">
      <alignment horizontal="right" vertical="center"/>
    </xf>
    <xf numFmtId="38" fontId="11" fillId="0" borderId="1" xfId="30" applyFont="1" applyBorder="1" applyAlignment="1">
      <alignment horizontal="right" vertical="center"/>
    </xf>
    <xf numFmtId="0" fontId="28" fillId="0" borderId="20" xfId="2" applyFont="1" applyBorder="1" applyAlignment="1">
      <alignment horizontal="distributed" vertical="center"/>
    </xf>
    <xf numFmtId="0" fontId="28" fillId="0" borderId="0" xfId="2" applyFont="1" applyBorder="1" applyAlignment="1">
      <alignment horizontal="distributed" vertical="center"/>
    </xf>
    <xf numFmtId="0" fontId="28" fillId="0" borderId="14" xfId="2" applyFont="1" applyBorder="1" applyAlignment="1">
      <alignment horizontal="distributed" vertical="center"/>
    </xf>
    <xf numFmtId="0" fontId="28" fillId="0" borderId="1" xfId="2" applyFont="1" applyBorder="1" applyAlignment="1">
      <alignment horizontal="distributed" vertical="center"/>
    </xf>
    <xf numFmtId="0" fontId="9" fillId="0" borderId="0" xfId="2" applyFont="1" applyAlignment="1">
      <alignment horizontal="center" vertical="center"/>
    </xf>
    <xf numFmtId="0" fontId="28" fillId="0" borderId="6" xfId="2" applyFont="1" applyBorder="1" applyAlignment="1">
      <alignment horizontal="distributed" vertical="center" justifyLastLine="1"/>
    </xf>
    <xf numFmtId="0" fontId="28" fillId="0" borderId="7" xfId="2" applyFont="1" applyBorder="1" applyAlignment="1">
      <alignment horizontal="distributed" vertical="center" justifyLastLine="1"/>
    </xf>
    <xf numFmtId="0" fontId="28" fillId="0" borderId="21" xfId="2" applyFont="1" applyBorder="1" applyAlignment="1">
      <alignment horizontal="distributed" vertical="center" justifyLastLine="1"/>
    </xf>
    <xf numFmtId="38" fontId="10" fillId="0" borderId="20" xfId="30" applyFont="1" applyBorder="1" applyAlignment="1">
      <alignment horizontal="right" vertical="center"/>
    </xf>
    <xf numFmtId="0" fontId="34" fillId="0" borderId="6" xfId="2" applyFont="1" applyBorder="1" applyAlignment="1">
      <alignment horizontal="distributed" vertical="center" justifyLastLine="1"/>
    </xf>
    <xf numFmtId="0" fontId="34" fillId="0" borderId="7" xfId="2" applyFont="1" applyBorder="1" applyAlignment="1">
      <alignment horizontal="distributed" vertical="center" justifyLastLine="1"/>
    </xf>
    <xf numFmtId="38" fontId="11" fillId="0" borderId="20" xfId="3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22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justifyLastLine="1"/>
    </xf>
    <xf numFmtId="0" fontId="10" fillId="0" borderId="26" xfId="0" applyFont="1" applyBorder="1" applyAlignment="1">
      <alignment horizontal="distributed" vertical="center" justifyLastLine="1"/>
    </xf>
    <xf numFmtId="0" fontId="10" fillId="0" borderId="23" xfId="0" applyFont="1" applyBorder="1" applyAlignment="1">
      <alignment horizontal="distributed" vertical="center" justifyLastLine="1"/>
    </xf>
    <xf numFmtId="0" fontId="10" fillId="0" borderId="24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horizontal="center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10" fillId="0" borderId="14" xfId="0" applyFont="1" applyBorder="1" applyAlignment="1">
      <alignment horizontal="center" vertical="center" justifyLastLine="1"/>
    </xf>
    <xf numFmtId="0" fontId="10" fillId="0" borderId="15" xfId="0" applyFont="1" applyBorder="1" applyAlignment="1">
      <alignment horizontal="center" vertical="center" justifyLastLine="1"/>
    </xf>
    <xf numFmtId="3" fontId="31" fillId="0" borderId="1" xfId="0" applyNumberFormat="1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right" vertical="center"/>
    </xf>
    <xf numFmtId="38" fontId="11" fillId="0" borderId="19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38" fontId="10" fillId="0" borderId="0" xfId="11" applyFont="1" applyFill="1" applyAlignment="1">
      <alignment horizontal="right" vertical="center"/>
    </xf>
    <xf numFmtId="38" fontId="11" fillId="0" borderId="0" xfId="11" applyFont="1" applyFill="1" applyAlignment="1">
      <alignment horizontal="right" vertical="center"/>
    </xf>
    <xf numFmtId="49" fontId="10" fillId="0" borderId="1" xfId="0" applyNumberFormat="1" applyFont="1" applyFill="1" applyBorder="1" applyAlignment="1">
      <alignment horizontal="right" vertical="center"/>
    </xf>
    <xf numFmtId="49" fontId="11" fillId="0" borderId="0" xfId="12" applyNumberFormat="1" applyFont="1" applyFill="1" applyAlignment="1">
      <alignment horizontal="right" vertical="center"/>
    </xf>
    <xf numFmtId="0" fontId="10" fillId="0" borderId="0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38" fontId="28" fillId="0" borderId="0" xfId="28" applyFont="1" applyFill="1" applyAlignment="1">
      <alignment horizontal="right" vertical="center"/>
    </xf>
    <xf numFmtId="49" fontId="28" fillId="0" borderId="19" xfId="28" applyNumberFormat="1" applyFont="1" applyFill="1" applyBorder="1" applyAlignment="1">
      <alignment horizontal="right" vertical="center"/>
    </xf>
    <xf numFmtId="49" fontId="28" fillId="0" borderId="0" xfId="28" applyNumberFormat="1" applyFont="1" applyFill="1" applyAlignment="1">
      <alignment horizontal="right" vertical="center"/>
    </xf>
    <xf numFmtId="0" fontId="10" fillId="0" borderId="29" xfId="0" applyFont="1" applyBorder="1" applyAlignment="1">
      <alignment horizontal="distributed" vertical="center" indent="1"/>
    </xf>
    <xf numFmtId="0" fontId="10" fillId="0" borderId="28" xfId="0" applyFont="1" applyBorder="1" applyAlignment="1">
      <alignment horizontal="distributed" vertical="center" indent="1"/>
    </xf>
    <xf numFmtId="38" fontId="28" fillId="0" borderId="19" xfId="28" applyFont="1" applyFill="1" applyBorder="1" applyAlignment="1">
      <alignment horizontal="right" vertical="center"/>
    </xf>
    <xf numFmtId="38" fontId="28" fillId="0" borderId="1" xfId="28" applyFont="1" applyFill="1" applyBorder="1" applyAlignment="1">
      <alignment horizontal="right" vertical="center"/>
    </xf>
  </cellXfs>
  <cellStyles count="43">
    <cellStyle name="パーセント 2" xfId="8" xr:uid="{00000000-0005-0000-0000-000000000000}"/>
    <cellStyle name="パーセント 2 2" xfId="19" xr:uid="{00000000-0005-0000-0000-000001000000}"/>
    <cellStyle name="パーセント 3" xfId="12" xr:uid="{00000000-0005-0000-0000-000002000000}"/>
    <cellStyle name="パーセント 3 2" xfId="13" xr:uid="{00000000-0005-0000-0000-000003000000}"/>
    <cellStyle name="パーセント 3 2 2" xfId="21" xr:uid="{00000000-0005-0000-0000-000004000000}"/>
    <cellStyle name="パーセント 3 3" xfId="20" xr:uid="{00000000-0005-0000-0000-000005000000}"/>
    <cellStyle name="パーセント 3 4" xfId="37" xr:uid="{00000000-0005-0000-0000-000006000000}"/>
    <cellStyle name="ハイパーリンク" xfId="42" builtinId="8"/>
    <cellStyle name="桁区切り" xfId="1" builtinId="6"/>
    <cellStyle name="桁区切り 2" xfId="3" xr:uid="{00000000-0005-0000-0000-000008000000}"/>
    <cellStyle name="桁区切り 2 2" xfId="6" xr:uid="{00000000-0005-0000-0000-000009000000}"/>
    <cellStyle name="桁区切り 2 2 2" xfId="23" xr:uid="{00000000-0005-0000-0000-00000A000000}"/>
    <cellStyle name="桁区切り 2 3" xfId="22" xr:uid="{00000000-0005-0000-0000-00000B000000}"/>
    <cellStyle name="桁区切り 3" xfId="5" xr:uid="{00000000-0005-0000-0000-00000C000000}"/>
    <cellStyle name="桁区切り 3 2" xfId="7" xr:uid="{00000000-0005-0000-0000-00000D000000}"/>
    <cellStyle name="桁区切り 3 2 2" xfId="25" xr:uid="{00000000-0005-0000-0000-00000E000000}"/>
    <cellStyle name="桁区切り 3 3" xfId="24" xr:uid="{00000000-0005-0000-0000-00000F000000}"/>
    <cellStyle name="桁区切り 4" xfId="10" xr:uid="{00000000-0005-0000-0000-000010000000}"/>
    <cellStyle name="桁区切り 4 2" xfId="16" xr:uid="{00000000-0005-0000-0000-000011000000}"/>
    <cellStyle name="桁区切り 4 2 2" xfId="27" xr:uid="{00000000-0005-0000-0000-000012000000}"/>
    <cellStyle name="桁区切り 4 3" xfId="26" xr:uid="{00000000-0005-0000-0000-000013000000}"/>
    <cellStyle name="桁区切り 5" xfId="11" xr:uid="{00000000-0005-0000-0000-000014000000}"/>
    <cellStyle name="桁区切り 5 2" xfId="14" xr:uid="{00000000-0005-0000-0000-000015000000}"/>
    <cellStyle name="桁区切り 5 2 2" xfId="29" xr:uid="{00000000-0005-0000-0000-000016000000}"/>
    <cellStyle name="桁区切り 5 3" xfId="28" xr:uid="{00000000-0005-0000-0000-000017000000}"/>
    <cellStyle name="桁区切り 5 4" xfId="36" xr:uid="{00000000-0005-0000-0000-000018000000}"/>
    <cellStyle name="桁区切り 6" xfId="17" xr:uid="{00000000-0005-0000-0000-000019000000}"/>
    <cellStyle name="桁区切り 6 2" xfId="30" xr:uid="{00000000-0005-0000-0000-00001A000000}"/>
    <cellStyle name="桁区切り 7" xfId="35" xr:uid="{00000000-0005-0000-0000-00001B000000}"/>
    <cellStyle name="桁区切り 8" xfId="39" xr:uid="{00000000-0005-0000-0000-00001C000000}"/>
    <cellStyle name="標準" xfId="0" builtinId="0"/>
    <cellStyle name="標準 2" xfId="2" xr:uid="{00000000-0005-0000-0000-00001E000000}"/>
    <cellStyle name="標準 2 2" xfId="31" xr:uid="{00000000-0005-0000-0000-00001F000000}"/>
    <cellStyle name="標準 3" xfId="4" xr:uid="{00000000-0005-0000-0000-000020000000}"/>
    <cellStyle name="標準 3 2" xfId="32" xr:uid="{00000000-0005-0000-0000-000021000000}"/>
    <cellStyle name="標準 4" xfId="9" xr:uid="{00000000-0005-0000-0000-000022000000}"/>
    <cellStyle name="標準 4 2" xfId="33" xr:uid="{00000000-0005-0000-0000-000023000000}"/>
    <cellStyle name="標準 5" xfId="15" xr:uid="{00000000-0005-0000-0000-000024000000}"/>
    <cellStyle name="標準 5 2" xfId="34" xr:uid="{00000000-0005-0000-0000-000025000000}"/>
    <cellStyle name="標準 5 3" xfId="38" xr:uid="{00000000-0005-0000-0000-000026000000}"/>
    <cellStyle name="標準 6" xfId="18" xr:uid="{00000000-0005-0000-0000-000027000000}"/>
    <cellStyle name="標準 6 2" xfId="41" xr:uid="{36B4407D-E8F9-4615-9FAE-E4655C1174D0}"/>
    <cellStyle name="標準 7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83641</xdr:colOff>
      <xdr:row>2</xdr:row>
      <xdr:rowOff>168920</xdr:rowOff>
    </xdr:from>
    <xdr:to>
      <xdr:col>5</xdr:col>
      <xdr:colOff>245566</xdr:colOff>
      <xdr:row>2</xdr:row>
      <xdr:rowOff>312688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2045791" y="597545"/>
          <a:ext cx="161925" cy="14376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83641</xdr:colOff>
      <xdr:row>2</xdr:row>
      <xdr:rowOff>168920</xdr:rowOff>
    </xdr:from>
    <xdr:to>
      <xdr:col>5</xdr:col>
      <xdr:colOff>245566</xdr:colOff>
      <xdr:row>2</xdr:row>
      <xdr:rowOff>312688</xdr:rowOff>
    </xdr:to>
    <xdr:sp macro="" textlink="">
      <xdr:nvSpPr>
        <xdr:cNvPr id="7" name="円/楕円 2">
          <a:extLst>
            <a:ext uri="{FF2B5EF4-FFF2-40B4-BE49-F238E27FC236}">
              <a16:creationId xmlns:a16="http://schemas.microsoft.com/office/drawing/2014/main" id="{32150D3D-0024-4A75-8489-9DAB7AE1AD9B}"/>
            </a:ext>
          </a:extLst>
        </xdr:cNvPr>
        <xdr:cNvSpPr/>
      </xdr:nvSpPr>
      <xdr:spPr>
        <a:xfrm>
          <a:off x="2045791" y="597545"/>
          <a:ext cx="161925" cy="14376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109CD-398F-4063-B7F4-563AACF6505D}">
  <sheetPr>
    <tabColor rgb="FFFF0000"/>
  </sheetPr>
  <dimension ref="A1:B29"/>
  <sheetViews>
    <sheetView tabSelected="1" workbookViewId="0">
      <selection sqref="A1:B1"/>
    </sheetView>
  </sheetViews>
  <sheetFormatPr defaultRowHeight="14.25"/>
  <cols>
    <col min="1" max="1" width="5.625" style="655" customWidth="1"/>
    <col min="2" max="2" width="50.625" style="656" customWidth="1"/>
    <col min="3" max="256" width="9" style="654"/>
    <col min="257" max="257" width="5.25" style="654" customWidth="1"/>
    <col min="258" max="258" width="53.5" style="654" customWidth="1"/>
    <col min="259" max="512" width="9" style="654"/>
    <col min="513" max="513" width="5.25" style="654" customWidth="1"/>
    <col min="514" max="514" width="53.5" style="654" customWidth="1"/>
    <col min="515" max="768" width="9" style="654"/>
    <col min="769" max="769" width="5.25" style="654" customWidth="1"/>
    <col min="770" max="770" width="53.5" style="654" customWidth="1"/>
    <col min="771" max="1024" width="9" style="654"/>
    <col min="1025" max="1025" width="5.25" style="654" customWidth="1"/>
    <col min="1026" max="1026" width="53.5" style="654" customWidth="1"/>
    <col min="1027" max="1280" width="9" style="654"/>
    <col min="1281" max="1281" width="5.25" style="654" customWidth="1"/>
    <col min="1282" max="1282" width="53.5" style="654" customWidth="1"/>
    <col min="1283" max="1536" width="9" style="654"/>
    <col min="1537" max="1537" width="5.25" style="654" customWidth="1"/>
    <col min="1538" max="1538" width="53.5" style="654" customWidth="1"/>
    <col min="1539" max="1792" width="9" style="654"/>
    <col min="1793" max="1793" width="5.25" style="654" customWidth="1"/>
    <col min="1794" max="1794" width="53.5" style="654" customWidth="1"/>
    <col min="1795" max="2048" width="9" style="654"/>
    <col min="2049" max="2049" width="5.25" style="654" customWidth="1"/>
    <col min="2050" max="2050" width="53.5" style="654" customWidth="1"/>
    <col min="2051" max="2304" width="9" style="654"/>
    <col min="2305" max="2305" width="5.25" style="654" customWidth="1"/>
    <col min="2306" max="2306" width="53.5" style="654" customWidth="1"/>
    <col min="2307" max="2560" width="9" style="654"/>
    <col min="2561" max="2561" width="5.25" style="654" customWidth="1"/>
    <col min="2562" max="2562" width="53.5" style="654" customWidth="1"/>
    <col min="2563" max="2816" width="9" style="654"/>
    <col min="2817" max="2817" width="5.25" style="654" customWidth="1"/>
    <col min="2818" max="2818" width="53.5" style="654" customWidth="1"/>
    <col min="2819" max="3072" width="9" style="654"/>
    <col min="3073" max="3073" width="5.25" style="654" customWidth="1"/>
    <col min="3074" max="3074" width="53.5" style="654" customWidth="1"/>
    <col min="3075" max="3328" width="9" style="654"/>
    <col min="3329" max="3329" width="5.25" style="654" customWidth="1"/>
    <col min="3330" max="3330" width="53.5" style="654" customWidth="1"/>
    <col min="3331" max="3584" width="9" style="654"/>
    <col min="3585" max="3585" width="5.25" style="654" customWidth="1"/>
    <col min="3586" max="3586" width="53.5" style="654" customWidth="1"/>
    <col min="3587" max="3840" width="9" style="654"/>
    <col min="3841" max="3841" width="5.25" style="654" customWidth="1"/>
    <col min="3842" max="3842" width="53.5" style="654" customWidth="1"/>
    <col min="3843" max="4096" width="9" style="654"/>
    <col min="4097" max="4097" width="5.25" style="654" customWidth="1"/>
    <col min="4098" max="4098" width="53.5" style="654" customWidth="1"/>
    <col min="4099" max="4352" width="9" style="654"/>
    <col min="4353" max="4353" width="5.25" style="654" customWidth="1"/>
    <col min="4354" max="4354" width="53.5" style="654" customWidth="1"/>
    <col min="4355" max="4608" width="9" style="654"/>
    <col min="4609" max="4609" width="5.25" style="654" customWidth="1"/>
    <col min="4610" max="4610" width="53.5" style="654" customWidth="1"/>
    <col min="4611" max="4864" width="9" style="654"/>
    <col min="4865" max="4865" width="5.25" style="654" customWidth="1"/>
    <col min="4866" max="4866" width="53.5" style="654" customWidth="1"/>
    <col min="4867" max="5120" width="9" style="654"/>
    <col min="5121" max="5121" width="5.25" style="654" customWidth="1"/>
    <col min="5122" max="5122" width="53.5" style="654" customWidth="1"/>
    <col min="5123" max="5376" width="9" style="654"/>
    <col min="5377" max="5377" width="5.25" style="654" customWidth="1"/>
    <col min="5378" max="5378" width="53.5" style="654" customWidth="1"/>
    <col min="5379" max="5632" width="9" style="654"/>
    <col min="5633" max="5633" width="5.25" style="654" customWidth="1"/>
    <col min="5634" max="5634" width="53.5" style="654" customWidth="1"/>
    <col min="5635" max="5888" width="9" style="654"/>
    <col min="5889" max="5889" width="5.25" style="654" customWidth="1"/>
    <col min="5890" max="5890" width="53.5" style="654" customWidth="1"/>
    <col min="5891" max="6144" width="9" style="654"/>
    <col min="6145" max="6145" width="5.25" style="654" customWidth="1"/>
    <col min="6146" max="6146" width="53.5" style="654" customWidth="1"/>
    <col min="6147" max="6400" width="9" style="654"/>
    <col min="6401" max="6401" width="5.25" style="654" customWidth="1"/>
    <col min="6402" max="6402" width="53.5" style="654" customWidth="1"/>
    <col min="6403" max="6656" width="9" style="654"/>
    <col min="6657" max="6657" width="5.25" style="654" customWidth="1"/>
    <col min="6658" max="6658" width="53.5" style="654" customWidth="1"/>
    <col min="6659" max="6912" width="9" style="654"/>
    <col min="6913" max="6913" width="5.25" style="654" customWidth="1"/>
    <col min="6914" max="6914" width="53.5" style="654" customWidth="1"/>
    <col min="6915" max="7168" width="9" style="654"/>
    <col min="7169" max="7169" width="5.25" style="654" customWidth="1"/>
    <col min="7170" max="7170" width="53.5" style="654" customWidth="1"/>
    <col min="7171" max="7424" width="9" style="654"/>
    <col min="7425" max="7425" width="5.25" style="654" customWidth="1"/>
    <col min="7426" max="7426" width="53.5" style="654" customWidth="1"/>
    <col min="7427" max="7680" width="9" style="654"/>
    <col min="7681" max="7681" width="5.25" style="654" customWidth="1"/>
    <col min="7682" max="7682" width="53.5" style="654" customWidth="1"/>
    <col min="7683" max="7936" width="9" style="654"/>
    <col min="7937" max="7937" width="5.25" style="654" customWidth="1"/>
    <col min="7938" max="7938" width="53.5" style="654" customWidth="1"/>
    <col min="7939" max="8192" width="9" style="654"/>
    <col min="8193" max="8193" width="5.25" style="654" customWidth="1"/>
    <col min="8194" max="8194" width="53.5" style="654" customWidth="1"/>
    <col min="8195" max="8448" width="9" style="654"/>
    <col min="8449" max="8449" width="5.25" style="654" customWidth="1"/>
    <col min="8450" max="8450" width="53.5" style="654" customWidth="1"/>
    <col min="8451" max="8704" width="9" style="654"/>
    <col min="8705" max="8705" width="5.25" style="654" customWidth="1"/>
    <col min="8706" max="8706" width="53.5" style="654" customWidth="1"/>
    <col min="8707" max="8960" width="9" style="654"/>
    <col min="8961" max="8961" width="5.25" style="654" customWidth="1"/>
    <col min="8962" max="8962" width="53.5" style="654" customWidth="1"/>
    <col min="8963" max="9216" width="9" style="654"/>
    <col min="9217" max="9217" width="5.25" style="654" customWidth="1"/>
    <col min="9218" max="9218" width="53.5" style="654" customWidth="1"/>
    <col min="9219" max="9472" width="9" style="654"/>
    <col min="9473" max="9473" width="5.25" style="654" customWidth="1"/>
    <col min="9474" max="9474" width="53.5" style="654" customWidth="1"/>
    <col min="9475" max="9728" width="9" style="654"/>
    <col min="9729" max="9729" width="5.25" style="654" customWidth="1"/>
    <col min="9730" max="9730" width="53.5" style="654" customWidth="1"/>
    <col min="9731" max="9984" width="9" style="654"/>
    <col min="9985" max="9985" width="5.25" style="654" customWidth="1"/>
    <col min="9986" max="9986" width="53.5" style="654" customWidth="1"/>
    <col min="9987" max="10240" width="9" style="654"/>
    <col min="10241" max="10241" width="5.25" style="654" customWidth="1"/>
    <col min="10242" max="10242" width="53.5" style="654" customWidth="1"/>
    <col min="10243" max="10496" width="9" style="654"/>
    <col min="10497" max="10497" width="5.25" style="654" customWidth="1"/>
    <col min="10498" max="10498" width="53.5" style="654" customWidth="1"/>
    <col min="10499" max="10752" width="9" style="654"/>
    <col min="10753" max="10753" width="5.25" style="654" customWidth="1"/>
    <col min="10754" max="10754" width="53.5" style="654" customWidth="1"/>
    <col min="10755" max="11008" width="9" style="654"/>
    <col min="11009" max="11009" width="5.25" style="654" customWidth="1"/>
    <col min="11010" max="11010" width="53.5" style="654" customWidth="1"/>
    <col min="11011" max="11264" width="9" style="654"/>
    <col min="11265" max="11265" width="5.25" style="654" customWidth="1"/>
    <col min="11266" max="11266" width="53.5" style="654" customWidth="1"/>
    <col min="11267" max="11520" width="9" style="654"/>
    <col min="11521" max="11521" width="5.25" style="654" customWidth="1"/>
    <col min="11522" max="11522" width="53.5" style="654" customWidth="1"/>
    <col min="11523" max="11776" width="9" style="654"/>
    <col min="11777" max="11777" width="5.25" style="654" customWidth="1"/>
    <col min="11778" max="11778" width="53.5" style="654" customWidth="1"/>
    <col min="11779" max="12032" width="9" style="654"/>
    <col min="12033" max="12033" width="5.25" style="654" customWidth="1"/>
    <col min="12034" max="12034" width="53.5" style="654" customWidth="1"/>
    <col min="12035" max="12288" width="9" style="654"/>
    <col min="12289" max="12289" width="5.25" style="654" customWidth="1"/>
    <col min="12290" max="12290" width="53.5" style="654" customWidth="1"/>
    <col min="12291" max="12544" width="9" style="654"/>
    <col min="12545" max="12545" width="5.25" style="654" customWidth="1"/>
    <col min="12546" max="12546" width="53.5" style="654" customWidth="1"/>
    <col min="12547" max="12800" width="9" style="654"/>
    <col min="12801" max="12801" width="5.25" style="654" customWidth="1"/>
    <col min="12802" max="12802" width="53.5" style="654" customWidth="1"/>
    <col min="12803" max="13056" width="9" style="654"/>
    <col min="13057" max="13057" width="5.25" style="654" customWidth="1"/>
    <col min="13058" max="13058" width="53.5" style="654" customWidth="1"/>
    <col min="13059" max="13312" width="9" style="654"/>
    <col min="13313" max="13313" width="5.25" style="654" customWidth="1"/>
    <col min="13314" max="13314" width="53.5" style="654" customWidth="1"/>
    <col min="13315" max="13568" width="9" style="654"/>
    <col min="13569" max="13569" width="5.25" style="654" customWidth="1"/>
    <col min="13570" max="13570" width="53.5" style="654" customWidth="1"/>
    <col min="13571" max="13824" width="9" style="654"/>
    <col min="13825" max="13825" width="5.25" style="654" customWidth="1"/>
    <col min="13826" max="13826" width="53.5" style="654" customWidth="1"/>
    <col min="13827" max="14080" width="9" style="654"/>
    <col min="14081" max="14081" width="5.25" style="654" customWidth="1"/>
    <col min="14082" max="14082" width="53.5" style="654" customWidth="1"/>
    <col min="14083" max="14336" width="9" style="654"/>
    <col min="14337" max="14337" width="5.25" style="654" customWidth="1"/>
    <col min="14338" max="14338" width="53.5" style="654" customWidth="1"/>
    <col min="14339" max="14592" width="9" style="654"/>
    <col min="14593" max="14593" width="5.25" style="654" customWidth="1"/>
    <col min="14594" max="14594" width="53.5" style="654" customWidth="1"/>
    <col min="14595" max="14848" width="9" style="654"/>
    <col min="14849" max="14849" width="5.25" style="654" customWidth="1"/>
    <col min="14850" max="14850" width="53.5" style="654" customWidth="1"/>
    <col min="14851" max="15104" width="9" style="654"/>
    <col min="15105" max="15105" width="5.25" style="654" customWidth="1"/>
    <col min="15106" max="15106" width="53.5" style="654" customWidth="1"/>
    <col min="15107" max="15360" width="9" style="654"/>
    <col min="15361" max="15361" width="5.25" style="654" customWidth="1"/>
    <col min="15362" max="15362" width="53.5" style="654" customWidth="1"/>
    <col min="15363" max="15616" width="9" style="654"/>
    <col min="15617" max="15617" width="5.25" style="654" customWidth="1"/>
    <col min="15618" max="15618" width="53.5" style="654" customWidth="1"/>
    <col min="15619" max="15872" width="9" style="654"/>
    <col min="15873" max="15873" width="5.25" style="654" customWidth="1"/>
    <col min="15874" max="15874" width="53.5" style="654" customWidth="1"/>
    <col min="15875" max="16128" width="9" style="654"/>
    <col min="16129" max="16129" width="5.25" style="654" customWidth="1"/>
    <col min="16130" max="16130" width="53.5" style="654" customWidth="1"/>
    <col min="16131" max="16384" width="9" style="654"/>
  </cols>
  <sheetData>
    <row r="1" spans="1:2" ht="22.5" customHeight="1">
      <c r="A1" s="661" t="s">
        <v>607</v>
      </c>
      <c r="B1" s="661"/>
    </row>
    <row r="2" spans="1:2" ht="22.5" customHeight="1"/>
    <row r="3" spans="1:2" ht="22.5" customHeight="1">
      <c r="A3" s="657">
        <v>1</v>
      </c>
      <c r="B3" s="658" t="s">
        <v>566</v>
      </c>
    </row>
    <row r="4" spans="1:2" ht="22.5" customHeight="1">
      <c r="A4" s="657">
        <v>2</v>
      </c>
      <c r="B4" s="658" t="s">
        <v>567</v>
      </c>
    </row>
    <row r="5" spans="1:2" ht="22.5" customHeight="1">
      <c r="A5" s="657">
        <v>3</v>
      </c>
      <c r="B5" s="658" t="s">
        <v>568</v>
      </c>
    </row>
    <row r="6" spans="1:2" ht="22.5" customHeight="1">
      <c r="A6" s="657">
        <v>4</v>
      </c>
      <c r="B6" s="658" t="s">
        <v>569</v>
      </c>
    </row>
    <row r="7" spans="1:2" ht="22.5" customHeight="1">
      <c r="A7" s="657">
        <v>5</v>
      </c>
      <c r="B7" s="658" t="s">
        <v>570</v>
      </c>
    </row>
    <row r="8" spans="1:2" ht="22.5" customHeight="1">
      <c r="A8" s="657">
        <v>6</v>
      </c>
      <c r="B8" s="659" t="s">
        <v>571</v>
      </c>
    </row>
    <row r="9" spans="1:2" ht="22.5" customHeight="1">
      <c r="A9" s="657">
        <v>7</v>
      </c>
      <c r="B9" s="659" t="s">
        <v>572</v>
      </c>
    </row>
    <row r="10" spans="1:2" ht="22.5" customHeight="1">
      <c r="A10" s="657">
        <v>8</v>
      </c>
      <c r="B10" s="658" t="s">
        <v>573</v>
      </c>
    </row>
    <row r="11" spans="1:2" ht="22.5" customHeight="1">
      <c r="A11" s="657" t="s">
        <v>574</v>
      </c>
      <c r="B11" s="658" t="s">
        <v>575</v>
      </c>
    </row>
    <row r="12" spans="1:2" ht="22.5" customHeight="1">
      <c r="A12" s="657" t="s">
        <v>576</v>
      </c>
      <c r="B12" s="658" t="s">
        <v>577</v>
      </c>
    </row>
    <row r="13" spans="1:2" ht="22.5" customHeight="1">
      <c r="A13" s="660">
        <v>10</v>
      </c>
      <c r="B13" s="658" t="s">
        <v>578</v>
      </c>
    </row>
    <row r="14" spans="1:2" ht="22.5" customHeight="1">
      <c r="A14" s="657">
        <v>11</v>
      </c>
      <c r="B14" s="658" t="s">
        <v>579</v>
      </c>
    </row>
    <row r="15" spans="1:2" ht="22.5" customHeight="1">
      <c r="A15" s="657">
        <v>12</v>
      </c>
      <c r="B15" s="658" t="s">
        <v>580</v>
      </c>
    </row>
    <row r="16" spans="1:2" ht="22.5" customHeight="1">
      <c r="A16" s="657" t="s">
        <v>581</v>
      </c>
      <c r="B16" s="658" t="s">
        <v>582</v>
      </c>
    </row>
    <row r="17" spans="1:2" ht="22.5" customHeight="1">
      <c r="A17" s="657" t="s">
        <v>583</v>
      </c>
      <c r="B17" s="658" t="s">
        <v>584</v>
      </c>
    </row>
    <row r="18" spans="1:2" ht="22.5" customHeight="1">
      <c r="A18" s="657" t="s">
        <v>585</v>
      </c>
      <c r="B18" s="658" t="s">
        <v>584</v>
      </c>
    </row>
    <row r="19" spans="1:2" ht="22.5" customHeight="1">
      <c r="A19" s="657" t="s">
        <v>598</v>
      </c>
      <c r="B19" s="658" t="s">
        <v>584</v>
      </c>
    </row>
    <row r="20" spans="1:2" ht="22.5" customHeight="1">
      <c r="A20" s="657" t="s">
        <v>586</v>
      </c>
      <c r="B20" s="658" t="s">
        <v>589</v>
      </c>
    </row>
    <row r="21" spans="1:2" ht="22.5" customHeight="1">
      <c r="A21" s="657" t="s">
        <v>588</v>
      </c>
      <c r="B21" s="658" t="s">
        <v>590</v>
      </c>
    </row>
    <row r="22" spans="1:2" ht="22.5" customHeight="1">
      <c r="A22" s="657" t="s">
        <v>600</v>
      </c>
      <c r="B22" s="658" t="s">
        <v>591</v>
      </c>
    </row>
    <row r="23" spans="1:2" ht="22.5" customHeight="1">
      <c r="A23" s="657" t="s">
        <v>599</v>
      </c>
      <c r="B23" s="658" t="s">
        <v>592</v>
      </c>
    </row>
    <row r="24" spans="1:2" ht="22.5" customHeight="1">
      <c r="A24" s="657" t="s">
        <v>601</v>
      </c>
      <c r="B24" s="658" t="s">
        <v>593</v>
      </c>
    </row>
    <row r="25" spans="1:2" ht="22.5" customHeight="1">
      <c r="A25" s="657" t="s">
        <v>602</v>
      </c>
      <c r="B25" s="658" t="s">
        <v>594</v>
      </c>
    </row>
    <row r="26" spans="1:2" ht="22.5" customHeight="1">
      <c r="A26" s="657" t="s">
        <v>603</v>
      </c>
      <c r="B26" s="658" t="s">
        <v>595</v>
      </c>
    </row>
    <row r="27" spans="1:2" ht="22.5" customHeight="1">
      <c r="A27" s="657" t="s">
        <v>605</v>
      </c>
      <c r="B27" s="658" t="s">
        <v>596</v>
      </c>
    </row>
    <row r="28" spans="1:2" ht="22.5" customHeight="1">
      <c r="A28" s="655" t="s">
        <v>606</v>
      </c>
      <c r="B28" s="658" t="s">
        <v>597</v>
      </c>
    </row>
    <row r="29" spans="1:2" ht="22.5" customHeight="1">
      <c r="A29" s="657" t="s">
        <v>604</v>
      </c>
      <c r="B29" s="658" t="s">
        <v>587</v>
      </c>
    </row>
  </sheetData>
  <mergeCells count="1">
    <mergeCell ref="A1:B1"/>
  </mergeCells>
  <phoneticPr fontId="2"/>
  <hyperlinks>
    <hyperlink ref="B3" location="'1'!A1" tooltip="1" display="生活保護世帯数及び人員" xr:uid="{0D65F0C6-4358-45B4-9C52-DF8470458343}"/>
    <hyperlink ref="B4" location="'2'!A1" tooltip="2" display="生活保護費支出状況" xr:uid="{2C3D529C-246D-44E3-97A1-1FB00D34EBB2}"/>
    <hyperlink ref="B5" location="'3'!A1" tooltip="3" display="児童手当支給状況" xr:uid="{B11484E8-C734-4E4B-9504-4A3B759F6C43}"/>
    <hyperlink ref="B6" location="'4'!A1" tooltip="4" display="家庭児童相談室における相談件数" xr:uid="{E21AA828-259E-4C24-BFDD-208D2FF0133D}"/>
    <hyperlink ref="B7" location="'5'!A1" tooltip="5" display="民生委員・児童委員の内容別相談・支援件数" xr:uid="{FBA3BCBA-C3D5-447B-AFB6-73360BCE2018}"/>
    <hyperlink ref="B8" location="'6'!A1" tooltip="6" display="民生委員・児童委員数" xr:uid="{017784D4-DB91-4D19-8E2A-6D6C4366657C}"/>
    <hyperlink ref="B12" location="'9-2'!A1" tooltip="10" display="身体障害者手帳交付状況(つづき)" xr:uid="{F45B30C3-1A44-47DE-864E-EB831E4EBA64}"/>
    <hyperlink ref="B14" location="'11'!A1" tooltip="11" display="精神障害者保健福祉手帳交付状況" xr:uid="{0C569398-C937-4B13-9B15-E189613699B0}"/>
    <hyperlink ref="B15" location="'12'!A1" tooltip="12" display="介護保険認定状況" xr:uid="{2A986AF6-0B75-41E0-BA85-6D8595FCDDA9}"/>
    <hyperlink ref="B16" location="'13-1'!A1" tooltip="13" display="介護保険給付状況" xr:uid="{F544A013-DA82-4F4B-B7AC-81AF84D27A1E}"/>
    <hyperlink ref="B17" location="'13-2'!A1" tooltip="14" display="介護保険給付状況(つづき)" xr:uid="{C9AAB274-B749-45ED-B10B-4C7C530577A3}"/>
    <hyperlink ref="B22" location="'16'!A1" tooltip="17" display="児童遊園設置状況" xr:uid="{3F510823-DDD3-4216-9B2E-E9C3EE27703B}"/>
    <hyperlink ref="B23" location="'17'!A1" tooltip="18" display="保育園の概況" xr:uid="{BCFD592C-B917-4EF3-9420-B0EE2AA2D206}"/>
    <hyperlink ref="B24" location="'18'!A1" tooltip="19" display="保育園別園児数" xr:uid="{A0F0D57D-8031-42E0-82DF-3FDB85F6CBC1}"/>
    <hyperlink ref="B25" location="'19'!A1" tooltip="20" display="児童センターこどもの城利用状況" xr:uid="{9AA10596-1F88-4660-AC16-C1394218EA41}"/>
    <hyperlink ref="B26" location="'20'!A1" tooltip="21" display="児童館利用状況" xr:uid="{759582FA-65E8-4886-A268-AF1E57A66EDC}"/>
    <hyperlink ref="B27" location="'21-1'!A1" tooltip="22" display="川越市総合福祉センター利用状況" xr:uid="{AB8DB54E-1699-46A8-AE97-95DA8F00348C}"/>
    <hyperlink ref="B20" location="'14'!A1" tooltip="15" display="社会福祉施設数" xr:uid="{47B9D364-B5B8-49CA-B425-6C5599C9CF1B}"/>
    <hyperlink ref="B13" location="'10'!A1" tooltip="10" display="療育手帳交付状況" xr:uid="{7B543C84-83E3-4686-A41B-F8D8DA5C7F4C}"/>
    <hyperlink ref="B29" location="'22'!A1" tooltip="14" display="老人クラブ会員数" xr:uid="{67F03102-2B8F-4121-A1C6-4B50C588D5C9}"/>
    <hyperlink ref="B9" location="'7'!A1" tooltip="7" display="募金の状況" xr:uid="{22A66BC5-65B9-47D1-BD25-ADBCB4F0B8C0}"/>
    <hyperlink ref="B10" location="'8'!A1" tooltip="8" display="ボランティア登録状況" xr:uid="{F25B0DAA-6404-4F0F-8D7D-7C9E234FC7E8}"/>
    <hyperlink ref="B11" location="'9-1'!A1" tooltip="10" display="身体障害者手帳交付状況" xr:uid="{85A8C86C-5EA1-4BB1-92B5-528FAE3B7783}"/>
    <hyperlink ref="B18" location="'13-3'!A1" tooltip="14" display="介護保険給付状況(つづき)" xr:uid="{A5F38CB4-50A2-460D-B4FD-47802E34F2DD}"/>
    <hyperlink ref="B28" location="'21-2'!A1" tooltip="22" display="川越市総合福祉センター利用状況(つづき)" xr:uid="{433C76E3-CC3A-40B0-9B96-9FEABFAADF9E}"/>
    <hyperlink ref="B19" location="'13-4'!A1" tooltip="14" display="介護保険給付状況(つづき)" xr:uid="{BCD1ADDE-5F52-42AF-B414-5D6936D692A2}"/>
    <hyperlink ref="B21" location="'15'!A1" tooltip="16" display="後楽会館(老人福祉センター)利用状況" xr:uid="{66DF72EA-60BC-41EF-9136-491E7E44051D}"/>
  </hyperlinks>
  <pageMargins left="0.7" right="0.7" top="0.75" bottom="0.75" header="0.3" footer="0.3"/>
  <pageSetup paperSize="9" orientation="portrait" r:id="rId1"/>
  <ignoredErrors>
    <ignoredError sqref="A16:A19" twoDigitTextYear="1"/>
    <ignoredError sqref="A20:A29" twoDigitTextYear="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Y21"/>
  <sheetViews>
    <sheetView workbookViewId="0">
      <selection sqref="A1:O1"/>
    </sheetView>
  </sheetViews>
  <sheetFormatPr defaultRowHeight="13.5"/>
  <cols>
    <col min="1" max="1" width="4.125" style="2" customWidth="1"/>
    <col min="2" max="2" width="3.125" style="48" customWidth="1"/>
    <col min="3" max="3" width="3.125" style="2" customWidth="1"/>
    <col min="4" max="4" width="8.125" style="2" customWidth="1"/>
    <col min="5" max="5" width="5.125" style="50" customWidth="1"/>
    <col min="6" max="6" width="8.125" style="2" customWidth="1"/>
    <col min="7" max="7" width="5.125" style="50" customWidth="1"/>
    <col min="8" max="8" width="8.125" style="2" customWidth="1"/>
    <col min="9" max="9" width="4.375" style="50" customWidth="1"/>
    <col min="10" max="10" width="8.125" style="2" customWidth="1"/>
    <col min="11" max="11" width="3.5" style="50" customWidth="1"/>
    <col min="12" max="12" width="8.125" style="2" customWidth="1"/>
    <col min="13" max="13" width="5.125" style="50" customWidth="1"/>
    <col min="14" max="14" width="8.125" style="2" customWidth="1"/>
    <col min="15" max="15" width="5.125" style="50" customWidth="1"/>
    <col min="16" max="16" width="5.25" style="2" customWidth="1"/>
    <col min="17" max="17" width="5.375" style="2" customWidth="1"/>
    <col min="18" max="256" width="9" style="2" customWidth="1"/>
    <col min="257" max="257" width="4.75" style="2" customWidth="1"/>
    <col min="258" max="258" width="3.25" style="2" customWidth="1"/>
    <col min="259" max="259" width="2.75" style="2" customWidth="1"/>
    <col min="260" max="260" width="6.5" style="2" bestFit="1" customWidth="1"/>
    <col min="261" max="261" width="6.625" style="2" customWidth="1"/>
    <col min="262" max="262" width="5.875" style="2" customWidth="1"/>
    <col min="263" max="263" width="5.125" style="2" customWidth="1"/>
    <col min="264" max="264" width="5.875" style="2" customWidth="1"/>
    <col min="265" max="265" width="5.125" style="2" customWidth="1"/>
    <col min="266" max="266" width="5.875" style="2" customWidth="1"/>
    <col min="267" max="267" width="5.125" style="2" customWidth="1"/>
    <col min="268" max="268" width="5.875" style="2" customWidth="1"/>
    <col min="269" max="269" width="5.125" style="2" customWidth="1"/>
    <col min="270" max="270" width="4.875" style="2" customWidth="1"/>
    <col min="271" max="271" width="4.625" style="2" customWidth="1"/>
    <col min="272" max="272" width="4.875" style="2" customWidth="1"/>
    <col min="273" max="273" width="4.625" style="2" customWidth="1"/>
    <col min="274" max="512" width="9" style="2" customWidth="1"/>
    <col min="513" max="513" width="4.75" style="2" customWidth="1"/>
    <col min="514" max="514" width="3.25" style="2" customWidth="1"/>
    <col min="515" max="515" width="2.75" style="2" customWidth="1"/>
    <col min="516" max="516" width="6.5" style="2" bestFit="1" customWidth="1"/>
    <col min="517" max="517" width="6.625" style="2" customWidth="1"/>
    <col min="518" max="518" width="5.875" style="2" customWidth="1"/>
    <col min="519" max="519" width="5.125" style="2" customWidth="1"/>
    <col min="520" max="520" width="5.875" style="2" customWidth="1"/>
    <col min="521" max="521" width="5.125" style="2" customWidth="1"/>
    <col min="522" max="522" width="5.875" style="2" customWidth="1"/>
    <col min="523" max="523" width="5.125" style="2" customWidth="1"/>
    <col min="524" max="524" width="5.875" style="2" customWidth="1"/>
    <col min="525" max="525" width="5.125" style="2" customWidth="1"/>
    <col min="526" max="526" width="4.875" style="2" customWidth="1"/>
    <col min="527" max="527" width="4.625" style="2" customWidth="1"/>
    <col min="528" max="528" width="4.875" style="2" customWidth="1"/>
    <col min="529" max="529" width="4.625" style="2" customWidth="1"/>
    <col min="530" max="768" width="9" style="2" customWidth="1"/>
    <col min="769" max="769" width="4.75" style="2" customWidth="1"/>
    <col min="770" max="770" width="3.25" style="2" customWidth="1"/>
    <col min="771" max="771" width="2.75" style="2" customWidth="1"/>
    <col min="772" max="772" width="6.5" style="2" bestFit="1" customWidth="1"/>
    <col min="773" max="773" width="6.625" style="2" customWidth="1"/>
    <col min="774" max="774" width="5.875" style="2" customWidth="1"/>
    <col min="775" max="775" width="5.125" style="2" customWidth="1"/>
    <col min="776" max="776" width="5.875" style="2" customWidth="1"/>
    <col min="777" max="777" width="5.125" style="2" customWidth="1"/>
    <col min="778" max="778" width="5.875" style="2" customWidth="1"/>
    <col min="779" max="779" width="5.125" style="2" customWidth="1"/>
    <col min="780" max="780" width="5.875" style="2" customWidth="1"/>
    <col min="781" max="781" width="5.125" style="2" customWidth="1"/>
    <col min="782" max="782" width="4.875" style="2" customWidth="1"/>
    <col min="783" max="783" width="4.625" style="2" customWidth="1"/>
    <col min="784" max="784" width="4.875" style="2" customWidth="1"/>
    <col min="785" max="785" width="4.625" style="2" customWidth="1"/>
    <col min="786" max="1024" width="9" style="2" customWidth="1"/>
    <col min="1025" max="1025" width="4.75" style="2" customWidth="1"/>
    <col min="1026" max="1026" width="3.25" style="2" customWidth="1"/>
    <col min="1027" max="1027" width="2.75" style="2" customWidth="1"/>
    <col min="1028" max="1028" width="6.5" style="2" bestFit="1" customWidth="1"/>
    <col min="1029" max="1029" width="6.625" style="2" customWidth="1"/>
    <col min="1030" max="1030" width="5.875" style="2" customWidth="1"/>
    <col min="1031" max="1031" width="5.125" style="2" customWidth="1"/>
    <col min="1032" max="1032" width="5.875" style="2" customWidth="1"/>
    <col min="1033" max="1033" width="5.125" style="2" customWidth="1"/>
    <col min="1034" max="1034" width="5.875" style="2" customWidth="1"/>
    <col min="1035" max="1035" width="5.125" style="2" customWidth="1"/>
    <col min="1036" max="1036" width="5.875" style="2" customWidth="1"/>
    <col min="1037" max="1037" width="5.125" style="2" customWidth="1"/>
    <col min="1038" max="1038" width="4.875" style="2" customWidth="1"/>
    <col min="1039" max="1039" width="4.625" style="2" customWidth="1"/>
    <col min="1040" max="1040" width="4.875" style="2" customWidth="1"/>
    <col min="1041" max="1041" width="4.625" style="2" customWidth="1"/>
    <col min="1042" max="1280" width="9" style="2" customWidth="1"/>
    <col min="1281" max="1281" width="4.75" style="2" customWidth="1"/>
    <col min="1282" max="1282" width="3.25" style="2" customWidth="1"/>
    <col min="1283" max="1283" width="2.75" style="2" customWidth="1"/>
    <col min="1284" max="1284" width="6.5" style="2" bestFit="1" customWidth="1"/>
    <col min="1285" max="1285" width="6.625" style="2" customWidth="1"/>
    <col min="1286" max="1286" width="5.875" style="2" customWidth="1"/>
    <col min="1287" max="1287" width="5.125" style="2" customWidth="1"/>
    <col min="1288" max="1288" width="5.875" style="2" customWidth="1"/>
    <col min="1289" max="1289" width="5.125" style="2" customWidth="1"/>
    <col min="1290" max="1290" width="5.875" style="2" customWidth="1"/>
    <col min="1291" max="1291" width="5.125" style="2" customWidth="1"/>
    <col min="1292" max="1292" width="5.875" style="2" customWidth="1"/>
    <col min="1293" max="1293" width="5.125" style="2" customWidth="1"/>
    <col min="1294" max="1294" width="4.875" style="2" customWidth="1"/>
    <col min="1295" max="1295" width="4.625" style="2" customWidth="1"/>
    <col min="1296" max="1296" width="4.875" style="2" customWidth="1"/>
    <col min="1297" max="1297" width="4.625" style="2" customWidth="1"/>
    <col min="1298" max="1536" width="9" style="2" customWidth="1"/>
    <col min="1537" max="1537" width="4.75" style="2" customWidth="1"/>
    <col min="1538" max="1538" width="3.25" style="2" customWidth="1"/>
    <col min="1539" max="1539" width="2.75" style="2" customWidth="1"/>
    <col min="1540" max="1540" width="6.5" style="2" bestFit="1" customWidth="1"/>
    <col min="1541" max="1541" width="6.625" style="2" customWidth="1"/>
    <col min="1542" max="1542" width="5.875" style="2" customWidth="1"/>
    <col min="1543" max="1543" width="5.125" style="2" customWidth="1"/>
    <col min="1544" max="1544" width="5.875" style="2" customWidth="1"/>
    <col min="1545" max="1545" width="5.125" style="2" customWidth="1"/>
    <col min="1546" max="1546" width="5.875" style="2" customWidth="1"/>
    <col min="1547" max="1547" width="5.125" style="2" customWidth="1"/>
    <col min="1548" max="1548" width="5.875" style="2" customWidth="1"/>
    <col min="1549" max="1549" width="5.125" style="2" customWidth="1"/>
    <col min="1550" max="1550" width="4.875" style="2" customWidth="1"/>
    <col min="1551" max="1551" width="4.625" style="2" customWidth="1"/>
    <col min="1552" max="1552" width="4.875" style="2" customWidth="1"/>
    <col min="1553" max="1553" width="4.625" style="2" customWidth="1"/>
    <col min="1554" max="1792" width="9" style="2" customWidth="1"/>
    <col min="1793" max="1793" width="4.75" style="2" customWidth="1"/>
    <col min="1794" max="1794" width="3.25" style="2" customWidth="1"/>
    <col min="1795" max="1795" width="2.75" style="2" customWidth="1"/>
    <col min="1796" max="1796" width="6.5" style="2" bestFit="1" customWidth="1"/>
    <col min="1797" max="1797" width="6.625" style="2" customWidth="1"/>
    <col min="1798" max="1798" width="5.875" style="2" customWidth="1"/>
    <col min="1799" max="1799" width="5.125" style="2" customWidth="1"/>
    <col min="1800" max="1800" width="5.875" style="2" customWidth="1"/>
    <col min="1801" max="1801" width="5.125" style="2" customWidth="1"/>
    <col min="1802" max="1802" width="5.875" style="2" customWidth="1"/>
    <col min="1803" max="1803" width="5.125" style="2" customWidth="1"/>
    <col min="1804" max="1804" width="5.875" style="2" customWidth="1"/>
    <col min="1805" max="1805" width="5.125" style="2" customWidth="1"/>
    <col min="1806" max="1806" width="4.875" style="2" customWidth="1"/>
    <col min="1807" max="1807" width="4.625" style="2" customWidth="1"/>
    <col min="1808" max="1808" width="4.875" style="2" customWidth="1"/>
    <col min="1809" max="1809" width="4.625" style="2" customWidth="1"/>
    <col min="1810" max="2048" width="9" style="2" customWidth="1"/>
    <col min="2049" max="2049" width="4.75" style="2" customWidth="1"/>
    <col min="2050" max="2050" width="3.25" style="2" customWidth="1"/>
    <col min="2051" max="2051" width="2.75" style="2" customWidth="1"/>
    <col min="2052" max="2052" width="6.5" style="2" bestFit="1" customWidth="1"/>
    <col min="2053" max="2053" width="6.625" style="2" customWidth="1"/>
    <col min="2054" max="2054" width="5.875" style="2" customWidth="1"/>
    <col min="2055" max="2055" width="5.125" style="2" customWidth="1"/>
    <col min="2056" max="2056" width="5.875" style="2" customWidth="1"/>
    <col min="2057" max="2057" width="5.125" style="2" customWidth="1"/>
    <col min="2058" max="2058" width="5.875" style="2" customWidth="1"/>
    <col min="2059" max="2059" width="5.125" style="2" customWidth="1"/>
    <col min="2060" max="2060" width="5.875" style="2" customWidth="1"/>
    <col min="2061" max="2061" width="5.125" style="2" customWidth="1"/>
    <col min="2062" max="2062" width="4.875" style="2" customWidth="1"/>
    <col min="2063" max="2063" width="4.625" style="2" customWidth="1"/>
    <col min="2064" max="2064" width="4.875" style="2" customWidth="1"/>
    <col min="2065" max="2065" width="4.625" style="2" customWidth="1"/>
    <col min="2066" max="2304" width="9" style="2" customWidth="1"/>
    <col min="2305" max="2305" width="4.75" style="2" customWidth="1"/>
    <col min="2306" max="2306" width="3.25" style="2" customWidth="1"/>
    <col min="2307" max="2307" width="2.75" style="2" customWidth="1"/>
    <col min="2308" max="2308" width="6.5" style="2" bestFit="1" customWidth="1"/>
    <col min="2309" max="2309" width="6.625" style="2" customWidth="1"/>
    <col min="2310" max="2310" width="5.875" style="2" customWidth="1"/>
    <col min="2311" max="2311" width="5.125" style="2" customWidth="1"/>
    <col min="2312" max="2312" width="5.875" style="2" customWidth="1"/>
    <col min="2313" max="2313" width="5.125" style="2" customWidth="1"/>
    <col min="2314" max="2314" width="5.875" style="2" customWidth="1"/>
    <col min="2315" max="2315" width="5.125" style="2" customWidth="1"/>
    <col min="2316" max="2316" width="5.875" style="2" customWidth="1"/>
    <col min="2317" max="2317" width="5.125" style="2" customWidth="1"/>
    <col min="2318" max="2318" width="4.875" style="2" customWidth="1"/>
    <col min="2319" max="2319" width="4.625" style="2" customWidth="1"/>
    <col min="2320" max="2320" width="4.875" style="2" customWidth="1"/>
    <col min="2321" max="2321" width="4.625" style="2" customWidth="1"/>
    <col min="2322" max="2560" width="9" style="2" customWidth="1"/>
    <col min="2561" max="2561" width="4.75" style="2" customWidth="1"/>
    <col min="2562" max="2562" width="3.25" style="2" customWidth="1"/>
    <col min="2563" max="2563" width="2.75" style="2" customWidth="1"/>
    <col min="2564" max="2564" width="6.5" style="2" bestFit="1" customWidth="1"/>
    <col min="2565" max="2565" width="6.625" style="2" customWidth="1"/>
    <col min="2566" max="2566" width="5.875" style="2" customWidth="1"/>
    <col min="2567" max="2567" width="5.125" style="2" customWidth="1"/>
    <col min="2568" max="2568" width="5.875" style="2" customWidth="1"/>
    <col min="2569" max="2569" width="5.125" style="2" customWidth="1"/>
    <col min="2570" max="2570" width="5.875" style="2" customWidth="1"/>
    <col min="2571" max="2571" width="5.125" style="2" customWidth="1"/>
    <col min="2572" max="2572" width="5.875" style="2" customWidth="1"/>
    <col min="2573" max="2573" width="5.125" style="2" customWidth="1"/>
    <col min="2574" max="2574" width="4.875" style="2" customWidth="1"/>
    <col min="2575" max="2575" width="4.625" style="2" customWidth="1"/>
    <col min="2576" max="2576" width="4.875" style="2" customWidth="1"/>
    <col min="2577" max="2577" width="4.625" style="2" customWidth="1"/>
    <col min="2578" max="2816" width="9" style="2" customWidth="1"/>
    <col min="2817" max="2817" width="4.75" style="2" customWidth="1"/>
    <col min="2818" max="2818" width="3.25" style="2" customWidth="1"/>
    <col min="2819" max="2819" width="2.75" style="2" customWidth="1"/>
    <col min="2820" max="2820" width="6.5" style="2" bestFit="1" customWidth="1"/>
    <col min="2821" max="2821" width="6.625" style="2" customWidth="1"/>
    <col min="2822" max="2822" width="5.875" style="2" customWidth="1"/>
    <col min="2823" max="2823" width="5.125" style="2" customWidth="1"/>
    <col min="2824" max="2824" width="5.875" style="2" customWidth="1"/>
    <col min="2825" max="2825" width="5.125" style="2" customWidth="1"/>
    <col min="2826" max="2826" width="5.875" style="2" customWidth="1"/>
    <col min="2827" max="2827" width="5.125" style="2" customWidth="1"/>
    <col min="2828" max="2828" width="5.875" style="2" customWidth="1"/>
    <col min="2829" max="2829" width="5.125" style="2" customWidth="1"/>
    <col min="2830" max="2830" width="4.875" style="2" customWidth="1"/>
    <col min="2831" max="2831" width="4.625" style="2" customWidth="1"/>
    <col min="2832" max="2832" width="4.875" style="2" customWidth="1"/>
    <col min="2833" max="2833" width="4.625" style="2" customWidth="1"/>
    <col min="2834" max="3072" width="9" style="2" customWidth="1"/>
    <col min="3073" max="3073" width="4.75" style="2" customWidth="1"/>
    <col min="3074" max="3074" width="3.25" style="2" customWidth="1"/>
    <col min="3075" max="3075" width="2.75" style="2" customWidth="1"/>
    <col min="3076" max="3076" width="6.5" style="2" bestFit="1" customWidth="1"/>
    <col min="3077" max="3077" width="6.625" style="2" customWidth="1"/>
    <col min="3078" max="3078" width="5.875" style="2" customWidth="1"/>
    <col min="3079" max="3079" width="5.125" style="2" customWidth="1"/>
    <col min="3080" max="3080" width="5.875" style="2" customWidth="1"/>
    <col min="3081" max="3081" width="5.125" style="2" customWidth="1"/>
    <col min="3082" max="3082" width="5.875" style="2" customWidth="1"/>
    <col min="3083" max="3083" width="5.125" style="2" customWidth="1"/>
    <col min="3084" max="3084" width="5.875" style="2" customWidth="1"/>
    <col min="3085" max="3085" width="5.125" style="2" customWidth="1"/>
    <col min="3086" max="3086" width="4.875" style="2" customWidth="1"/>
    <col min="3087" max="3087" width="4.625" style="2" customWidth="1"/>
    <col min="3088" max="3088" width="4.875" style="2" customWidth="1"/>
    <col min="3089" max="3089" width="4.625" style="2" customWidth="1"/>
    <col min="3090" max="3328" width="9" style="2" customWidth="1"/>
    <col min="3329" max="3329" width="4.75" style="2" customWidth="1"/>
    <col min="3330" max="3330" width="3.25" style="2" customWidth="1"/>
    <col min="3331" max="3331" width="2.75" style="2" customWidth="1"/>
    <col min="3332" max="3332" width="6.5" style="2" bestFit="1" customWidth="1"/>
    <col min="3333" max="3333" width="6.625" style="2" customWidth="1"/>
    <col min="3334" max="3334" width="5.875" style="2" customWidth="1"/>
    <col min="3335" max="3335" width="5.125" style="2" customWidth="1"/>
    <col min="3336" max="3336" width="5.875" style="2" customWidth="1"/>
    <col min="3337" max="3337" width="5.125" style="2" customWidth="1"/>
    <col min="3338" max="3338" width="5.875" style="2" customWidth="1"/>
    <col min="3339" max="3339" width="5.125" style="2" customWidth="1"/>
    <col min="3340" max="3340" width="5.875" style="2" customWidth="1"/>
    <col min="3341" max="3341" width="5.125" style="2" customWidth="1"/>
    <col min="3342" max="3342" width="4.875" style="2" customWidth="1"/>
    <col min="3343" max="3343" width="4.625" style="2" customWidth="1"/>
    <col min="3344" max="3344" width="4.875" style="2" customWidth="1"/>
    <col min="3345" max="3345" width="4.625" style="2" customWidth="1"/>
    <col min="3346" max="3584" width="9" style="2" customWidth="1"/>
    <col min="3585" max="3585" width="4.75" style="2" customWidth="1"/>
    <col min="3586" max="3586" width="3.25" style="2" customWidth="1"/>
    <col min="3587" max="3587" width="2.75" style="2" customWidth="1"/>
    <col min="3588" max="3588" width="6.5" style="2" bestFit="1" customWidth="1"/>
    <col min="3589" max="3589" width="6.625" style="2" customWidth="1"/>
    <col min="3590" max="3590" width="5.875" style="2" customWidth="1"/>
    <col min="3591" max="3591" width="5.125" style="2" customWidth="1"/>
    <col min="3592" max="3592" width="5.875" style="2" customWidth="1"/>
    <col min="3593" max="3593" width="5.125" style="2" customWidth="1"/>
    <col min="3594" max="3594" width="5.875" style="2" customWidth="1"/>
    <col min="3595" max="3595" width="5.125" style="2" customWidth="1"/>
    <col min="3596" max="3596" width="5.875" style="2" customWidth="1"/>
    <col min="3597" max="3597" width="5.125" style="2" customWidth="1"/>
    <col min="3598" max="3598" width="4.875" style="2" customWidth="1"/>
    <col min="3599" max="3599" width="4.625" style="2" customWidth="1"/>
    <col min="3600" max="3600" width="4.875" style="2" customWidth="1"/>
    <col min="3601" max="3601" width="4.625" style="2" customWidth="1"/>
    <col min="3602" max="3840" width="9" style="2" customWidth="1"/>
    <col min="3841" max="3841" width="4.75" style="2" customWidth="1"/>
    <col min="3842" max="3842" width="3.25" style="2" customWidth="1"/>
    <col min="3843" max="3843" width="2.75" style="2" customWidth="1"/>
    <col min="3844" max="3844" width="6.5" style="2" bestFit="1" customWidth="1"/>
    <col min="3845" max="3845" width="6.625" style="2" customWidth="1"/>
    <col min="3846" max="3846" width="5.875" style="2" customWidth="1"/>
    <col min="3847" max="3847" width="5.125" style="2" customWidth="1"/>
    <col min="3848" max="3848" width="5.875" style="2" customWidth="1"/>
    <col min="3849" max="3849" width="5.125" style="2" customWidth="1"/>
    <col min="3850" max="3850" width="5.875" style="2" customWidth="1"/>
    <col min="3851" max="3851" width="5.125" style="2" customWidth="1"/>
    <col min="3852" max="3852" width="5.875" style="2" customWidth="1"/>
    <col min="3853" max="3853" width="5.125" style="2" customWidth="1"/>
    <col min="3854" max="3854" width="4.875" style="2" customWidth="1"/>
    <col min="3855" max="3855" width="4.625" style="2" customWidth="1"/>
    <col min="3856" max="3856" width="4.875" style="2" customWidth="1"/>
    <col min="3857" max="3857" width="4.625" style="2" customWidth="1"/>
    <col min="3858" max="4096" width="9" style="2" customWidth="1"/>
    <col min="4097" max="4097" width="4.75" style="2" customWidth="1"/>
    <col min="4098" max="4098" width="3.25" style="2" customWidth="1"/>
    <col min="4099" max="4099" width="2.75" style="2" customWidth="1"/>
    <col min="4100" max="4100" width="6.5" style="2" bestFit="1" customWidth="1"/>
    <col min="4101" max="4101" width="6.625" style="2" customWidth="1"/>
    <col min="4102" max="4102" width="5.875" style="2" customWidth="1"/>
    <col min="4103" max="4103" width="5.125" style="2" customWidth="1"/>
    <col min="4104" max="4104" width="5.875" style="2" customWidth="1"/>
    <col min="4105" max="4105" width="5.125" style="2" customWidth="1"/>
    <col min="4106" max="4106" width="5.875" style="2" customWidth="1"/>
    <col min="4107" max="4107" width="5.125" style="2" customWidth="1"/>
    <col min="4108" max="4108" width="5.875" style="2" customWidth="1"/>
    <col min="4109" max="4109" width="5.125" style="2" customWidth="1"/>
    <col min="4110" max="4110" width="4.875" style="2" customWidth="1"/>
    <col min="4111" max="4111" width="4.625" style="2" customWidth="1"/>
    <col min="4112" max="4112" width="4.875" style="2" customWidth="1"/>
    <col min="4113" max="4113" width="4.625" style="2" customWidth="1"/>
    <col min="4114" max="4352" width="9" style="2" customWidth="1"/>
    <col min="4353" max="4353" width="4.75" style="2" customWidth="1"/>
    <col min="4354" max="4354" width="3.25" style="2" customWidth="1"/>
    <col min="4355" max="4355" width="2.75" style="2" customWidth="1"/>
    <col min="4356" max="4356" width="6.5" style="2" bestFit="1" customWidth="1"/>
    <col min="4357" max="4357" width="6.625" style="2" customWidth="1"/>
    <col min="4358" max="4358" width="5.875" style="2" customWidth="1"/>
    <col min="4359" max="4359" width="5.125" style="2" customWidth="1"/>
    <col min="4360" max="4360" width="5.875" style="2" customWidth="1"/>
    <col min="4361" max="4361" width="5.125" style="2" customWidth="1"/>
    <col min="4362" max="4362" width="5.875" style="2" customWidth="1"/>
    <col min="4363" max="4363" width="5.125" style="2" customWidth="1"/>
    <col min="4364" max="4364" width="5.875" style="2" customWidth="1"/>
    <col min="4365" max="4365" width="5.125" style="2" customWidth="1"/>
    <col min="4366" max="4366" width="4.875" style="2" customWidth="1"/>
    <col min="4367" max="4367" width="4.625" style="2" customWidth="1"/>
    <col min="4368" max="4368" width="4.875" style="2" customWidth="1"/>
    <col min="4369" max="4369" width="4.625" style="2" customWidth="1"/>
    <col min="4370" max="4608" width="9" style="2" customWidth="1"/>
    <col min="4609" max="4609" width="4.75" style="2" customWidth="1"/>
    <col min="4610" max="4610" width="3.25" style="2" customWidth="1"/>
    <col min="4611" max="4611" width="2.75" style="2" customWidth="1"/>
    <col min="4612" max="4612" width="6.5" style="2" bestFit="1" customWidth="1"/>
    <col min="4613" max="4613" width="6.625" style="2" customWidth="1"/>
    <col min="4614" max="4614" width="5.875" style="2" customWidth="1"/>
    <col min="4615" max="4615" width="5.125" style="2" customWidth="1"/>
    <col min="4616" max="4616" width="5.875" style="2" customWidth="1"/>
    <col min="4617" max="4617" width="5.125" style="2" customWidth="1"/>
    <col min="4618" max="4618" width="5.875" style="2" customWidth="1"/>
    <col min="4619" max="4619" width="5.125" style="2" customWidth="1"/>
    <col min="4620" max="4620" width="5.875" style="2" customWidth="1"/>
    <col min="4621" max="4621" width="5.125" style="2" customWidth="1"/>
    <col min="4622" max="4622" width="4.875" style="2" customWidth="1"/>
    <col min="4623" max="4623" width="4.625" style="2" customWidth="1"/>
    <col min="4624" max="4624" width="4.875" style="2" customWidth="1"/>
    <col min="4625" max="4625" width="4.625" style="2" customWidth="1"/>
    <col min="4626" max="4864" width="9" style="2" customWidth="1"/>
    <col min="4865" max="4865" width="4.75" style="2" customWidth="1"/>
    <col min="4866" max="4866" width="3.25" style="2" customWidth="1"/>
    <col min="4867" max="4867" width="2.75" style="2" customWidth="1"/>
    <col min="4868" max="4868" width="6.5" style="2" bestFit="1" customWidth="1"/>
    <col min="4869" max="4869" width="6.625" style="2" customWidth="1"/>
    <col min="4870" max="4870" width="5.875" style="2" customWidth="1"/>
    <col min="4871" max="4871" width="5.125" style="2" customWidth="1"/>
    <col min="4872" max="4872" width="5.875" style="2" customWidth="1"/>
    <col min="4873" max="4873" width="5.125" style="2" customWidth="1"/>
    <col min="4874" max="4874" width="5.875" style="2" customWidth="1"/>
    <col min="4875" max="4875" width="5.125" style="2" customWidth="1"/>
    <col min="4876" max="4876" width="5.875" style="2" customWidth="1"/>
    <col min="4877" max="4877" width="5.125" style="2" customWidth="1"/>
    <col min="4878" max="4878" width="4.875" style="2" customWidth="1"/>
    <col min="4879" max="4879" width="4.625" style="2" customWidth="1"/>
    <col min="4880" max="4880" width="4.875" style="2" customWidth="1"/>
    <col min="4881" max="4881" width="4.625" style="2" customWidth="1"/>
    <col min="4882" max="5120" width="9" style="2" customWidth="1"/>
    <col min="5121" max="5121" width="4.75" style="2" customWidth="1"/>
    <col min="5122" max="5122" width="3.25" style="2" customWidth="1"/>
    <col min="5123" max="5123" width="2.75" style="2" customWidth="1"/>
    <col min="5124" max="5124" width="6.5" style="2" bestFit="1" customWidth="1"/>
    <col min="5125" max="5125" width="6.625" style="2" customWidth="1"/>
    <col min="5126" max="5126" width="5.875" style="2" customWidth="1"/>
    <col min="5127" max="5127" width="5.125" style="2" customWidth="1"/>
    <col min="5128" max="5128" width="5.875" style="2" customWidth="1"/>
    <col min="5129" max="5129" width="5.125" style="2" customWidth="1"/>
    <col min="5130" max="5130" width="5.875" style="2" customWidth="1"/>
    <col min="5131" max="5131" width="5.125" style="2" customWidth="1"/>
    <col min="5132" max="5132" width="5.875" style="2" customWidth="1"/>
    <col min="5133" max="5133" width="5.125" style="2" customWidth="1"/>
    <col min="5134" max="5134" width="4.875" style="2" customWidth="1"/>
    <col min="5135" max="5135" width="4.625" style="2" customWidth="1"/>
    <col min="5136" max="5136" width="4.875" style="2" customWidth="1"/>
    <col min="5137" max="5137" width="4.625" style="2" customWidth="1"/>
    <col min="5138" max="5376" width="9" style="2" customWidth="1"/>
    <col min="5377" max="5377" width="4.75" style="2" customWidth="1"/>
    <col min="5378" max="5378" width="3.25" style="2" customWidth="1"/>
    <col min="5379" max="5379" width="2.75" style="2" customWidth="1"/>
    <col min="5380" max="5380" width="6.5" style="2" bestFit="1" customWidth="1"/>
    <col min="5381" max="5381" width="6.625" style="2" customWidth="1"/>
    <col min="5382" max="5382" width="5.875" style="2" customWidth="1"/>
    <col min="5383" max="5383" width="5.125" style="2" customWidth="1"/>
    <col min="5384" max="5384" width="5.875" style="2" customWidth="1"/>
    <col min="5385" max="5385" width="5.125" style="2" customWidth="1"/>
    <col min="5386" max="5386" width="5.875" style="2" customWidth="1"/>
    <col min="5387" max="5387" width="5.125" style="2" customWidth="1"/>
    <col min="5388" max="5388" width="5.875" style="2" customWidth="1"/>
    <col min="5389" max="5389" width="5.125" style="2" customWidth="1"/>
    <col min="5390" max="5390" width="4.875" style="2" customWidth="1"/>
    <col min="5391" max="5391" width="4.625" style="2" customWidth="1"/>
    <col min="5392" max="5392" width="4.875" style="2" customWidth="1"/>
    <col min="5393" max="5393" width="4.625" style="2" customWidth="1"/>
    <col min="5394" max="5632" width="9" style="2" customWidth="1"/>
    <col min="5633" max="5633" width="4.75" style="2" customWidth="1"/>
    <col min="5634" max="5634" width="3.25" style="2" customWidth="1"/>
    <col min="5635" max="5635" width="2.75" style="2" customWidth="1"/>
    <col min="5636" max="5636" width="6.5" style="2" bestFit="1" customWidth="1"/>
    <col min="5637" max="5637" width="6.625" style="2" customWidth="1"/>
    <col min="5638" max="5638" width="5.875" style="2" customWidth="1"/>
    <col min="5639" max="5639" width="5.125" style="2" customWidth="1"/>
    <col min="5640" max="5640" width="5.875" style="2" customWidth="1"/>
    <col min="5641" max="5641" width="5.125" style="2" customWidth="1"/>
    <col min="5642" max="5642" width="5.875" style="2" customWidth="1"/>
    <col min="5643" max="5643" width="5.125" style="2" customWidth="1"/>
    <col min="5644" max="5644" width="5.875" style="2" customWidth="1"/>
    <col min="5645" max="5645" width="5.125" style="2" customWidth="1"/>
    <col min="5646" max="5646" width="4.875" style="2" customWidth="1"/>
    <col min="5647" max="5647" width="4.625" style="2" customWidth="1"/>
    <col min="5648" max="5648" width="4.875" style="2" customWidth="1"/>
    <col min="5649" max="5649" width="4.625" style="2" customWidth="1"/>
    <col min="5650" max="5888" width="9" style="2" customWidth="1"/>
    <col min="5889" max="5889" width="4.75" style="2" customWidth="1"/>
    <col min="5890" max="5890" width="3.25" style="2" customWidth="1"/>
    <col min="5891" max="5891" width="2.75" style="2" customWidth="1"/>
    <col min="5892" max="5892" width="6.5" style="2" bestFit="1" customWidth="1"/>
    <col min="5893" max="5893" width="6.625" style="2" customWidth="1"/>
    <col min="5894" max="5894" width="5.875" style="2" customWidth="1"/>
    <col min="5895" max="5895" width="5.125" style="2" customWidth="1"/>
    <col min="5896" max="5896" width="5.875" style="2" customWidth="1"/>
    <col min="5897" max="5897" width="5.125" style="2" customWidth="1"/>
    <col min="5898" max="5898" width="5.875" style="2" customWidth="1"/>
    <col min="5899" max="5899" width="5.125" style="2" customWidth="1"/>
    <col min="5900" max="5900" width="5.875" style="2" customWidth="1"/>
    <col min="5901" max="5901" width="5.125" style="2" customWidth="1"/>
    <col min="5902" max="5902" width="4.875" style="2" customWidth="1"/>
    <col min="5903" max="5903" width="4.625" style="2" customWidth="1"/>
    <col min="5904" max="5904" width="4.875" style="2" customWidth="1"/>
    <col min="5905" max="5905" width="4.625" style="2" customWidth="1"/>
    <col min="5906" max="6144" width="9" style="2" customWidth="1"/>
    <col min="6145" max="6145" width="4.75" style="2" customWidth="1"/>
    <col min="6146" max="6146" width="3.25" style="2" customWidth="1"/>
    <col min="6147" max="6147" width="2.75" style="2" customWidth="1"/>
    <col min="6148" max="6148" width="6.5" style="2" bestFit="1" customWidth="1"/>
    <col min="6149" max="6149" width="6.625" style="2" customWidth="1"/>
    <col min="6150" max="6150" width="5.875" style="2" customWidth="1"/>
    <col min="6151" max="6151" width="5.125" style="2" customWidth="1"/>
    <col min="6152" max="6152" width="5.875" style="2" customWidth="1"/>
    <col min="6153" max="6153" width="5.125" style="2" customWidth="1"/>
    <col min="6154" max="6154" width="5.875" style="2" customWidth="1"/>
    <col min="6155" max="6155" width="5.125" style="2" customWidth="1"/>
    <col min="6156" max="6156" width="5.875" style="2" customWidth="1"/>
    <col min="6157" max="6157" width="5.125" style="2" customWidth="1"/>
    <col min="6158" max="6158" width="4.875" style="2" customWidth="1"/>
    <col min="6159" max="6159" width="4.625" style="2" customWidth="1"/>
    <col min="6160" max="6160" width="4.875" style="2" customWidth="1"/>
    <col min="6161" max="6161" width="4.625" style="2" customWidth="1"/>
    <col min="6162" max="6400" width="9" style="2" customWidth="1"/>
    <col min="6401" max="6401" width="4.75" style="2" customWidth="1"/>
    <col min="6402" max="6402" width="3.25" style="2" customWidth="1"/>
    <col min="6403" max="6403" width="2.75" style="2" customWidth="1"/>
    <col min="6404" max="6404" width="6.5" style="2" bestFit="1" customWidth="1"/>
    <col min="6405" max="6405" width="6.625" style="2" customWidth="1"/>
    <col min="6406" max="6406" width="5.875" style="2" customWidth="1"/>
    <col min="6407" max="6407" width="5.125" style="2" customWidth="1"/>
    <col min="6408" max="6408" width="5.875" style="2" customWidth="1"/>
    <col min="6409" max="6409" width="5.125" style="2" customWidth="1"/>
    <col min="6410" max="6410" width="5.875" style="2" customWidth="1"/>
    <col min="6411" max="6411" width="5.125" style="2" customWidth="1"/>
    <col min="6412" max="6412" width="5.875" style="2" customWidth="1"/>
    <col min="6413" max="6413" width="5.125" style="2" customWidth="1"/>
    <col min="6414" max="6414" width="4.875" style="2" customWidth="1"/>
    <col min="6415" max="6415" width="4.625" style="2" customWidth="1"/>
    <col min="6416" max="6416" width="4.875" style="2" customWidth="1"/>
    <col min="6417" max="6417" width="4.625" style="2" customWidth="1"/>
    <col min="6418" max="6656" width="9" style="2" customWidth="1"/>
    <col min="6657" max="6657" width="4.75" style="2" customWidth="1"/>
    <col min="6658" max="6658" width="3.25" style="2" customWidth="1"/>
    <col min="6659" max="6659" width="2.75" style="2" customWidth="1"/>
    <col min="6660" max="6660" width="6.5" style="2" bestFit="1" customWidth="1"/>
    <col min="6661" max="6661" width="6.625" style="2" customWidth="1"/>
    <col min="6662" max="6662" width="5.875" style="2" customWidth="1"/>
    <col min="6663" max="6663" width="5.125" style="2" customWidth="1"/>
    <col min="6664" max="6664" width="5.875" style="2" customWidth="1"/>
    <col min="6665" max="6665" width="5.125" style="2" customWidth="1"/>
    <col min="6666" max="6666" width="5.875" style="2" customWidth="1"/>
    <col min="6667" max="6667" width="5.125" style="2" customWidth="1"/>
    <col min="6668" max="6668" width="5.875" style="2" customWidth="1"/>
    <col min="6669" max="6669" width="5.125" style="2" customWidth="1"/>
    <col min="6670" max="6670" width="4.875" style="2" customWidth="1"/>
    <col min="6671" max="6671" width="4.625" style="2" customWidth="1"/>
    <col min="6672" max="6672" width="4.875" style="2" customWidth="1"/>
    <col min="6673" max="6673" width="4.625" style="2" customWidth="1"/>
    <col min="6674" max="6912" width="9" style="2" customWidth="1"/>
    <col min="6913" max="6913" width="4.75" style="2" customWidth="1"/>
    <col min="6914" max="6914" width="3.25" style="2" customWidth="1"/>
    <col min="6915" max="6915" width="2.75" style="2" customWidth="1"/>
    <col min="6916" max="6916" width="6.5" style="2" bestFit="1" customWidth="1"/>
    <col min="6917" max="6917" width="6.625" style="2" customWidth="1"/>
    <col min="6918" max="6918" width="5.875" style="2" customWidth="1"/>
    <col min="6919" max="6919" width="5.125" style="2" customWidth="1"/>
    <col min="6920" max="6920" width="5.875" style="2" customWidth="1"/>
    <col min="6921" max="6921" width="5.125" style="2" customWidth="1"/>
    <col min="6922" max="6922" width="5.875" style="2" customWidth="1"/>
    <col min="6923" max="6923" width="5.125" style="2" customWidth="1"/>
    <col min="6924" max="6924" width="5.875" style="2" customWidth="1"/>
    <col min="6925" max="6925" width="5.125" style="2" customWidth="1"/>
    <col min="6926" max="6926" width="4.875" style="2" customWidth="1"/>
    <col min="6927" max="6927" width="4.625" style="2" customWidth="1"/>
    <col min="6928" max="6928" width="4.875" style="2" customWidth="1"/>
    <col min="6929" max="6929" width="4.625" style="2" customWidth="1"/>
    <col min="6930" max="7168" width="9" style="2" customWidth="1"/>
    <col min="7169" max="7169" width="4.75" style="2" customWidth="1"/>
    <col min="7170" max="7170" width="3.25" style="2" customWidth="1"/>
    <col min="7171" max="7171" width="2.75" style="2" customWidth="1"/>
    <col min="7172" max="7172" width="6.5" style="2" bestFit="1" customWidth="1"/>
    <col min="7173" max="7173" width="6.625" style="2" customWidth="1"/>
    <col min="7174" max="7174" width="5.875" style="2" customWidth="1"/>
    <col min="7175" max="7175" width="5.125" style="2" customWidth="1"/>
    <col min="7176" max="7176" width="5.875" style="2" customWidth="1"/>
    <col min="7177" max="7177" width="5.125" style="2" customWidth="1"/>
    <col min="7178" max="7178" width="5.875" style="2" customWidth="1"/>
    <col min="7179" max="7179" width="5.125" style="2" customWidth="1"/>
    <col min="7180" max="7180" width="5.875" style="2" customWidth="1"/>
    <col min="7181" max="7181" width="5.125" style="2" customWidth="1"/>
    <col min="7182" max="7182" width="4.875" style="2" customWidth="1"/>
    <col min="7183" max="7183" width="4.625" style="2" customWidth="1"/>
    <col min="7184" max="7184" width="4.875" style="2" customWidth="1"/>
    <col min="7185" max="7185" width="4.625" style="2" customWidth="1"/>
    <col min="7186" max="7424" width="9" style="2" customWidth="1"/>
    <col min="7425" max="7425" width="4.75" style="2" customWidth="1"/>
    <col min="7426" max="7426" width="3.25" style="2" customWidth="1"/>
    <col min="7427" max="7427" width="2.75" style="2" customWidth="1"/>
    <col min="7428" max="7428" width="6.5" style="2" bestFit="1" customWidth="1"/>
    <col min="7429" max="7429" width="6.625" style="2" customWidth="1"/>
    <col min="7430" max="7430" width="5.875" style="2" customWidth="1"/>
    <col min="7431" max="7431" width="5.125" style="2" customWidth="1"/>
    <col min="7432" max="7432" width="5.875" style="2" customWidth="1"/>
    <col min="7433" max="7433" width="5.125" style="2" customWidth="1"/>
    <col min="7434" max="7434" width="5.875" style="2" customWidth="1"/>
    <col min="7435" max="7435" width="5.125" style="2" customWidth="1"/>
    <col min="7436" max="7436" width="5.875" style="2" customWidth="1"/>
    <col min="7437" max="7437" width="5.125" style="2" customWidth="1"/>
    <col min="7438" max="7438" width="4.875" style="2" customWidth="1"/>
    <col min="7439" max="7439" width="4.625" style="2" customWidth="1"/>
    <col min="7440" max="7440" width="4.875" style="2" customWidth="1"/>
    <col min="7441" max="7441" width="4.625" style="2" customWidth="1"/>
    <col min="7442" max="7680" width="9" style="2" customWidth="1"/>
    <col min="7681" max="7681" width="4.75" style="2" customWidth="1"/>
    <col min="7682" max="7682" width="3.25" style="2" customWidth="1"/>
    <col min="7683" max="7683" width="2.75" style="2" customWidth="1"/>
    <col min="7684" max="7684" width="6.5" style="2" bestFit="1" customWidth="1"/>
    <col min="7685" max="7685" width="6.625" style="2" customWidth="1"/>
    <col min="7686" max="7686" width="5.875" style="2" customWidth="1"/>
    <col min="7687" max="7687" width="5.125" style="2" customWidth="1"/>
    <col min="7688" max="7688" width="5.875" style="2" customWidth="1"/>
    <col min="7689" max="7689" width="5.125" style="2" customWidth="1"/>
    <col min="7690" max="7690" width="5.875" style="2" customWidth="1"/>
    <col min="7691" max="7691" width="5.125" style="2" customWidth="1"/>
    <col min="7692" max="7692" width="5.875" style="2" customWidth="1"/>
    <col min="7693" max="7693" width="5.125" style="2" customWidth="1"/>
    <col min="7694" max="7694" width="4.875" style="2" customWidth="1"/>
    <col min="7695" max="7695" width="4.625" style="2" customWidth="1"/>
    <col min="7696" max="7696" width="4.875" style="2" customWidth="1"/>
    <col min="7697" max="7697" width="4.625" style="2" customWidth="1"/>
    <col min="7698" max="7936" width="9" style="2" customWidth="1"/>
    <col min="7937" max="7937" width="4.75" style="2" customWidth="1"/>
    <col min="7938" max="7938" width="3.25" style="2" customWidth="1"/>
    <col min="7939" max="7939" width="2.75" style="2" customWidth="1"/>
    <col min="7940" max="7940" width="6.5" style="2" bestFit="1" customWidth="1"/>
    <col min="7941" max="7941" width="6.625" style="2" customWidth="1"/>
    <col min="7942" max="7942" width="5.875" style="2" customWidth="1"/>
    <col min="7943" max="7943" width="5.125" style="2" customWidth="1"/>
    <col min="7944" max="7944" width="5.875" style="2" customWidth="1"/>
    <col min="7945" max="7945" width="5.125" style="2" customWidth="1"/>
    <col min="7946" max="7946" width="5.875" style="2" customWidth="1"/>
    <col min="7947" max="7947" width="5.125" style="2" customWidth="1"/>
    <col min="7948" max="7948" width="5.875" style="2" customWidth="1"/>
    <col min="7949" max="7949" width="5.125" style="2" customWidth="1"/>
    <col min="7950" max="7950" width="4.875" style="2" customWidth="1"/>
    <col min="7951" max="7951" width="4.625" style="2" customWidth="1"/>
    <col min="7952" max="7952" width="4.875" style="2" customWidth="1"/>
    <col min="7953" max="7953" width="4.625" style="2" customWidth="1"/>
    <col min="7954" max="8192" width="9" style="2" customWidth="1"/>
    <col min="8193" max="8193" width="4.75" style="2" customWidth="1"/>
    <col min="8194" max="8194" width="3.25" style="2" customWidth="1"/>
    <col min="8195" max="8195" width="2.75" style="2" customWidth="1"/>
    <col min="8196" max="8196" width="6.5" style="2" bestFit="1" customWidth="1"/>
    <col min="8197" max="8197" width="6.625" style="2" customWidth="1"/>
    <col min="8198" max="8198" width="5.875" style="2" customWidth="1"/>
    <col min="8199" max="8199" width="5.125" style="2" customWidth="1"/>
    <col min="8200" max="8200" width="5.875" style="2" customWidth="1"/>
    <col min="8201" max="8201" width="5.125" style="2" customWidth="1"/>
    <col min="8202" max="8202" width="5.875" style="2" customWidth="1"/>
    <col min="8203" max="8203" width="5.125" style="2" customWidth="1"/>
    <col min="8204" max="8204" width="5.875" style="2" customWidth="1"/>
    <col min="8205" max="8205" width="5.125" style="2" customWidth="1"/>
    <col min="8206" max="8206" width="4.875" style="2" customWidth="1"/>
    <col min="8207" max="8207" width="4.625" style="2" customWidth="1"/>
    <col min="8208" max="8208" width="4.875" style="2" customWidth="1"/>
    <col min="8209" max="8209" width="4.625" style="2" customWidth="1"/>
    <col min="8210" max="8448" width="9" style="2" customWidth="1"/>
    <col min="8449" max="8449" width="4.75" style="2" customWidth="1"/>
    <col min="8450" max="8450" width="3.25" style="2" customWidth="1"/>
    <col min="8451" max="8451" width="2.75" style="2" customWidth="1"/>
    <col min="8452" max="8452" width="6.5" style="2" bestFit="1" customWidth="1"/>
    <col min="8453" max="8453" width="6.625" style="2" customWidth="1"/>
    <col min="8454" max="8454" width="5.875" style="2" customWidth="1"/>
    <col min="8455" max="8455" width="5.125" style="2" customWidth="1"/>
    <col min="8456" max="8456" width="5.875" style="2" customWidth="1"/>
    <col min="8457" max="8457" width="5.125" style="2" customWidth="1"/>
    <col min="8458" max="8458" width="5.875" style="2" customWidth="1"/>
    <col min="8459" max="8459" width="5.125" style="2" customWidth="1"/>
    <col min="8460" max="8460" width="5.875" style="2" customWidth="1"/>
    <col min="8461" max="8461" width="5.125" style="2" customWidth="1"/>
    <col min="8462" max="8462" width="4.875" style="2" customWidth="1"/>
    <col min="8463" max="8463" width="4.625" style="2" customWidth="1"/>
    <col min="8464" max="8464" width="4.875" style="2" customWidth="1"/>
    <col min="8465" max="8465" width="4.625" style="2" customWidth="1"/>
    <col min="8466" max="8704" width="9" style="2" customWidth="1"/>
    <col min="8705" max="8705" width="4.75" style="2" customWidth="1"/>
    <col min="8706" max="8706" width="3.25" style="2" customWidth="1"/>
    <col min="8707" max="8707" width="2.75" style="2" customWidth="1"/>
    <col min="8708" max="8708" width="6.5" style="2" bestFit="1" customWidth="1"/>
    <col min="8709" max="8709" width="6.625" style="2" customWidth="1"/>
    <col min="8710" max="8710" width="5.875" style="2" customWidth="1"/>
    <col min="8711" max="8711" width="5.125" style="2" customWidth="1"/>
    <col min="8712" max="8712" width="5.875" style="2" customWidth="1"/>
    <col min="8713" max="8713" width="5.125" style="2" customWidth="1"/>
    <col min="8714" max="8714" width="5.875" style="2" customWidth="1"/>
    <col min="8715" max="8715" width="5.125" style="2" customWidth="1"/>
    <col min="8716" max="8716" width="5.875" style="2" customWidth="1"/>
    <col min="8717" max="8717" width="5.125" style="2" customWidth="1"/>
    <col min="8718" max="8718" width="4.875" style="2" customWidth="1"/>
    <col min="8719" max="8719" width="4.625" style="2" customWidth="1"/>
    <col min="8720" max="8720" width="4.875" style="2" customWidth="1"/>
    <col min="8721" max="8721" width="4.625" style="2" customWidth="1"/>
    <col min="8722" max="8960" width="9" style="2" customWidth="1"/>
    <col min="8961" max="8961" width="4.75" style="2" customWidth="1"/>
    <col min="8962" max="8962" width="3.25" style="2" customWidth="1"/>
    <col min="8963" max="8963" width="2.75" style="2" customWidth="1"/>
    <col min="8964" max="8964" width="6.5" style="2" bestFit="1" customWidth="1"/>
    <col min="8965" max="8965" width="6.625" style="2" customWidth="1"/>
    <col min="8966" max="8966" width="5.875" style="2" customWidth="1"/>
    <col min="8967" max="8967" width="5.125" style="2" customWidth="1"/>
    <col min="8968" max="8968" width="5.875" style="2" customWidth="1"/>
    <col min="8969" max="8969" width="5.125" style="2" customWidth="1"/>
    <col min="8970" max="8970" width="5.875" style="2" customWidth="1"/>
    <col min="8971" max="8971" width="5.125" style="2" customWidth="1"/>
    <col min="8972" max="8972" width="5.875" style="2" customWidth="1"/>
    <col min="8973" max="8973" width="5.125" style="2" customWidth="1"/>
    <col min="8974" max="8974" width="4.875" style="2" customWidth="1"/>
    <col min="8975" max="8975" width="4.625" style="2" customWidth="1"/>
    <col min="8976" max="8976" width="4.875" style="2" customWidth="1"/>
    <col min="8977" max="8977" width="4.625" style="2" customWidth="1"/>
    <col min="8978" max="9216" width="9" style="2" customWidth="1"/>
    <col min="9217" max="9217" width="4.75" style="2" customWidth="1"/>
    <col min="9218" max="9218" width="3.25" style="2" customWidth="1"/>
    <col min="9219" max="9219" width="2.75" style="2" customWidth="1"/>
    <col min="9220" max="9220" width="6.5" style="2" bestFit="1" customWidth="1"/>
    <col min="9221" max="9221" width="6.625" style="2" customWidth="1"/>
    <col min="9222" max="9222" width="5.875" style="2" customWidth="1"/>
    <col min="9223" max="9223" width="5.125" style="2" customWidth="1"/>
    <col min="9224" max="9224" width="5.875" style="2" customWidth="1"/>
    <col min="9225" max="9225" width="5.125" style="2" customWidth="1"/>
    <col min="9226" max="9226" width="5.875" style="2" customWidth="1"/>
    <col min="9227" max="9227" width="5.125" style="2" customWidth="1"/>
    <col min="9228" max="9228" width="5.875" style="2" customWidth="1"/>
    <col min="9229" max="9229" width="5.125" style="2" customWidth="1"/>
    <col min="9230" max="9230" width="4.875" style="2" customWidth="1"/>
    <col min="9231" max="9231" width="4.625" style="2" customWidth="1"/>
    <col min="9232" max="9232" width="4.875" style="2" customWidth="1"/>
    <col min="9233" max="9233" width="4.625" style="2" customWidth="1"/>
    <col min="9234" max="9472" width="9" style="2" customWidth="1"/>
    <col min="9473" max="9473" width="4.75" style="2" customWidth="1"/>
    <col min="9474" max="9474" width="3.25" style="2" customWidth="1"/>
    <col min="9475" max="9475" width="2.75" style="2" customWidth="1"/>
    <col min="9476" max="9476" width="6.5" style="2" bestFit="1" customWidth="1"/>
    <col min="9477" max="9477" width="6.625" style="2" customWidth="1"/>
    <col min="9478" max="9478" width="5.875" style="2" customWidth="1"/>
    <col min="9479" max="9479" width="5.125" style="2" customWidth="1"/>
    <col min="9480" max="9480" width="5.875" style="2" customWidth="1"/>
    <col min="9481" max="9481" width="5.125" style="2" customWidth="1"/>
    <col min="9482" max="9482" width="5.875" style="2" customWidth="1"/>
    <col min="9483" max="9483" width="5.125" style="2" customWidth="1"/>
    <col min="9484" max="9484" width="5.875" style="2" customWidth="1"/>
    <col min="9485" max="9485" width="5.125" style="2" customWidth="1"/>
    <col min="9486" max="9486" width="4.875" style="2" customWidth="1"/>
    <col min="9487" max="9487" width="4.625" style="2" customWidth="1"/>
    <col min="9488" max="9488" width="4.875" style="2" customWidth="1"/>
    <col min="9489" max="9489" width="4.625" style="2" customWidth="1"/>
    <col min="9490" max="9728" width="9" style="2" customWidth="1"/>
    <col min="9729" max="9729" width="4.75" style="2" customWidth="1"/>
    <col min="9730" max="9730" width="3.25" style="2" customWidth="1"/>
    <col min="9731" max="9731" width="2.75" style="2" customWidth="1"/>
    <col min="9732" max="9732" width="6.5" style="2" bestFit="1" customWidth="1"/>
    <col min="9733" max="9733" width="6.625" style="2" customWidth="1"/>
    <col min="9734" max="9734" width="5.875" style="2" customWidth="1"/>
    <col min="9735" max="9735" width="5.125" style="2" customWidth="1"/>
    <col min="9736" max="9736" width="5.875" style="2" customWidth="1"/>
    <col min="9737" max="9737" width="5.125" style="2" customWidth="1"/>
    <col min="9738" max="9738" width="5.875" style="2" customWidth="1"/>
    <col min="9739" max="9739" width="5.125" style="2" customWidth="1"/>
    <col min="9740" max="9740" width="5.875" style="2" customWidth="1"/>
    <col min="9741" max="9741" width="5.125" style="2" customWidth="1"/>
    <col min="9742" max="9742" width="4.875" style="2" customWidth="1"/>
    <col min="9743" max="9743" width="4.625" style="2" customWidth="1"/>
    <col min="9744" max="9744" width="4.875" style="2" customWidth="1"/>
    <col min="9745" max="9745" width="4.625" style="2" customWidth="1"/>
    <col min="9746" max="9984" width="9" style="2" customWidth="1"/>
    <col min="9985" max="9985" width="4.75" style="2" customWidth="1"/>
    <col min="9986" max="9986" width="3.25" style="2" customWidth="1"/>
    <col min="9987" max="9987" width="2.75" style="2" customWidth="1"/>
    <col min="9988" max="9988" width="6.5" style="2" bestFit="1" customWidth="1"/>
    <col min="9989" max="9989" width="6.625" style="2" customWidth="1"/>
    <col min="9990" max="9990" width="5.875" style="2" customWidth="1"/>
    <col min="9991" max="9991" width="5.125" style="2" customWidth="1"/>
    <col min="9992" max="9992" width="5.875" style="2" customWidth="1"/>
    <col min="9993" max="9993" width="5.125" style="2" customWidth="1"/>
    <col min="9994" max="9994" width="5.875" style="2" customWidth="1"/>
    <col min="9995" max="9995" width="5.125" style="2" customWidth="1"/>
    <col min="9996" max="9996" width="5.875" style="2" customWidth="1"/>
    <col min="9997" max="9997" width="5.125" style="2" customWidth="1"/>
    <col min="9998" max="9998" width="4.875" style="2" customWidth="1"/>
    <col min="9999" max="9999" width="4.625" style="2" customWidth="1"/>
    <col min="10000" max="10000" width="4.875" style="2" customWidth="1"/>
    <col min="10001" max="10001" width="4.625" style="2" customWidth="1"/>
    <col min="10002" max="10240" width="9" style="2" customWidth="1"/>
    <col min="10241" max="10241" width="4.75" style="2" customWidth="1"/>
    <col min="10242" max="10242" width="3.25" style="2" customWidth="1"/>
    <col min="10243" max="10243" width="2.75" style="2" customWidth="1"/>
    <col min="10244" max="10244" width="6.5" style="2" bestFit="1" customWidth="1"/>
    <col min="10245" max="10245" width="6.625" style="2" customWidth="1"/>
    <col min="10246" max="10246" width="5.875" style="2" customWidth="1"/>
    <col min="10247" max="10247" width="5.125" style="2" customWidth="1"/>
    <col min="10248" max="10248" width="5.875" style="2" customWidth="1"/>
    <col min="10249" max="10249" width="5.125" style="2" customWidth="1"/>
    <col min="10250" max="10250" width="5.875" style="2" customWidth="1"/>
    <col min="10251" max="10251" width="5.125" style="2" customWidth="1"/>
    <col min="10252" max="10252" width="5.875" style="2" customWidth="1"/>
    <col min="10253" max="10253" width="5.125" style="2" customWidth="1"/>
    <col min="10254" max="10254" width="4.875" style="2" customWidth="1"/>
    <col min="10255" max="10255" width="4.625" style="2" customWidth="1"/>
    <col min="10256" max="10256" width="4.875" style="2" customWidth="1"/>
    <col min="10257" max="10257" width="4.625" style="2" customWidth="1"/>
    <col min="10258" max="10496" width="9" style="2" customWidth="1"/>
    <col min="10497" max="10497" width="4.75" style="2" customWidth="1"/>
    <col min="10498" max="10498" width="3.25" style="2" customWidth="1"/>
    <col min="10499" max="10499" width="2.75" style="2" customWidth="1"/>
    <col min="10500" max="10500" width="6.5" style="2" bestFit="1" customWidth="1"/>
    <col min="10501" max="10501" width="6.625" style="2" customWidth="1"/>
    <col min="10502" max="10502" width="5.875" style="2" customWidth="1"/>
    <col min="10503" max="10503" width="5.125" style="2" customWidth="1"/>
    <col min="10504" max="10504" width="5.875" style="2" customWidth="1"/>
    <col min="10505" max="10505" width="5.125" style="2" customWidth="1"/>
    <col min="10506" max="10506" width="5.875" style="2" customWidth="1"/>
    <col min="10507" max="10507" width="5.125" style="2" customWidth="1"/>
    <col min="10508" max="10508" width="5.875" style="2" customWidth="1"/>
    <col min="10509" max="10509" width="5.125" style="2" customWidth="1"/>
    <col min="10510" max="10510" width="4.875" style="2" customWidth="1"/>
    <col min="10511" max="10511" width="4.625" style="2" customWidth="1"/>
    <col min="10512" max="10512" width="4.875" style="2" customWidth="1"/>
    <col min="10513" max="10513" width="4.625" style="2" customWidth="1"/>
    <col min="10514" max="10752" width="9" style="2" customWidth="1"/>
    <col min="10753" max="10753" width="4.75" style="2" customWidth="1"/>
    <col min="10754" max="10754" width="3.25" style="2" customWidth="1"/>
    <col min="10755" max="10755" width="2.75" style="2" customWidth="1"/>
    <col min="10756" max="10756" width="6.5" style="2" bestFit="1" customWidth="1"/>
    <col min="10757" max="10757" width="6.625" style="2" customWidth="1"/>
    <col min="10758" max="10758" width="5.875" style="2" customWidth="1"/>
    <col min="10759" max="10759" width="5.125" style="2" customWidth="1"/>
    <col min="10760" max="10760" width="5.875" style="2" customWidth="1"/>
    <col min="10761" max="10761" width="5.125" style="2" customWidth="1"/>
    <col min="10762" max="10762" width="5.875" style="2" customWidth="1"/>
    <col min="10763" max="10763" width="5.125" style="2" customWidth="1"/>
    <col min="10764" max="10764" width="5.875" style="2" customWidth="1"/>
    <col min="10765" max="10765" width="5.125" style="2" customWidth="1"/>
    <col min="10766" max="10766" width="4.875" style="2" customWidth="1"/>
    <col min="10767" max="10767" width="4.625" style="2" customWidth="1"/>
    <col min="10768" max="10768" width="4.875" style="2" customWidth="1"/>
    <col min="10769" max="10769" width="4.625" style="2" customWidth="1"/>
    <col min="10770" max="11008" width="9" style="2" customWidth="1"/>
    <col min="11009" max="11009" width="4.75" style="2" customWidth="1"/>
    <col min="11010" max="11010" width="3.25" style="2" customWidth="1"/>
    <col min="11011" max="11011" width="2.75" style="2" customWidth="1"/>
    <col min="11012" max="11012" width="6.5" style="2" bestFit="1" customWidth="1"/>
    <col min="11013" max="11013" width="6.625" style="2" customWidth="1"/>
    <col min="11014" max="11014" width="5.875" style="2" customWidth="1"/>
    <col min="11015" max="11015" width="5.125" style="2" customWidth="1"/>
    <col min="11016" max="11016" width="5.875" style="2" customWidth="1"/>
    <col min="11017" max="11017" width="5.125" style="2" customWidth="1"/>
    <col min="11018" max="11018" width="5.875" style="2" customWidth="1"/>
    <col min="11019" max="11019" width="5.125" style="2" customWidth="1"/>
    <col min="11020" max="11020" width="5.875" style="2" customWidth="1"/>
    <col min="11021" max="11021" width="5.125" style="2" customWidth="1"/>
    <col min="11022" max="11022" width="4.875" style="2" customWidth="1"/>
    <col min="11023" max="11023" width="4.625" style="2" customWidth="1"/>
    <col min="11024" max="11024" width="4.875" style="2" customWidth="1"/>
    <col min="11025" max="11025" width="4.625" style="2" customWidth="1"/>
    <col min="11026" max="11264" width="9" style="2" customWidth="1"/>
    <col min="11265" max="11265" width="4.75" style="2" customWidth="1"/>
    <col min="11266" max="11266" width="3.25" style="2" customWidth="1"/>
    <col min="11267" max="11267" width="2.75" style="2" customWidth="1"/>
    <col min="11268" max="11268" width="6.5" style="2" bestFit="1" customWidth="1"/>
    <col min="11269" max="11269" width="6.625" style="2" customWidth="1"/>
    <col min="11270" max="11270" width="5.875" style="2" customWidth="1"/>
    <col min="11271" max="11271" width="5.125" style="2" customWidth="1"/>
    <col min="11272" max="11272" width="5.875" style="2" customWidth="1"/>
    <col min="11273" max="11273" width="5.125" style="2" customWidth="1"/>
    <col min="11274" max="11274" width="5.875" style="2" customWidth="1"/>
    <col min="11275" max="11275" width="5.125" style="2" customWidth="1"/>
    <col min="11276" max="11276" width="5.875" style="2" customWidth="1"/>
    <col min="11277" max="11277" width="5.125" style="2" customWidth="1"/>
    <col min="11278" max="11278" width="4.875" style="2" customWidth="1"/>
    <col min="11279" max="11279" width="4.625" style="2" customWidth="1"/>
    <col min="11280" max="11280" width="4.875" style="2" customWidth="1"/>
    <col min="11281" max="11281" width="4.625" style="2" customWidth="1"/>
    <col min="11282" max="11520" width="9" style="2" customWidth="1"/>
    <col min="11521" max="11521" width="4.75" style="2" customWidth="1"/>
    <col min="11522" max="11522" width="3.25" style="2" customWidth="1"/>
    <col min="11523" max="11523" width="2.75" style="2" customWidth="1"/>
    <col min="11524" max="11524" width="6.5" style="2" bestFit="1" customWidth="1"/>
    <col min="11525" max="11525" width="6.625" style="2" customWidth="1"/>
    <col min="11526" max="11526" width="5.875" style="2" customWidth="1"/>
    <col min="11527" max="11527" width="5.125" style="2" customWidth="1"/>
    <col min="11528" max="11528" width="5.875" style="2" customWidth="1"/>
    <col min="11529" max="11529" width="5.125" style="2" customWidth="1"/>
    <col min="11530" max="11530" width="5.875" style="2" customWidth="1"/>
    <col min="11531" max="11531" width="5.125" style="2" customWidth="1"/>
    <col min="11532" max="11532" width="5.875" style="2" customWidth="1"/>
    <col min="11533" max="11533" width="5.125" style="2" customWidth="1"/>
    <col min="11534" max="11534" width="4.875" style="2" customWidth="1"/>
    <col min="11535" max="11535" width="4.625" style="2" customWidth="1"/>
    <col min="11536" max="11536" width="4.875" style="2" customWidth="1"/>
    <col min="11537" max="11537" width="4.625" style="2" customWidth="1"/>
    <col min="11538" max="11776" width="9" style="2" customWidth="1"/>
    <col min="11777" max="11777" width="4.75" style="2" customWidth="1"/>
    <col min="11778" max="11778" width="3.25" style="2" customWidth="1"/>
    <col min="11779" max="11779" width="2.75" style="2" customWidth="1"/>
    <col min="11780" max="11780" width="6.5" style="2" bestFit="1" customWidth="1"/>
    <col min="11781" max="11781" width="6.625" style="2" customWidth="1"/>
    <col min="11782" max="11782" width="5.875" style="2" customWidth="1"/>
    <col min="11783" max="11783" width="5.125" style="2" customWidth="1"/>
    <col min="11784" max="11784" width="5.875" style="2" customWidth="1"/>
    <col min="11785" max="11785" width="5.125" style="2" customWidth="1"/>
    <col min="11786" max="11786" width="5.875" style="2" customWidth="1"/>
    <col min="11787" max="11787" width="5.125" style="2" customWidth="1"/>
    <col min="11788" max="11788" width="5.875" style="2" customWidth="1"/>
    <col min="11789" max="11789" width="5.125" style="2" customWidth="1"/>
    <col min="11790" max="11790" width="4.875" style="2" customWidth="1"/>
    <col min="11791" max="11791" width="4.625" style="2" customWidth="1"/>
    <col min="11792" max="11792" width="4.875" style="2" customWidth="1"/>
    <col min="11793" max="11793" width="4.625" style="2" customWidth="1"/>
    <col min="11794" max="12032" width="9" style="2" customWidth="1"/>
    <col min="12033" max="12033" width="4.75" style="2" customWidth="1"/>
    <col min="12034" max="12034" width="3.25" style="2" customWidth="1"/>
    <col min="12035" max="12035" width="2.75" style="2" customWidth="1"/>
    <col min="12036" max="12036" width="6.5" style="2" bestFit="1" customWidth="1"/>
    <col min="12037" max="12037" width="6.625" style="2" customWidth="1"/>
    <col min="12038" max="12038" width="5.875" style="2" customWidth="1"/>
    <col min="12039" max="12039" width="5.125" style="2" customWidth="1"/>
    <col min="12040" max="12040" width="5.875" style="2" customWidth="1"/>
    <col min="12041" max="12041" width="5.125" style="2" customWidth="1"/>
    <col min="12042" max="12042" width="5.875" style="2" customWidth="1"/>
    <col min="12043" max="12043" width="5.125" style="2" customWidth="1"/>
    <col min="12044" max="12044" width="5.875" style="2" customWidth="1"/>
    <col min="12045" max="12045" width="5.125" style="2" customWidth="1"/>
    <col min="12046" max="12046" width="4.875" style="2" customWidth="1"/>
    <col min="12047" max="12047" width="4.625" style="2" customWidth="1"/>
    <col min="12048" max="12048" width="4.875" style="2" customWidth="1"/>
    <col min="12049" max="12049" width="4.625" style="2" customWidth="1"/>
    <col min="12050" max="12288" width="9" style="2" customWidth="1"/>
    <col min="12289" max="12289" width="4.75" style="2" customWidth="1"/>
    <col min="12290" max="12290" width="3.25" style="2" customWidth="1"/>
    <col min="12291" max="12291" width="2.75" style="2" customWidth="1"/>
    <col min="12292" max="12292" width="6.5" style="2" bestFit="1" customWidth="1"/>
    <col min="12293" max="12293" width="6.625" style="2" customWidth="1"/>
    <col min="12294" max="12294" width="5.875" style="2" customWidth="1"/>
    <col min="12295" max="12295" width="5.125" style="2" customWidth="1"/>
    <col min="12296" max="12296" width="5.875" style="2" customWidth="1"/>
    <col min="12297" max="12297" width="5.125" style="2" customWidth="1"/>
    <col min="12298" max="12298" width="5.875" style="2" customWidth="1"/>
    <col min="12299" max="12299" width="5.125" style="2" customWidth="1"/>
    <col min="12300" max="12300" width="5.875" style="2" customWidth="1"/>
    <col min="12301" max="12301" width="5.125" style="2" customWidth="1"/>
    <col min="12302" max="12302" width="4.875" style="2" customWidth="1"/>
    <col min="12303" max="12303" width="4.625" style="2" customWidth="1"/>
    <col min="12304" max="12304" width="4.875" style="2" customWidth="1"/>
    <col min="12305" max="12305" width="4.625" style="2" customWidth="1"/>
    <col min="12306" max="12544" width="9" style="2" customWidth="1"/>
    <col min="12545" max="12545" width="4.75" style="2" customWidth="1"/>
    <col min="12546" max="12546" width="3.25" style="2" customWidth="1"/>
    <col min="12547" max="12547" width="2.75" style="2" customWidth="1"/>
    <col min="12548" max="12548" width="6.5" style="2" bestFit="1" customWidth="1"/>
    <col min="12549" max="12549" width="6.625" style="2" customWidth="1"/>
    <col min="12550" max="12550" width="5.875" style="2" customWidth="1"/>
    <col min="12551" max="12551" width="5.125" style="2" customWidth="1"/>
    <col min="12552" max="12552" width="5.875" style="2" customWidth="1"/>
    <col min="12553" max="12553" width="5.125" style="2" customWidth="1"/>
    <col min="12554" max="12554" width="5.875" style="2" customWidth="1"/>
    <col min="12555" max="12555" width="5.125" style="2" customWidth="1"/>
    <col min="12556" max="12556" width="5.875" style="2" customWidth="1"/>
    <col min="12557" max="12557" width="5.125" style="2" customWidth="1"/>
    <col min="12558" max="12558" width="4.875" style="2" customWidth="1"/>
    <col min="12559" max="12559" width="4.625" style="2" customWidth="1"/>
    <col min="12560" max="12560" width="4.875" style="2" customWidth="1"/>
    <col min="12561" max="12561" width="4.625" style="2" customWidth="1"/>
    <col min="12562" max="12800" width="9" style="2" customWidth="1"/>
    <col min="12801" max="12801" width="4.75" style="2" customWidth="1"/>
    <col min="12802" max="12802" width="3.25" style="2" customWidth="1"/>
    <col min="12803" max="12803" width="2.75" style="2" customWidth="1"/>
    <col min="12804" max="12804" width="6.5" style="2" bestFit="1" customWidth="1"/>
    <col min="12805" max="12805" width="6.625" style="2" customWidth="1"/>
    <col min="12806" max="12806" width="5.875" style="2" customWidth="1"/>
    <col min="12807" max="12807" width="5.125" style="2" customWidth="1"/>
    <col min="12808" max="12808" width="5.875" style="2" customWidth="1"/>
    <col min="12809" max="12809" width="5.125" style="2" customWidth="1"/>
    <col min="12810" max="12810" width="5.875" style="2" customWidth="1"/>
    <col min="12811" max="12811" width="5.125" style="2" customWidth="1"/>
    <col min="12812" max="12812" width="5.875" style="2" customWidth="1"/>
    <col min="12813" max="12813" width="5.125" style="2" customWidth="1"/>
    <col min="12814" max="12814" width="4.875" style="2" customWidth="1"/>
    <col min="12815" max="12815" width="4.625" style="2" customWidth="1"/>
    <col min="12816" max="12816" width="4.875" style="2" customWidth="1"/>
    <col min="12817" max="12817" width="4.625" style="2" customWidth="1"/>
    <col min="12818" max="13056" width="9" style="2" customWidth="1"/>
    <col min="13057" max="13057" width="4.75" style="2" customWidth="1"/>
    <col min="13058" max="13058" width="3.25" style="2" customWidth="1"/>
    <col min="13059" max="13059" width="2.75" style="2" customWidth="1"/>
    <col min="13060" max="13060" width="6.5" style="2" bestFit="1" customWidth="1"/>
    <col min="13061" max="13061" width="6.625" style="2" customWidth="1"/>
    <col min="13062" max="13062" width="5.875" style="2" customWidth="1"/>
    <col min="13063" max="13063" width="5.125" style="2" customWidth="1"/>
    <col min="13064" max="13064" width="5.875" style="2" customWidth="1"/>
    <col min="13065" max="13065" width="5.125" style="2" customWidth="1"/>
    <col min="13066" max="13066" width="5.875" style="2" customWidth="1"/>
    <col min="13067" max="13067" width="5.125" style="2" customWidth="1"/>
    <col min="13068" max="13068" width="5.875" style="2" customWidth="1"/>
    <col min="13069" max="13069" width="5.125" style="2" customWidth="1"/>
    <col min="13070" max="13070" width="4.875" style="2" customWidth="1"/>
    <col min="13071" max="13071" width="4.625" style="2" customWidth="1"/>
    <col min="13072" max="13072" width="4.875" style="2" customWidth="1"/>
    <col min="13073" max="13073" width="4.625" style="2" customWidth="1"/>
    <col min="13074" max="13312" width="9" style="2" customWidth="1"/>
    <col min="13313" max="13313" width="4.75" style="2" customWidth="1"/>
    <col min="13314" max="13314" width="3.25" style="2" customWidth="1"/>
    <col min="13315" max="13315" width="2.75" style="2" customWidth="1"/>
    <col min="13316" max="13316" width="6.5" style="2" bestFit="1" customWidth="1"/>
    <col min="13317" max="13317" width="6.625" style="2" customWidth="1"/>
    <col min="13318" max="13318" width="5.875" style="2" customWidth="1"/>
    <col min="13319" max="13319" width="5.125" style="2" customWidth="1"/>
    <col min="13320" max="13320" width="5.875" style="2" customWidth="1"/>
    <col min="13321" max="13321" width="5.125" style="2" customWidth="1"/>
    <col min="13322" max="13322" width="5.875" style="2" customWidth="1"/>
    <col min="13323" max="13323" width="5.125" style="2" customWidth="1"/>
    <col min="13324" max="13324" width="5.875" style="2" customWidth="1"/>
    <col min="13325" max="13325" width="5.125" style="2" customWidth="1"/>
    <col min="13326" max="13326" width="4.875" style="2" customWidth="1"/>
    <col min="13327" max="13327" width="4.625" style="2" customWidth="1"/>
    <col min="13328" max="13328" width="4.875" style="2" customWidth="1"/>
    <col min="13329" max="13329" width="4.625" style="2" customWidth="1"/>
    <col min="13330" max="13568" width="9" style="2" customWidth="1"/>
    <col min="13569" max="13569" width="4.75" style="2" customWidth="1"/>
    <col min="13570" max="13570" width="3.25" style="2" customWidth="1"/>
    <col min="13571" max="13571" width="2.75" style="2" customWidth="1"/>
    <col min="13572" max="13572" width="6.5" style="2" bestFit="1" customWidth="1"/>
    <col min="13573" max="13573" width="6.625" style="2" customWidth="1"/>
    <col min="13574" max="13574" width="5.875" style="2" customWidth="1"/>
    <col min="13575" max="13575" width="5.125" style="2" customWidth="1"/>
    <col min="13576" max="13576" width="5.875" style="2" customWidth="1"/>
    <col min="13577" max="13577" width="5.125" style="2" customWidth="1"/>
    <col min="13578" max="13578" width="5.875" style="2" customWidth="1"/>
    <col min="13579" max="13579" width="5.125" style="2" customWidth="1"/>
    <col min="13580" max="13580" width="5.875" style="2" customWidth="1"/>
    <col min="13581" max="13581" width="5.125" style="2" customWidth="1"/>
    <col min="13582" max="13582" width="4.875" style="2" customWidth="1"/>
    <col min="13583" max="13583" width="4.625" style="2" customWidth="1"/>
    <col min="13584" max="13584" width="4.875" style="2" customWidth="1"/>
    <col min="13585" max="13585" width="4.625" style="2" customWidth="1"/>
    <col min="13586" max="13824" width="9" style="2" customWidth="1"/>
    <col min="13825" max="13825" width="4.75" style="2" customWidth="1"/>
    <col min="13826" max="13826" width="3.25" style="2" customWidth="1"/>
    <col min="13827" max="13827" width="2.75" style="2" customWidth="1"/>
    <col min="13828" max="13828" width="6.5" style="2" bestFit="1" customWidth="1"/>
    <col min="13829" max="13829" width="6.625" style="2" customWidth="1"/>
    <col min="13830" max="13830" width="5.875" style="2" customWidth="1"/>
    <col min="13831" max="13831" width="5.125" style="2" customWidth="1"/>
    <col min="13832" max="13832" width="5.875" style="2" customWidth="1"/>
    <col min="13833" max="13833" width="5.125" style="2" customWidth="1"/>
    <col min="13834" max="13834" width="5.875" style="2" customWidth="1"/>
    <col min="13835" max="13835" width="5.125" style="2" customWidth="1"/>
    <col min="13836" max="13836" width="5.875" style="2" customWidth="1"/>
    <col min="13837" max="13837" width="5.125" style="2" customWidth="1"/>
    <col min="13838" max="13838" width="4.875" style="2" customWidth="1"/>
    <col min="13839" max="13839" width="4.625" style="2" customWidth="1"/>
    <col min="13840" max="13840" width="4.875" style="2" customWidth="1"/>
    <col min="13841" max="13841" width="4.625" style="2" customWidth="1"/>
    <col min="13842" max="14080" width="9" style="2" customWidth="1"/>
    <col min="14081" max="14081" width="4.75" style="2" customWidth="1"/>
    <col min="14082" max="14082" width="3.25" style="2" customWidth="1"/>
    <col min="14083" max="14083" width="2.75" style="2" customWidth="1"/>
    <col min="14084" max="14084" width="6.5" style="2" bestFit="1" customWidth="1"/>
    <col min="14085" max="14085" width="6.625" style="2" customWidth="1"/>
    <col min="14086" max="14086" width="5.875" style="2" customWidth="1"/>
    <col min="14087" max="14087" width="5.125" style="2" customWidth="1"/>
    <col min="14088" max="14088" width="5.875" style="2" customWidth="1"/>
    <col min="14089" max="14089" width="5.125" style="2" customWidth="1"/>
    <col min="14090" max="14090" width="5.875" style="2" customWidth="1"/>
    <col min="14091" max="14091" width="5.125" style="2" customWidth="1"/>
    <col min="14092" max="14092" width="5.875" style="2" customWidth="1"/>
    <col min="14093" max="14093" width="5.125" style="2" customWidth="1"/>
    <col min="14094" max="14094" width="4.875" style="2" customWidth="1"/>
    <col min="14095" max="14095" width="4.625" style="2" customWidth="1"/>
    <col min="14096" max="14096" width="4.875" style="2" customWidth="1"/>
    <col min="14097" max="14097" width="4.625" style="2" customWidth="1"/>
    <col min="14098" max="14336" width="9" style="2" customWidth="1"/>
    <col min="14337" max="14337" width="4.75" style="2" customWidth="1"/>
    <col min="14338" max="14338" width="3.25" style="2" customWidth="1"/>
    <col min="14339" max="14339" width="2.75" style="2" customWidth="1"/>
    <col min="14340" max="14340" width="6.5" style="2" bestFit="1" customWidth="1"/>
    <col min="14341" max="14341" width="6.625" style="2" customWidth="1"/>
    <col min="14342" max="14342" width="5.875" style="2" customWidth="1"/>
    <col min="14343" max="14343" width="5.125" style="2" customWidth="1"/>
    <col min="14344" max="14344" width="5.875" style="2" customWidth="1"/>
    <col min="14345" max="14345" width="5.125" style="2" customWidth="1"/>
    <col min="14346" max="14346" width="5.875" style="2" customWidth="1"/>
    <col min="14347" max="14347" width="5.125" style="2" customWidth="1"/>
    <col min="14348" max="14348" width="5.875" style="2" customWidth="1"/>
    <col min="14349" max="14349" width="5.125" style="2" customWidth="1"/>
    <col min="14350" max="14350" width="4.875" style="2" customWidth="1"/>
    <col min="14351" max="14351" width="4.625" style="2" customWidth="1"/>
    <col min="14352" max="14352" width="4.875" style="2" customWidth="1"/>
    <col min="14353" max="14353" width="4.625" style="2" customWidth="1"/>
    <col min="14354" max="14592" width="9" style="2" customWidth="1"/>
    <col min="14593" max="14593" width="4.75" style="2" customWidth="1"/>
    <col min="14594" max="14594" width="3.25" style="2" customWidth="1"/>
    <col min="14595" max="14595" width="2.75" style="2" customWidth="1"/>
    <col min="14596" max="14596" width="6.5" style="2" bestFit="1" customWidth="1"/>
    <col min="14597" max="14597" width="6.625" style="2" customWidth="1"/>
    <col min="14598" max="14598" width="5.875" style="2" customWidth="1"/>
    <col min="14599" max="14599" width="5.125" style="2" customWidth="1"/>
    <col min="14600" max="14600" width="5.875" style="2" customWidth="1"/>
    <col min="14601" max="14601" width="5.125" style="2" customWidth="1"/>
    <col min="14602" max="14602" width="5.875" style="2" customWidth="1"/>
    <col min="14603" max="14603" width="5.125" style="2" customWidth="1"/>
    <col min="14604" max="14604" width="5.875" style="2" customWidth="1"/>
    <col min="14605" max="14605" width="5.125" style="2" customWidth="1"/>
    <col min="14606" max="14606" width="4.875" style="2" customWidth="1"/>
    <col min="14607" max="14607" width="4.625" style="2" customWidth="1"/>
    <col min="14608" max="14608" width="4.875" style="2" customWidth="1"/>
    <col min="14609" max="14609" width="4.625" style="2" customWidth="1"/>
    <col min="14610" max="14848" width="9" style="2" customWidth="1"/>
    <col min="14849" max="14849" width="4.75" style="2" customWidth="1"/>
    <col min="14850" max="14850" width="3.25" style="2" customWidth="1"/>
    <col min="14851" max="14851" width="2.75" style="2" customWidth="1"/>
    <col min="14852" max="14852" width="6.5" style="2" bestFit="1" customWidth="1"/>
    <col min="14853" max="14853" width="6.625" style="2" customWidth="1"/>
    <col min="14854" max="14854" width="5.875" style="2" customWidth="1"/>
    <col min="14855" max="14855" width="5.125" style="2" customWidth="1"/>
    <col min="14856" max="14856" width="5.875" style="2" customWidth="1"/>
    <col min="14857" max="14857" width="5.125" style="2" customWidth="1"/>
    <col min="14858" max="14858" width="5.875" style="2" customWidth="1"/>
    <col min="14859" max="14859" width="5.125" style="2" customWidth="1"/>
    <col min="14860" max="14860" width="5.875" style="2" customWidth="1"/>
    <col min="14861" max="14861" width="5.125" style="2" customWidth="1"/>
    <col min="14862" max="14862" width="4.875" style="2" customWidth="1"/>
    <col min="14863" max="14863" width="4.625" style="2" customWidth="1"/>
    <col min="14864" max="14864" width="4.875" style="2" customWidth="1"/>
    <col min="14865" max="14865" width="4.625" style="2" customWidth="1"/>
    <col min="14866" max="15104" width="9" style="2" customWidth="1"/>
    <col min="15105" max="15105" width="4.75" style="2" customWidth="1"/>
    <col min="15106" max="15106" width="3.25" style="2" customWidth="1"/>
    <col min="15107" max="15107" width="2.75" style="2" customWidth="1"/>
    <col min="15108" max="15108" width="6.5" style="2" bestFit="1" customWidth="1"/>
    <col min="15109" max="15109" width="6.625" style="2" customWidth="1"/>
    <col min="15110" max="15110" width="5.875" style="2" customWidth="1"/>
    <col min="15111" max="15111" width="5.125" style="2" customWidth="1"/>
    <col min="15112" max="15112" width="5.875" style="2" customWidth="1"/>
    <col min="15113" max="15113" width="5.125" style="2" customWidth="1"/>
    <col min="15114" max="15114" width="5.875" style="2" customWidth="1"/>
    <col min="15115" max="15115" width="5.125" style="2" customWidth="1"/>
    <col min="15116" max="15116" width="5.875" style="2" customWidth="1"/>
    <col min="15117" max="15117" width="5.125" style="2" customWidth="1"/>
    <col min="15118" max="15118" width="4.875" style="2" customWidth="1"/>
    <col min="15119" max="15119" width="4.625" style="2" customWidth="1"/>
    <col min="15120" max="15120" width="4.875" style="2" customWidth="1"/>
    <col min="15121" max="15121" width="4.625" style="2" customWidth="1"/>
    <col min="15122" max="15360" width="9" style="2" customWidth="1"/>
    <col min="15361" max="15361" width="4.75" style="2" customWidth="1"/>
    <col min="15362" max="15362" width="3.25" style="2" customWidth="1"/>
    <col min="15363" max="15363" width="2.75" style="2" customWidth="1"/>
    <col min="15364" max="15364" width="6.5" style="2" bestFit="1" customWidth="1"/>
    <col min="15365" max="15365" width="6.625" style="2" customWidth="1"/>
    <col min="15366" max="15366" width="5.875" style="2" customWidth="1"/>
    <col min="15367" max="15367" width="5.125" style="2" customWidth="1"/>
    <col min="15368" max="15368" width="5.875" style="2" customWidth="1"/>
    <col min="15369" max="15369" width="5.125" style="2" customWidth="1"/>
    <col min="15370" max="15370" width="5.875" style="2" customWidth="1"/>
    <col min="15371" max="15371" width="5.125" style="2" customWidth="1"/>
    <col min="15372" max="15372" width="5.875" style="2" customWidth="1"/>
    <col min="15373" max="15373" width="5.125" style="2" customWidth="1"/>
    <col min="15374" max="15374" width="4.875" style="2" customWidth="1"/>
    <col min="15375" max="15375" width="4.625" style="2" customWidth="1"/>
    <col min="15376" max="15376" width="4.875" style="2" customWidth="1"/>
    <col min="15377" max="15377" width="4.625" style="2" customWidth="1"/>
    <col min="15378" max="15616" width="9" style="2" customWidth="1"/>
    <col min="15617" max="15617" width="4.75" style="2" customWidth="1"/>
    <col min="15618" max="15618" width="3.25" style="2" customWidth="1"/>
    <col min="15619" max="15619" width="2.75" style="2" customWidth="1"/>
    <col min="15620" max="15620" width="6.5" style="2" bestFit="1" customWidth="1"/>
    <col min="15621" max="15621" width="6.625" style="2" customWidth="1"/>
    <col min="15622" max="15622" width="5.875" style="2" customWidth="1"/>
    <col min="15623" max="15623" width="5.125" style="2" customWidth="1"/>
    <col min="15624" max="15624" width="5.875" style="2" customWidth="1"/>
    <col min="15625" max="15625" width="5.125" style="2" customWidth="1"/>
    <col min="15626" max="15626" width="5.875" style="2" customWidth="1"/>
    <col min="15627" max="15627" width="5.125" style="2" customWidth="1"/>
    <col min="15628" max="15628" width="5.875" style="2" customWidth="1"/>
    <col min="15629" max="15629" width="5.125" style="2" customWidth="1"/>
    <col min="15630" max="15630" width="4.875" style="2" customWidth="1"/>
    <col min="15631" max="15631" width="4.625" style="2" customWidth="1"/>
    <col min="15632" max="15632" width="4.875" style="2" customWidth="1"/>
    <col min="15633" max="15633" width="4.625" style="2" customWidth="1"/>
    <col min="15634" max="15872" width="9" style="2" customWidth="1"/>
    <col min="15873" max="15873" width="4.75" style="2" customWidth="1"/>
    <col min="15874" max="15874" width="3.25" style="2" customWidth="1"/>
    <col min="15875" max="15875" width="2.75" style="2" customWidth="1"/>
    <col min="15876" max="15876" width="6.5" style="2" bestFit="1" customWidth="1"/>
    <col min="15877" max="15877" width="6.625" style="2" customWidth="1"/>
    <col min="15878" max="15878" width="5.875" style="2" customWidth="1"/>
    <col min="15879" max="15879" width="5.125" style="2" customWidth="1"/>
    <col min="15880" max="15880" width="5.875" style="2" customWidth="1"/>
    <col min="15881" max="15881" width="5.125" style="2" customWidth="1"/>
    <col min="15882" max="15882" width="5.875" style="2" customWidth="1"/>
    <col min="15883" max="15883" width="5.125" style="2" customWidth="1"/>
    <col min="15884" max="15884" width="5.875" style="2" customWidth="1"/>
    <col min="15885" max="15885" width="5.125" style="2" customWidth="1"/>
    <col min="15886" max="15886" width="4.875" style="2" customWidth="1"/>
    <col min="15887" max="15887" width="4.625" style="2" customWidth="1"/>
    <col min="15888" max="15888" width="4.875" style="2" customWidth="1"/>
    <col min="15889" max="15889" width="4.625" style="2" customWidth="1"/>
    <col min="15890" max="16128" width="9" style="2" customWidth="1"/>
    <col min="16129" max="16129" width="4.75" style="2" customWidth="1"/>
    <col min="16130" max="16130" width="3.25" style="2" customWidth="1"/>
    <col min="16131" max="16131" width="2.75" style="2" customWidth="1"/>
    <col min="16132" max="16132" width="6.5" style="2" bestFit="1" customWidth="1"/>
    <col min="16133" max="16133" width="6.625" style="2" customWidth="1"/>
    <col min="16134" max="16134" width="5.875" style="2" customWidth="1"/>
    <col min="16135" max="16135" width="5.125" style="2" customWidth="1"/>
    <col min="16136" max="16136" width="5.875" style="2" customWidth="1"/>
    <col min="16137" max="16137" width="5.125" style="2" customWidth="1"/>
    <col min="16138" max="16138" width="5.875" style="2" customWidth="1"/>
    <col min="16139" max="16139" width="5.125" style="2" customWidth="1"/>
    <col min="16140" max="16140" width="5.875" style="2" customWidth="1"/>
    <col min="16141" max="16141" width="5.125" style="2" customWidth="1"/>
    <col min="16142" max="16142" width="4.875" style="2" customWidth="1"/>
    <col min="16143" max="16143" width="4.625" style="2" customWidth="1"/>
    <col min="16144" max="16144" width="4.875" style="2" customWidth="1"/>
    <col min="16145" max="16145" width="4.625" style="2" customWidth="1"/>
    <col min="16146" max="16384" width="9" style="2" customWidth="1"/>
  </cols>
  <sheetData>
    <row r="1" spans="1:25" s="46" customFormat="1" ht="18.75" customHeight="1">
      <c r="A1" s="765" t="s">
        <v>499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</row>
    <row r="2" spans="1:25" s="21" customFormat="1" ht="15" customHeight="1" thickBot="1">
      <c r="A2" s="766" t="s">
        <v>341</v>
      </c>
      <c r="B2" s="766"/>
      <c r="C2" s="766"/>
      <c r="D2" s="766"/>
      <c r="E2" s="766"/>
      <c r="F2" s="387"/>
      <c r="G2" s="388"/>
      <c r="H2" s="387"/>
      <c r="I2" s="388"/>
      <c r="J2" s="387"/>
      <c r="K2" s="388"/>
      <c r="L2" s="767" t="s">
        <v>548</v>
      </c>
      <c r="M2" s="767"/>
      <c r="N2" s="767"/>
      <c r="O2" s="767"/>
    </row>
    <row r="3" spans="1:25" s="4" customFormat="1" ht="20.100000000000001" customHeight="1">
      <c r="A3" s="768" t="s">
        <v>342</v>
      </c>
      <c r="B3" s="768"/>
      <c r="C3" s="769"/>
      <c r="D3" s="772" t="s">
        <v>343</v>
      </c>
      <c r="E3" s="769"/>
      <c r="F3" s="772" t="s">
        <v>344</v>
      </c>
      <c r="G3" s="769"/>
      <c r="H3" s="774" t="s">
        <v>345</v>
      </c>
      <c r="I3" s="775"/>
      <c r="J3" s="776" t="s">
        <v>450</v>
      </c>
      <c r="K3" s="777"/>
      <c r="L3" s="772" t="s">
        <v>346</v>
      </c>
      <c r="M3" s="769"/>
      <c r="N3" s="772" t="s">
        <v>347</v>
      </c>
      <c r="O3" s="768"/>
    </row>
    <row r="4" spans="1:25" s="4" customFormat="1" ht="20.100000000000001" customHeight="1">
      <c r="A4" s="770"/>
      <c r="B4" s="770"/>
      <c r="C4" s="771"/>
      <c r="D4" s="773"/>
      <c r="E4" s="771"/>
      <c r="F4" s="773"/>
      <c r="G4" s="771"/>
      <c r="H4" s="778" t="s">
        <v>348</v>
      </c>
      <c r="I4" s="779"/>
      <c r="J4" s="780" t="s">
        <v>349</v>
      </c>
      <c r="K4" s="781"/>
      <c r="L4" s="773"/>
      <c r="M4" s="771"/>
      <c r="N4" s="773"/>
      <c r="O4" s="770"/>
    </row>
    <row r="5" spans="1:25" s="4" customFormat="1" ht="17.100000000000001" customHeight="1">
      <c r="A5" s="532" t="s">
        <v>457</v>
      </c>
      <c r="B5" s="389">
        <v>30</v>
      </c>
      <c r="C5" s="546" t="s">
        <v>282</v>
      </c>
      <c r="D5" s="220">
        <v>9920</v>
      </c>
      <c r="E5" s="221">
        <v>229</v>
      </c>
      <c r="F5" s="222">
        <v>673</v>
      </c>
      <c r="G5" s="221">
        <v>15</v>
      </c>
      <c r="H5" s="222">
        <v>754</v>
      </c>
      <c r="I5" s="223">
        <v>42</v>
      </c>
      <c r="J5" s="222">
        <v>126</v>
      </c>
      <c r="K5" s="224" t="s">
        <v>28</v>
      </c>
      <c r="L5" s="222">
        <v>5159</v>
      </c>
      <c r="M5" s="221">
        <v>151</v>
      </c>
      <c r="N5" s="222">
        <v>3208</v>
      </c>
      <c r="O5" s="221">
        <v>21</v>
      </c>
      <c r="P5" s="34"/>
    </row>
    <row r="6" spans="1:25" s="4" customFormat="1" ht="17.100000000000001" customHeight="1">
      <c r="A6" s="532" t="s">
        <v>283</v>
      </c>
      <c r="B6" s="389" t="s">
        <v>284</v>
      </c>
      <c r="C6" s="547" t="s">
        <v>282</v>
      </c>
      <c r="D6" s="220">
        <v>9919</v>
      </c>
      <c r="E6" s="221">
        <v>236</v>
      </c>
      <c r="F6" s="222">
        <v>673</v>
      </c>
      <c r="G6" s="221">
        <v>16</v>
      </c>
      <c r="H6" s="222">
        <v>780</v>
      </c>
      <c r="I6" s="223">
        <v>44</v>
      </c>
      <c r="J6" s="222">
        <v>118</v>
      </c>
      <c r="K6" s="224" t="s">
        <v>28</v>
      </c>
      <c r="L6" s="222">
        <v>5042</v>
      </c>
      <c r="M6" s="221">
        <v>152</v>
      </c>
      <c r="N6" s="222">
        <v>3306</v>
      </c>
      <c r="O6" s="221">
        <v>24</v>
      </c>
      <c r="P6" s="34"/>
    </row>
    <row r="7" spans="1:25" s="4" customFormat="1" ht="17.100000000000001" customHeight="1">
      <c r="A7" s="532"/>
      <c r="B7" s="536" t="s">
        <v>453</v>
      </c>
      <c r="C7" s="546"/>
      <c r="D7" s="220">
        <v>10006</v>
      </c>
      <c r="E7" s="550">
        <v>-234</v>
      </c>
      <c r="F7" s="222">
        <v>674</v>
      </c>
      <c r="G7" s="550">
        <v>-12</v>
      </c>
      <c r="H7" s="222">
        <v>812</v>
      </c>
      <c r="I7" s="550">
        <v>-42</v>
      </c>
      <c r="J7" s="222">
        <v>120</v>
      </c>
      <c r="K7" s="550" t="s">
        <v>521</v>
      </c>
      <c r="L7" s="222">
        <v>4940</v>
      </c>
      <c r="M7" s="550">
        <v>-151</v>
      </c>
      <c r="N7" s="222">
        <v>3460</v>
      </c>
      <c r="O7" s="550">
        <v>-29</v>
      </c>
      <c r="P7" s="34"/>
    </row>
    <row r="8" spans="1:25" s="4" customFormat="1" ht="17.100000000000001" customHeight="1">
      <c r="A8" s="548"/>
      <c r="B8" s="536" t="s">
        <v>454</v>
      </c>
      <c r="C8" s="390"/>
      <c r="D8" s="391">
        <v>9813</v>
      </c>
      <c r="E8" s="392">
        <v>-232</v>
      </c>
      <c r="F8" s="393">
        <v>688</v>
      </c>
      <c r="G8" s="392">
        <v>-14</v>
      </c>
      <c r="H8" s="393">
        <v>820</v>
      </c>
      <c r="I8" s="392">
        <v>-41</v>
      </c>
      <c r="J8" s="393">
        <v>120</v>
      </c>
      <c r="K8" s="392" t="s">
        <v>521</v>
      </c>
      <c r="L8" s="393">
        <v>4687</v>
      </c>
      <c r="M8" s="392">
        <v>-144</v>
      </c>
      <c r="N8" s="393">
        <v>3498</v>
      </c>
      <c r="O8" s="392">
        <v>-33</v>
      </c>
      <c r="P8" s="34"/>
    </row>
    <row r="9" spans="1:25" s="4" customFormat="1" ht="17.100000000000001" customHeight="1" thickBot="1">
      <c r="A9" s="370"/>
      <c r="B9" s="549" t="s">
        <v>471</v>
      </c>
      <c r="C9" s="394"/>
      <c r="D9" s="305">
        <v>9710</v>
      </c>
      <c r="E9" s="225">
        <v>-218</v>
      </c>
      <c r="F9" s="306">
        <v>694</v>
      </c>
      <c r="G9" s="225">
        <v>-12</v>
      </c>
      <c r="H9" s="306">
        <v>833</v>
      </c>
      <c r="I9" s="225">
        <v>-39</v>
      </c>
      <c r="J9" s="306">
        <v>112</v>
      </c>
      <c r="K9" s="225" t="s">
        <v>474</v>
      </c>
      <c r="L9" s="306">
        <v>4580</v>
      </c>
      <c r="M9" s="225">
        <v>-135</v>
      </c>
      <c r="N9" s="306">
        <v>3491</v>
      </c>
      <c r="O9" s="225">
        <v>-32</v>
      </c>
      <c r="P9" s="34"/>
    </row>
    <row r="10" spans="1:25" s="21" customFormat="1" ht="15" customHeight="1">
      <c r="A10" s="762" t="s">
        <v>350</v>
      </c>
      <c r="B10" s="762"/>
      <c r="C10" s="762"/>
      <c r="D10" s="762"/>
      <c r="E10" s="762"/>
      <c r="F10" s="762"/>
      <c r="G10" s="371"/>
      <c r="H10" s="365"/>
      <c r="I10" s="371"/>
      <c r="J10" s="395"/>
      <c r="K10" s="763"/>
      <c r="L10" s="763"/>
      <c r="M10" s="763"/>
      <c r="N10" s="365"/>
      <c r="O10" s="371"/>
    </row>
    <row r="11" spans="1:25" s="21" customFormat="1" ht="15" customHeight="1">
      <c r="A11" s="764" t="s">
        <v>351</v>
      </c>
      <c r="B11" s="764"/>
      <c r="C11" s="764"/>
      <c r="D11" s="764"/>
      <c r="E11" s="764"/>
      <c r="F11" s="764"/>
      <c r="G11" s="371"/>
      <c r="H11" s="365"/>
      <c r="I11" s="371"/>
      <c r="J11" s="365"/>
      <c r="K11" s="371"/>
      <c r="L11" s="365"/>
      <c r="M11" s="371"/>
      <c r="N11" s="365"/>
      <c r="O11" s="371"/>
    </row>
    <row r="12" spans="1:25">
      <c r="E12" s="49"/>
    </row>
    <row r="13" spans="1:25">
      <c r="D13" s="51"/>
      <c r="E13" s="52"/>
      <c r="F13" s="53"/>
      <c r="G13" s="52"/>
      <c r="H13" s="53"/>
      <c r="I13" s="52"/>
      <c r="J13" s="53"/>
      <c r="K13" s="52"/>
      <c r="L13" s="53"/>
      <c r="M13" s="52"/>
      <c r="N13" s="53"/>
      <c r="O13" s="52"/>
      <c r="P13" s="53"/>
      <c r="Q13" s="53"/>
    </row>
    <row r="14" spans="1:25">
      <c r="E14" s="52"/>
      <c r="F14" s="53"/>
      <c r="G14" s="52"/>
      <c r="H14" s="53"/>
      <c r="I14" s="52"/>
      <c r="J14" s="53"/>
      <c r="K14" s="52"/>
      <c r="L14" s="53"/>
      <c r="M14" s="52"/>
      <c r="N14" s="53"/>
      <c r="O14" s="52"/>
      <c r="P14" s="53"/>
      <c r="Q14" s="53"/>
    </row>
    <row r="15" spans="1:25" ht="14.25" customHeight="1">
      <c r="E15" s="52"/>
      <c r="F15" s="53"/>
      <c r="G15" s="52"/>
      <c r="H15" s="53"/>
      <c r="I15" s="52"/>
      <c r="J15" s="53"/>
      <c r="K15" s="52"/>
      <c r="L15" s="53"/>
      <c r="M15" s="52"/>
      <c r="N15" s="53"/>
      <c r="O15" s="52"/>
      <c r="P15" s="53"/>
      <c r="Q15" s="53"/>
      <c r="S15" s="54"/>
      <c r="T15" s="54"/>
      <c r="X15" s="54"/>
      <c r="Y15" s="54"/>
    </row>
    <row r="16" spans="1:25">
      <c r="E16" s="52"/>
      <c r="F16" s="53"/>
      <c r="G16" s="52"/>
      <c r="H16" s="53"/>
      <c r="I16" s="52"/>
      <c r="J16" s="53"/>
      <c r="K16" s="52"/>
      <c r="L16" s="53"/>
      <c r="M16" s="52"/>
      <c r="N16" s="53"/>
      <c r="O16" s="52"/>
      <c r="P16" s="53"/>
      <c r="Q16" s="53"/>
      <c r="X16" s="55"/>
      <c r="Y16" s="55"/>
    </row>
    <row r="17" spans="5:21" ht="14.25" customHeight="1">
      <c r="E17" s="52"/>
      <c r="F17" s="53"/>
      <c r="G17" s="52"/>
      <c r="H17" s="53"/>
      <c r="I17" s="52"/>
      <c r="J17" s="53"/>
      <c r="K17" s="52"/>
      <c r="L17" s="53"/>
      <c r="M17" s="52"/>
      <c r="N17" s="53"/>
      <c r="O17" s="52"/>
      <c r="P17" s="53"/>
      <c r="Q17" s="53"/>
    </row>
    <row r="19" spans="5:21" ht="17.25">
      <c r="R19" s="56"/>
      <c r="S19" s="56"/>
      <c r="T19" s="56"/>
      <c r="U19" s="56"/>
    </row>
    <row r="21" spans="5:21" ht="17.25">
      <c r="F21" s="56"/>
      <c r="G21" s="57"/>
      <c r="H21" s="56"/>
      <c r="I21" s="57"/>
      <c r="J21" s="56"/>
      <c r="K21" s="57"/>
      <c r="L21" s="56"/>
      <c r="M21" s="57"/>
    </row>
  </sheetData>
  <mergeCells count="15">
    <mergeCell ref="A10:F10"/>
    <mergeCell ref="K10:M10"/>
    <mergeCell ref="A11:F11"/>
    <mergeCell ref="A1:O1"/>
    <mergeCell ref="A2:E2"/>
    <mergeCell ref="L2:O2"/>
    <mergeCell ref="A3:C4"/>
    <mergeCell ref="D3:E4"/>
    <mergeCell ref="F3:G4"/>
    <mergeCell ref="H3:I3"/>
    <mergeCell ref="J3:K3"/>
    <mergeCell ref="L3:M4"/>
    <mergeCell ref="N3:O4"/>
    <mergeCell ref="H4:I4"/>
    <mergeCell ref="J4:K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  <ignoredErrors>
    <ignoredError sqref="B7:B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Y19"/>
  <sheetViews>
    <sheetView zoomScaleNormal="100" workbookViewId="0">
      <selection sqref="A1:E1"/>
    </sheetView>
  </sheetViews>
  <sheetFormatPr defaultRowHeight="11.25"/>
  <cols>
    <col min="1" max="1" width="4.125" style="4" customWidth="1"/>
    <col min="2" max="2" width="3.125" style="59" customWidth="1"/>
    <col min="3" max="3" width="3.125" style="4" customWidth="1"/>
    <col min="4" max="4" width="6.75" style="4" customWidth="1"/>
    <col min="5" max="5" width="5" style="61" customWidth="1"/>
    <col min="6" max="6" width="6.625" style="4" customWidth="1"/>
    <col min="7" max="7" width="5.5" style="61" customWidth="1"/>
    <col min="8" max="8" width="6.625" style="4" customWidth="1"/>
    <col min="9" max="9" width="4.125" style="61" customWidth="1"/>
    <col min="10" max="10" width="6.625" style="4" customWidth="1"/>
    <col min="11" max="11" width="4.125" style="61" customWidth="1"/>
    <col min="12" max="12" width="6.625" style="4" customWidth="1"/>
    <col min="13" max="13" width="4.125" style="61" customWidth="1"/>
    <col min="14" max="14" width="6.625" style="4" customWidth="1"/>
    <col min="15" max="15" width="4.125" style="61" customWidth="1"/>
    <col min="16" max="16" width="6.625" style="4" customWidth="1"/>
    <col min="17" max="17" width="4.125" style="61" customWidth="1"/>
    <col min="18" max="256" width="9" style="4" customWidth="1"/>
    <col min="257" max="257" width="4.75" style="4" customWidth="1"/>
    <col min="258" max="258" width="3.25" style="4" customWidth="1"/>
    <col min="259" max="259" width="2.75" style="4" customWidth="1"/>
    <col min="260" max="260" width="6.5" style="4" bestFit="1" customWidth="1"/>
    <col min="261" max="261" width="6.625" style="4" customWidth="1"/>
    <col min="262" max="262" width="5.875" style="4" customWidth="1"/>
    <col min="263" max="263" width="5.125" style="4" customWidth="1"/>
    <col min="264" max="264" width="5.875" style="4" customWidth="1"/>
    <col min="265" max="265" width="5.125" style="4" customWidth="1"/>
    <col min="266" max="266" width="5.875" style="4" customWidth="1"/>
    <col min="267" max="267" width="5.125" style="4" customWidth="1"/>
    <col min="268" max="268" width="5.875" style="4" customWidth="1"/>
    <col min="269" max="269" width="5.125" style="4" customWidth="1"/>
    <col min="270" max="270" width="4.875" style="4" customWidth="1"/>
    <col min="271" max="271" width="4.625" style="4" customWidth="1"/>
    <col min="272" max="272" width="4.875" style="4" customWidth="1"/>
    <col min="273" max="273" width="4.625" style="4" customWidth="1"/>
    <col min="274" max="512" width="9" style="4" customWidth="1"/>
    <col min="513" max="513" width="4.75" style="4" customWidth="1"/>
    <col min="514" max="514" width="3.25" style="4" customWidth="1"/>
    <col min="515" max="515" width="2.75" style="4" customWidth="1"/>
    <col min="516" max="516" width="6.5" style="4" bestFit="1" customWidth="1"/>
    <col min="517" max="517" width="6.625" style="4" customWidth="1"/>
    <col min="518" max="518" width="5.875" style="4" customWidth="1"/>
    <col min="519" max="519" width="5.125" style="4" customWidth="1"/>
    <col min="520" max="520" width="5.875" style="4" customWidth="1"/>
    <col min="521" max="521" width="5.125" style="4" customWidth="1"/>
    <col min="522" max="522" width="5.875" style="4" customWidth="1"/>
    <col min="523" max="523" width="5.125" style="4" customWidth="1"/>
    <col min="524" max="524" width="5.875" style="4" customWidth="1"/>
    <col min="525" max="525" width="5.125" style="4" customWidth="1"/>
    <col min="526" max="526" width="4.875" style="4" customWidth="1"/>
    <col min="527" max="527" width="4.625" style="4" customWidth="1"/>
    <col min="528" max="528" width="4.875" style="4" customWidth="1"/>
    <col min="529" max="529" width="4.625" style="4" customWidth="1"/>
    <col min="530" max="768" width="9" style="4" customWidth="1"/>
    <col min="769" max="769" width="4.75" style="4" customWidth="1"/>
    <col min="770" max="770" width="3.25" style="4" customWidth="1"/>
    <col min="771" max="771" width="2.75" style="4" customWidth="1"/>
    <col min="772" max="772" width="6.5" style="4" bestFit="1" customWidth="1"/>
    <col min="773" max="773" width="6.625" style="4" customWidth="1"/>
    <col min="774" max="774" width="5.875" style="4" customWidth="1"/>
    <col min="775" max="775" width="5.125" style="4" customWidth="1"/>
    <col min="776" max="776" width="5.875" style="4" customWidth="1"/>
    <col min="777" max="777" width="5.125" style="4" customWidth="1"/>
    <col min="778" max="778" width="5.875" style="4" customWidth="1"/>
    <col min="779" max="779" width="5.125" style="4" customWidth="1"/>
    <col min="780" max="780" width="5.875" style="4" customWidth="1"/>
    <col min="781" max="781" width="5.125" style="4" customWidth="1"/>
    <col min="782" max="782" width="4.875" style="4" customWidth="1"/>
    <col min="783" max="783" width="4.625" style="4" customWidth="1"/>
    <col min="784" max="784" width="4.875" style="4" customWidth="1"/>
    <col min="785" max="785" width="4.625" style="4" customWidth="1"/>
    <col min="786" max="1024" width="9" style="4" customWidth="1"/>
    <col min="1025" max="1025" width="4.75" style="4" customWidth="1"/>
    <col min="1026" max="1026" width="3.25" style="4" customWidth="1"/>
    <col min="1027" max="1027" width="2.75" style="4" customWidth="1"/>
    <col min="1028" max="1028" width="6.5" style="4" bestFit="1" customWidth="1"/>
    <col min="1029" max="1029" width="6.625" style="4" customWidth="1"/>
    <col min="1030" max="1030" width="5.875" style="4" customWidth="1"/>
    <col min="1031" max="1031" width="5.125" style="4" customWidth="1"/>
    <col min="1032" max="1032" width="5.875" style="4" customWidth="1"/>
    <col min="1033" max="1033" width="5.125" style="4" customWidth="1"/>
    <col min="1034" max="1034" width="5.875" style="4" customWidth="1"/>
    <col min="1035" max="1035" width="5.125" style="4" customWidth="1"/>
    <col min="1036" max="1036" width="5.875" style="4" customWidth="1"/>
    <col min="1037" max="1037" width="5.125" style="4" customWidth="1"/>
    <col min="1038" max="1038" width="4.875" style="4" customWidth="1"/>
    <col min="1039" max="1039" width="4.625" style="4" customWidth="1"/>
    <col min="1040" max="1040" width="4.875" style="4" customWidth="1"/>
    <col min="1041" max="1041" width="4.625" style="4" customWidth="1"/>
    <col min="1042" max="1280" width="9" style="4" customWidth="1"/>
    <col min="1281" max="1281" width="4.75" style="4" customWidth="1"/>
    <col min="1282" max="1282" width="3.25" style="4" customWidth="1"/>
    <col min="1283" max="1283" width="2.75" style="4" customWidth="1"/>
    <col min="1284" max="1284" width="6.5" style="4" bestFit="1" customWidth="1"/>
    <col min="1285" max="1285" width="6.625" style="4" customWidth="1"/>
    <col min="1286" max="1286" width="5.875" style="4" customWidth="1"/>
    <col min="1287" max="1287" width="5.125" style="4" customWidth="1"/>
    <col min="1288" max="1288" width="5.875" style="4" customWidth="1"/>
    <col min="1289" max="1289" width="5.125" style="4" customWidth="1"/>
    <col min="1290" max="1290" width="5.875" style="4" customWidth="1"/>
    <col min="1291" max="1291" width="5.125" style="4" customWidth="1"/>
    <col min="1292" max="1292" width="5.875" style="4" customWidth="1"/>
    <col min="1293" max="1293" width="5.125" style="4" customWidth="1"/>
    <col min="1294" max="1294" width="4.875" style="4" customWidth="1"/>
    <col min="1295" max="1295" width="4.625" style="4" customWidth="1"/>
    <col min="1296" max="1296" width="4.875" style="4" customWidth="1"/>
    <col min="1297" max="1297" width="4.625" style="4" customWidth="1"/>
    <col min="1298" max="1536" width="9" style="4" customWidth="1"/>
    <col min="1537" max="1537" width="4.75" style="4" customWidth="1"/>
    <col min="1538" max="1538" width="3.25" style="4" customWidth="1"/>
    <col min="1539" max="1539" width="2.75" style="4" customWidth="1"/>
    <col min="1540" max="1540" width="6.5" style="4" bestFit="1" customWidth="1"/>
    <col min="1541" max="1541" width="6.625" style="4" customWidth="1"/>
    <col min="1542" max="1542" width="5.875" style="4" customWidth="1"/>
    <col min="1543" max="1543" width="5.125" style="4" customWidth="1"/>
    <col min="1544" max="1544" width="5.875" style="4" customWidth="1"/>
    <col min="1545" max="1545" width="5.125" style="4" customWidth="1"/>
    <col min="1546" max="1546" width="5.875" style="4" customWidth="1"/>
    <col min="1547" max="1547" width="5.125" style="4" customWidth="1"/>
    <col min="1548" max="1548" width="5.875" style="4" customWidth="1"/>
    <col min="1549" max="1549" width="5.125" style="4" customWidth="1"/>
    <col min="1550" max="1550" width="4.875" style="4" customWidth="1"/>
    <col min="1551" max="1551" width="4.625" style="4" customWidth="1"/>
    <col min="1552" max="1552" width="4.875" style="4" customWidth="1"/>
    <col min="1553" max="1553" width="4.625" style="4" customWidth="1"/>
    <col min="1554" max="1792" width="9" style="4" customWidth="1"/>
    <col min="1793" max="1793" width="4.75" style="4" customWidth="1"/>
    <col min="1794" max="1794" width="3.25" style="4" customWidth="1"/>
    <col min="1795" max="1795" width="2.75" style="4" customWidth="1"/>
    <col min="1796" max="1796" width="6.5" style="4" bestFit="1" customWidth="1"/>
    <col min="1797" max="1797" width="6.625" style="4" customWidth="1"/>
    <col min="1798" max="1798" width="5.875" style="4" customWidth="1"/>
    <col min="1799" max="1799" width="5.125" style="4" customWidth="1"/>
    <col min="1800" max="1800" width="5.875" style="4" customWidth="1"/>
    <col min="1801" max="1801" width="5.125" style="4" customWidth="1"/>
    <col min="1802" max="1802" width="5.875" style="4" customWidth="1"/>
    <col min="1803" max="1803" width="5.125" style="4" customWidth="1"/>
    <col min="1804" max="1804" width="5.875" style="4" customWidth="1"/>
    <col min="1805" max="1805" width="5.125" style="4" customWidth="1"/>
    <col min="1806" max="1806" width="4.875" style="4" customWidth="1"/>
    <col min="1807" max="1807" width="4.625" style="4" customWidth="1"/>
    <col min="1808" max="1808" width="4.875" style="4" customWidth="1"/>
    <col min="1809" max="1809" width="4.625" style="4" customWidth="1"/>
    <col min="1810" max="2048" width="9" style="4" customWidth="1"/>
    <col min="2049" max="2049" width="4.75" style="4" customWidth="1"/>
    <col min="2050" max="2050" width="3.25" style="4" customWidth="1"/>
    <col min="2051" max="2051" width="2.75" style="4" customWidth="1"/>
    <col min="2052" max="2052" width="6.5" style="4" bestFit="1" customWidth="1"/>
    <col min="2053" max="2053" width="6.625" style="4" customWidth="1"/>
    <col min="2054" max="2054" width="5.875" style="4" customWidth="1"/>
    <col min="2055" max="2055" width="5.125" style="4" customWidth="1"/>
    <col min="2056" max="2056" width="5.875" style="4" customWidth="1"/>
    <col min="2057" max="2057" width="5.125" style="4" customWidth="1"/>
    <col min="2058" max="2058" width="5.875" style="4" customWidth="1"/>
    <col min="2059" max="2059" width="5.125" style="4" customWidth="1"/>
    <col min="2060" max="2060" width="5.875" style="4" customWidth="1"/>
    <col min="2061" max="2061" width="5.125" style="4" customWidth="1"/>
    <col min="2062" max="2062" width="4.875" style="4" customWidth="1"/>
    <col min="2063" max="2063" width="4.625" style="4" customWidth="1"/>
    <col min="2064" max="2064" width="4.875" style="4" customWidth="1"/>
    <col min="2065" max="2065" width="4.625" style="4" customWidth="1"/>
    <col min="2066" max="2304" width="9" style="4" customWidth="1"/>
    <col min="2305" max="2305" width="4.75" style="4" customWidth="1"/>
    <col min="2306" max="2306" width="3.25" style="4" customWidth="1"/>
    <col min="2307" max="2307" width="2.75" style="4" customWidth="1"/>
    <col min="2308" max="2308" width="6.5" style="4" bestFit="1" customWidth="1"/>
    <col min="2309" max="2309" width="6.625" style="4" customWidth="1"/>
    <col min="2310" max="2310" width="5.875" style="4" customWidth="1"/>
    <col min="2311" max="2311" width="5.125" style="4" customWidth="1"/>
    <col min="2312" max="2312" width="5.875" style="4" customWidth="1"/>
    <col min="2313" max="2313" width="5.125" style="4" customWidth="1"/>
    <col min="2314" max="2314" width="5.875" style="4" customWidth="1"/>
    <col min="2315" max="2315" width="5.125" style="4" customWidth="1"/>
    <col min="2316" max="2316" width="5.875" style="4" customWidth="1"/>
    <col min="2317" max="2317" width="5.125" style="4" customWidth="1"/>
    <col min="2318" max="2318" width="4.875" style="4" customWidth="1"/>
    <col min="2319" max="2319" width="4.625" style="4" customWidth="1"/>
    <col min="2320" max="2320" width="4.875" style="4" customWidth="1"/>
    <col min="2321" max="2321" width="4.625" style="4" customWidth="1"/>
    <col min="2322" max="2560" width="9" style="4" customWidth="1"/>
    <col min="2561" max="2561" width="4.75" style="4" customWidth="1"/>
    <col min="2562" max="2562" width="3.25" style="4" customWidth="1"/>
    <col min="2563" max="2563" width="2.75" style="4" customWidth="1"/>
    <col min="2564" max="2564" width="6.5" style="4" bestFit="1" customWidth="1"/>
    <col min="2565" max="2565" width="6.625" style="4" customWidth="1"/>
    <col min="2566" max="2566" width="5.875" style="4" customWidth="1"/>
    <col min="2567" max="2567" width="5.125" style="4" customWidth="1"/>
    <col min="2568" max="2568" width="5.875" style="4" customWidth="1"/>
    <col min="2569" max="2569" width="5.125" style="4" customWidth="1"/>
    <col min="2570" max="2570" width="5.875" style="4" customWidth="1"/>
    <col min="2571" max="2571" width="5.125" style="4" customWidth="1"/>
    <col min="2572" max="2572" width="5.875" style="4" customWidth="1"/>
    <col min="2573" max="2573" width="5.125" style="4" customWidth="1"/>
    <col min="2574" max="2574" width="4.875" style="4" customWidth="1"/>
    <col min="2575" max="2575" width="4.625" style="4" customWidth="1"/>
    <col min="2576" max="2576" width="4.875" style="4" customWidth="1"/>
    <col min="2577" max="2577" width="4.625" style="4" customWidth="1"/>
    <col min="2578" max="2816" width="9" style="4" customWidth="1"/>
    <col min="2817" max="2817" width="4.75" style="4" customWidth="1"/>
    <col min="2818" max="2818" width="3.25" style="4" customWidth="1"/>
    <col min="2819" max="2819" width="2.75" style="4" customWidth="1"/>
    <col min="2820" max="2820" width="6.5" style="4" bestFit="1" customWidth="1"/>
    <col min="2821" max="2821" width="6.625" style="4" customWidth="1"/>
    <col min="2822" max="2822" width="5.875" style="4" customWidth="1"/>
    <col min="2823" max="2823" width="5.125" style="4" customWidth="1"/>
    <col min="2824" max="2824" width="5.875" style="4" customWidth="1"/>
    <col min="2825" max="2825" width="5.125" style="4" customWidth="1"/>
    <col min="2826" max="2826" width="5.875" style="4" customWidth="1"/>
    <col min="2827" max="2827" width="5.125" style="4" customWidth="1"/>
    <col min="2828" max="2828" width="5.875" style="4" customWidth="1"/>
    <col min="2829" max="2829" width="5.125" style="4" customWidth="1"/>
    <col min="2830" max="2830" width="4.875" style="4" customWidth="1"/>
    <col min="2831" max="2831" width="4.625" style="4" customWidth="1"/>
    <col min="2832" max="2832" width="4.875" style="4" customWidth="1"/>
    <col min="2833" max="2833" width="4.625" style="4" customWidth="1"/>
    <col min="2834" max="3072" width="9" style="4" customWidth="1"/>
    <col min="3073" max="3073" width="4.75" style="4" customWidth="1"/>
    <col min="3074" max="3074" width="3.25" style="4" customWidth="1"/>
    <col min="3075" max="3075" width="2.75" style="4" customWidth="1"/>
    <col min="3076" max="3076" width="6.5" style="4" bestFit="1" customWidth="1"/>
    <col min="3077" max="3077" width="6.625" style="4" customWidth="1"/>
    <col min="3078" max="3078" width="5.875" style="4" customWidth="1"/>
    <col min="3079" max="3079" width="5.125" style="4" customWidth="1"/>
    <col min="3080" max="3080" width="5.875" style="4" customWidth="1"/>
    <col min="3081" max="3081" width="5.125" style="4" customWidth="1"/>
    <col min="3082" max="3082" width="5.875" style="4" customWidth="1"/>
    <col min="3083" max="3083" width="5.125" style="4" customWidth="1"/>
    <col min="3084" max="3084" width="5.875" style="4" customWidth="1"/>
    <col min="3085" max="3085" width="5.125" style="4" customWidth="1"/>
    <col min="3086" max="3086" width="4.875" style="4" customWidth="1"/>
    <col min="3087" max="3087" width="4.625" style="4" customWidth="1"/>
    <col min="3088" max="3088" width="4.875" style="4" customWidth="1"/>
    <col min="3089" max="3089" width="4.625" style="4" customWidth="1"/>
    <col min="3090" max="3328" width="9" style="4" customWidth="1"/>
    <col min="3329" max="3329" width="4.75" style="4" customWidth="1"/>
    <col min="3330" max="3330" width="3.25" style="4" customWidth="1"/>
    <col min="3331" max="3331" width="2.75" style="4" customWidth="1"/>
    <col min="3332" max="3332" width="6.5" style="4" bestFit="1" customWidth="1"/>
    <col min="3333" max="3333" width="6.625" style="4" customWidth="1"/>
    <col min="3334" max="3334" width="5.875" style="4" customWidth="1"/>
    <col min="3335" max="3335" width="5.125" style="4" customWidth="1"/>
    <col min="3336" max="3336" width="5.875" style="4" customWidth="1"/>
    <col min="3337" max="3337" width="5.125" style="4" customWidth="1"/>
    <col min="3338" max="3338" width="5.875" style="4" customWidth="1"/>
    <col min="3339" max="3339" width="5.125" style="4" customWidth="1"/>
    <col min="3340" max="3340" width="5.875" style="4" customWidth="1"/>
    <col min="3341" max="3341" width="5.125" style="4" customWidth="1"/>
    <col min="3342" max="3342" width="4.875" style="4" customWidth="1"/>
    <col min="3343" max="3343" width="4.625" style="4" customWidth="1"/>
    <col min="3344" max="3344" width="4.875" style="4" customWidth="1"/>
    <col min="3345" max="3345" width="4.625" style="4" customWidth="1"/>
    <col min="3346" max="3584" width="9" style="4" customWidth="1"/>
    <col min="3585" max="3585" width="4.75" style="4" customWidth="1"/>
    <col min="3586" max="3586" width="3.25" style="4" customWidth="1"/>
    <col min="3587" max="3587" width="2.75" style="4" customWidth="1"/>
    <col min="3588" max="3588" width="6.5" style="4" bestFit="1" customWidth="1"/>
    <col min="3589" max="3589" width="6.625" style="4" customWidth="1"/>
    <col min="3590" max="3590" width="5.875" style="4" customWidth="1"/>
    <col min="3591" max="3591" width="5.125" style="4" customWidth="1"/>
    <col min="3592" max="3592" width="5.875" style="4" customWidth="1"/>
    <col min="3593" max="3593" width="5.125" style="4" customWidth="1"/>
    <col min="3594" max="3594" width="5.875" style="4" customWidth="1"/>
    <col min="3595" max="3595" width="5.125" style="4" customWidth="1"/>
    <col min="3596" max="3596" width="5.875" style="4" customWidth="1"/>
    <col min="3597" max="3597" width="5.125" style="4" customWidth="1"/>
    <col min="3598" max="3598" width="4.875" style="4" customWidth="1"/>
    <col min="3599" max="3599" width="4.625" style="4" customWidth="1"/>
    <col min="3600" max="3600" width="4.875" style="4" customWidth="1"/>
    <col min="3601" max="3601" width="4.625" style="4" customWidth="1"/>
    <col min="3602" max="3840" width="9" style="4" customWidth="1"/>
    <col min="3841" max="3841" width="4.75" style="4" customWidth="1"/>
    <col min="3842" max="3842" width="3.25" style="4" customWidth="1"/>
    <col min="3843" max="3843" width="2.75" style="4" customWidth="1"/>
    <col min="3844" max="3844" width="6.5" style="4" bestFit="1" customWidth="1"/>
    <col min="3845" max="3845" width="6.625" style="4" customWidth="1"/>
    <col min="3846" max="3846" width="5.875" style="4" customWidth="1"/>
    <col min="3847" max="3847" width="5.125" style="4" customWidth="1"/>
    <col min="3848" max="3848" width="5.875" style="4" customWidth="1"/>
    <col min="3849" max="3849" width="5.125" style="4" customWidth="1"/>
    <col min="3850" max="3850" width="5.875" style="4" customWidth="1"/>
    <col min="3851" max="3851" width="5.125" style="4" customWidth="1"/>
    <col min="3852" max="3852" width="5.875" style="4" customWidth="1"/>
    <col min="3853" max="3853" width="5.125" style="4" customWidth="1"/>
    <col min="3854" max="3854" width="4.875" style="4" customWidth="1"/>
    <col min="3855" max="3855" width="4.625" style="4" customWidth="1"/>
    <col min="3856" max="3856" width="4.875" style="4" customWidth="1"/>
    <col min="3857" max="3857" width="4.625" style="4" customWidth="1"/>
    <col min="3858" max="4096" width="9" style="4" customWidth="1"/>
    <col min="4097" max="4097" width="4.75" style="4" customWidth="1"/>
    <col min="4098" max="4098" width="3.25" style="4" customWidth="1"/>
    <col min="4099" max="4099" width="2.75" style="4" customWidth="1"/>
    <col min="4100" max="4100" width="6.5" style="4" bestFit="1" customWidth="1"/>
    <col min="4101" max="4101" width="6.625" style="4" customWidth="1"/>
    <col min="4102" max="4102" width="5.875" style="4" customWidth="1"/>
    <col min="4103" max="4103" width="5.125" style="4" customWidth="1"/>
    <col min="4104" max="4104" width="5.875" style="4" customWidth="1"/>
    <col min="4105" max="4105" width="5.125" style="4" customWidth="1"/>
    <col min="4106" max="4106" width="5.875" style="4" customWidth="1"/>
    <col min="4107" max="4107" width="5.125" style="4" customWidth="1"/>
    <col min="4108" max="4108" width="5.875" style="4" customWidth="1"/>
    <col min="4109" max="4109" width="5.125" style="4" customWidth="1"/>
    <col min="4110" max="4110" width="4.875" style="4" customWidth="1"/>
    <col min="4111" max="4111" width="4.625" style="4" customWidth="1"/>
    <col min="4112" max="4112" width="4.875" style="4" customWidth="1"/>
    <col min="4113" max="4113" width="4.625" style="4" customWidth="1"/>
    <col min="4114" max="4352" width="9" style="4" customWidth="1"/>
    <col min="4353" max="4353" width="4.75" style="4" customWidth="1"/>
    <col min="4354" max="4354" width="3.25" style="4" customWidth="1"/>
    <col min="4355" max="4355" width="2.75" style="4" customWidth="1"/>
    <col min="4356" max="4356" width="6.5" style="4" bestFit="1" customWidth="1"/>
    <col min="4357" max="4357" width="6.625" style="4" customWidth="1"/>
    <col min="4358" max="4358" width="5.875" style="4" customWidth="1"/>
    <col min="4359" max="4359" width="5.125" style="4" customWidth="1"/>
    <col min="4360" max="4360" width="5.875" style="4" customWidth="1"/>
    <col min="4361" max="4361" width="5.125" style="4" customWidth="1"/>
    <col min="4362" max="4362" width="5.875" style="4" customWidth="1"/>
    <col min="4363" max="4363" width="5.125" style="4" customWidth="1"/>
    <col min="4364" max="4364" width="5.875" style="4" customWidth="1"/>
    <col min="4365" max="4365" width="5.125" style="4" customWidth="1"/>
    <col min="4366" max="4366" width="4.875" style="4" customWidth="1"/>
    <col min="4367" max="4367" width="4.625" style="4" customWidth="1"/>
    <col min="4368" max="4368" width="4.875" style="4" customWidth="1"/>
    <col min="4369" max="4369" width="4.625" style="4" customWidth="1"/>
    <col min="4370" max="4608" width="9" style="4" customWidth="1"/>
    <col min="4609" max="4609" width="4.75" style="4" customWidth="1"/>
    <col min="4610" max="4610" width="3.25" style="4" customWidth="1"/>
    <col min="4611" max="4611" width="2.75" style="4" customWidth="1"/>
    <col min="4612" max="4612" width="6.5" style="4" bestFit="1" customWidth="1"/>
    <col min="4613" max="4613" width="6.625" style="4" customWidth="1"/>
    <col min="4614" max="4614" width="5.875" style="4" customWidth="1"/>
    <col min="4615" max="4615" width="5.125" style="4" customWidth="1"/>
    <col min="4616" max="4616" width="5.875" style="4" customWidth="1"/>
    <col min="4617" max="4617" width="5.125" style="4" customWidth="1"/>
    <col min="4618" max="4618" width="5.875" style="4" customWidth="1"/>
    <col min="4619" max="4619" width="5.125" style="4" customWidth="1"/>
    <col min="4620" max="4620" width="5.875" style="4" customWidth="1"/>
    <col min="4621" max="4621" width="5.125" style="4" customWidth="1"/>
    <col min="4622" max="4622" width="4.875" style="4" customWidth="1"/>
    <col min="4623" max="4623" width="4.625" style="4" customWidth="1"/>
    <col min="4624" max="4624" width="4.875" style="4" customWidth="1"/>
    <col min="4625" max="4625" width="4.625" style="4" customWidth="1"/>
    <col min="4626" max="4864" width="9" style="4" customWidth="1"/>
    <col min="4865" max="4865" width="4.75" style="4" customWidth="1"/>
    <col min="4866" max="4866" width="3.25" style="4" customWidth="1"/>
    <col min="4867" max="4867" width="2.75" style="4" customWidth="1"/>
    <col min="4868" max="4868" width="6.5" style="4" bestFit="1" customWidth="1"/>
    <col min="4869" max="4869" width="6.625" style="4" customWidth="1"/>
    <col min="4870" max="4870" width="5.875" style="4" customWidth="1"/>
    <col min="4871" max="4871" width="5.125" style="4" customWidth="1"/>
    <col min="4872" max="4872" width="5.875" style="4" customWidth="1"/>
    <col min="4873" max="4873" width="5.125" style="4" customWidth="1"/>
    <col min="4874" max="4874" width="5.875" style="4" customWidth="1"/>
    <col min="4875" max="4875" width="5.125" style="4" customWidth="1"/>
    <col min="4876" max="4876" width="5.875" style="4" customWidth="1"/>
    <col min="4877" max="4877" width="5.125" style="4" customWidth="1"/>
    <col min="4878" max="4878" width="4.875" style="4" customWidth="1"/>
    <col min="4879" max="4879" width="4.625" style="4" customWidth="1"/>
    <col min="4880" max="4880" width="4.875" style="4" customWidth="1"/>
    <col min="4881" max="4881" width="4.625" style="4" customWidth="1"/>
    <col min="4882" max="5120" width="9" style="4" customWidth="1"/>
    <col min="5121" max="5121" width="4.75" style="4" customWidth="1"/>
    <col min="5122" max="5122" width="3.25" style="4" customWidth="1"/>
    <col min="5123" max="5123" width="2.75" style="4" customWidth="1"/>
    <col min="5124" max="5124" width="6.5" style="4" bestFit="1" customWidth="1"/>
    <col min="5125" max="5125" width="6.625" style="4" customWidth="1"/>
    <col min="5126" max="5126" width="5.875" style="4" customWidth="1"/>
    <col min="5127" max="5127" width="5.125" style="4" customWidth="1"/>
    <col min="5128" max="5128" width="5.875" style="4" customWidth="1"/>
    <col min="5129" max="5129" width="5.125" style="4" customWidth="1"/>
    <col min="5130" max="5130" width="5.875" style="4" customWidth="1"/>
    <col min="5131" max="5131" width="5.125" style="4" customWidth="1"/>
    <col min="5132" max="5132" width="5.875" style="4" customWidth="1"/>
    <col min="5133" max="5133" width="5.125" style="4" customWidth="1"/>
    <col min="5134" max="5134" width="4.875" style="4" customWidth="1"/>
    <col min="5135" max="5135" width="4.625" style="4" customWidth="1"/>
    <col min="5136" max="5136" width="4.875" style="4" customWidth="1"/>
    <col min="5137" max="5137" width="4.625" style="4" customWidth="1"/>
    <col min="5138" max="5376" width="9" style="4" customWidth="1"/>
    <col min="5377" max="5377" width="4.75" style="4" customWidth="1"/>
    <col min="5378" max="5378" width="3.25" style="4" customWidth="1"/>
    <col min="5379" max="5379" width="2.75" style="4" customWidth="1"/>
    <col min="5380" max="5380" width="6.5" style="4" bestFit="1" customWidth="1"/>
    <col min="5381" max="5381" width="6.625" style="4" customWidth="1"/>
    <col min="5382" max="5382" width="5.875" style="4" customWidth="1"/>
    <col min="5383" max="5383" width="5.125" style="4" customWidth="1"/>
    <col min="5384" max="5384" width="5.875" style="4" customWidth="1"/>
    <col min="5385" max="5385" width="5.125" style="4" customWidth="1"/>
    <col min="5386" max="5386" width="5.875" style="4" customWidth="1"/>
    <col min="5387" max="5387" width="5.125" style="4" customWidth="1"/>
    <col min="5388" max="5388" width="5.875" style="4" customWidth="1"/>
    <col min="5389" max="5389" width="5.125" style="4" customWidth="1"/>
    <col min="5390" max="5390" width="4.875" style="4" customWidth="1"/>
    <col min="5391" max="5391" width="4.625" style="4" customWidth="1"/>
    <col min="5392" max="5392" width="4.875" style="4" customWidth="1"/>
    <col min="5393" max="5393" width="4.625" style="4" customWidth="1"/>
    <col min="5394" max="5632" width="9" style="4" customWidth="1"/>
    <col min="5633" max="5633" width="4.75" style="4" customWidth="1"/>
    <col min="5634" max="5634" width="3.25" style="4" customWidth="1"/>
    <col min="5635" max="5635" width="2.75" style="4" customWidth="1"/>
    <col min="5636" max="5636" width="6.5" style="4" bestFit="1" customWidth="1"/>
    <col min="5637" max="5637" width="6.625" style="4" customWidth="1"/>
    <col min="5638" max="5638" width="5.875" style="4" customWidth="1"/>
    <col min="5639" max="5639" width="5.125" style="4" customWidth="1"/>
    <col min="5640" max="5640" width="5.875" style="4" customWidth="1"/>
    <col min="5641" max="5641" width="5.125" style="4" customWidth="1"/>
    <col min="5642" max="5642" width="5.875" style="4" customWidth="1"/>
    <col min="5643" max="5643" width="5.125" style="4" customWidth="1"/>
    <col min="5644" max="5644" width="5.875" style="4" customWidth="1"/>
    <col min="5645" max="5645" width="5.125" style="4" customWidth="1"/>
    <col min="5646" max="5646" width="4.875" style="4" customWidth="1"/>
    <col min="5647" max="5647" width="4.625" style="4" customWidth="1"/>
    <col min="5648" max="5648" width="4.875" style="4" customWidth="1"/>
    <col min="5649" max="5649" width="4.625" style="4" customWidth="1"/>
    <col min="5650" max="5888" width="9" style="4" customWidth="1"/>
    <col min="5889" max="5889" width="4.75" style="4" customWidth="1"/>
    <col min="5890" max="5890" width="3.25" style="4" customWidth="1"/>
    <col min="5891" max="5891" width="2.75" style="4" customWidth="1"/>
    <col min="5892" max="5892" width="6.5" style="4" bestFit="1" customWidth="1"/>
    <col min="5893" max="5893" width="6.625" style="4" customWidth="1"/>
    <col min="5894" max="5894" width="5.875" style="4" customWidth="1"/>
    <col min="5895" max="5895" width="5.125" style="4" customWidth="1"/>
    <col min="5896" max="5896" width="5.875" style="4" customWidth="1"/>
    <col min="5897" max="5897" width="5.125" style="4" customWidth="1"/>
    <col min="5898" max="5898" width="5.875" style="4" customWidth="1"/>
    <col min="5899" max="5899" width="5.125" style="4" customWidth="1"/>
    <col min="5900" max="5900" width="5.875" style="4" customWidth="1"/>
    <col min="5901" max="5901" width="5.125" style="4" customWidth="1"/>
    <col min="5902" max="5902" width="4.875" style="4" customWidth="1"/>
    <col min="5903" max="5903" width="4.625" style="4" customWidth="1"/>
    <col min="5904" max="5904" width="4.875" style="4" customWidth="1"/>
    <col min="5905" max="5905" width="4.625" style="4" customWidth="1"/>
    <col min="5906" max="6144" width="9" style="4" customWidth="1"/>
    <col min="6145" max="6145" width="4.75" style="4" customWidth="1"/>
    <col min="6146" max="6146" width="3.25" style="4" customWidth="1"/>
    <col min="6147" max="6147" width="2.75" style="4" customWidth="1"/>
    <col min="6148" max="6148" width="6.5" style="4" bestFit="1" customWidth="1"/>
    <col min="6149" max="6149" width="6.625" style="4" customWidth="1"/>
    <col min="6150" max="6150" width="5.875" style="4" customWidth="1"/>
    <col min="6151" max="6151" width="5.125" style="4" customWidth="1"/>
    <col min="6152" max="6152" width="5.875" style="4" customWidth="1"/>
    <col min="6153" max="6153" width="5.125" style="4" customWidth="1"/>
    <col min="6154" max="6154" width="5.875" style="4" customWidth="1"/>
    <col min="6155" max="6155" width="5.125" style="4" customWidth="1"/>
    <col min="6156" max="6156" width="5.875" style="4" customWidth="1"/>
    <col min="6157" max="6157" width="5.125" style="4" customWidth="1"/>
    <col min="6158" max="6158" width="4.875" style="4" customWidth="1"/>
    <col min="6159" max="6159" width="4.625" style="4" customWidth="1"/>
    <col min="6160" max="6160" width="4.875" style="4" customWidth="1"/>
    <col min="6161" max="6161" width="4.625" style="4" customWidth="1"/>
    <col min="6162" max="6400" width="9" style="4" customWidth="1"/>
    <col min="6401" max="6401" width="4.75" style="4" customWidth="1"/>
    <col min="6402" max="6402" width="3.25" style="4" customWidth="1"/>
    <col min="6403" max="6403" width="2.75" style="4" customWidth="1"/>
    <col min="6404" max="6404" width="6.5" style="4" bestFit="1" customWidth="1"/>
    <col min="6405" max="6405" width="6.625" style="4" customWidth="1"/>
    <col min="6406" max="6406" width="5.875" style="4" customWidth="1"/>
    <col min="6407" max="6407" width="5.125" style="4" customWidth="1"/>
    <col min="6408" max="6408" width="5.875" style="4" customWidth="1"/>
    <col min="6409" max="6409" width="5.125" style="4" customWidth="1"/>
    <col min="6410" max="6410" width="5.875" style="4" customWidth="1"/>
    <col min="6411" max="6411" width="5.125" style="4" customWidth="1"/>
    <col min="6412" max="6412" width="5.875" style="4" customWidth="1"/>
    <col min="6413" max="6413" width="5.125" style="4" customWidth="1"/>
    <col min="6414" max="6414" width="4.875" style="4" customWidth="1"/>
    <col min="6415" max="6415" width="4.625" style="4" customWidth="1"/>
    <col min="6416" max="6416" width="4.875" style="4" customWidth="1"/>
    <col min="6417" max="6417" width="4.625" style="4" customWidth="1"/>
    <col min="6418" max="6656" width="9" style="4" customWidth="1"/>
    <col min="6657" max="6657" width="4.75" style="4" customWidth="1"/>
    <col min="6658" max="6658" width="3.25" style="4" customWidth="1"/>
    <col min="6659" max="6659" width="2.75" style="4" customWidth="1"/>
    <col min="6660" max="6660" width="6.5" style="4" bestFit="1" customWidth="1"/>
    <col min="6661" max="6661" width="6.625" style="4" customWidth="1"/>
    <col min="6662" max="6662" width="5.875" style="4" customWidth="1"/>
    <col min="6663" max="6663" width="5.125" style="4" customWidth="1"/>
    <col min="6664" max="6664" width="5.875" style="4" customWidth="1"/>
    <col min="6665" max="6665" width="5.125" style="4" customWidth="1"/>
    <col min="6666" max="6666" width="5.875" style="4" customWidth="1"/>
    <col min="6667" max="6667" width="5.125" style="4" customWidth="1"/>
    <col min="6668" max="6668" width="5.875" style="4" customWidth="1"/>
    <col min="6669" max="6669" width="5.125" style="4" customWidth="1"/>
    <col min="6670" max="6670" width="4.875" style="4" customWidth="1"/>
    <col min="6671" max="6671" width="4.625" style="4" customWidth="1"/>
    <col min="6672" max="6672" width="4.875" style="4" customWidth="1"/>
    <col min="6673" max="6673" width="4.625" style="4" customWidth="1"/>
    <col min="6674" max="6912" width="9" style="4" customWidth="1"/>
    <col min="6913" max="6913" width="4.75" style="4" customWidth="1"/>
    <col min="6914" max="6914" width="3.25" style="4" customWidth="1"/>
    <col min="6915" max="6915" width="2.75" style="4" customWidth="1"/>
    <col min="6916" max="6916" width="6.5" style="4" bestFit="1" customWidth="1"/>
    <col min="6917" max="6917" width="6.625" style="4" customWidth="1"/>
    <col min="6918" max="6918" width="5.875" style="4" customWidth="1"/>
    <col min="6919" max="6919" width="5.125" style="4" customWidth="1"/>
    <col min="6920" max="6920" width="5.875" style="4" customWidth="1"/>
    <col min="6921" max="6921" width="5.125" style="4" customWidth="1"/>
    <col min="6922" max="6922" width="5.875" style="4" customWidth="1"/>
    <col min="6923" max="6923" width="5.125" style="4" customWidth="1"/>
    <col min="6924" max="6924" width="5.875" style="4" customWidth="1"/>
    <col min="6925" max="6925" width="5.125" style="4" customWidth="1"/>
    <col min="6926" max="6926" width="4.875" style="4" customWidth="1"/>
    <col min="6927" max="6927" width="4.625" style="4" customWidth="1"/>
    <col min="6928" max="6928" width="4.875" style="4" customWidth="1"/>
    <col min="6929" max="6929" width="4.625" style="4" customWidth="1"/>
    <col min="6930" max="7168" width="9" style="4" customWidth="1"/>
    <col min="7169" max="7169" width="4.75" style="4" customWidth="1"/>
    <col min="7170" max="7170" width="3.25" style="4" customWidth="1"/>
    <col min="7171" max="7171" width="2.75" style="4" customWidth="1"/>
    <col min="7172" max="7172" width="6.5" style="4" bestFit="1" customWidth="1"/>
    <col min="7173" max="7173" width="6.625" style="4" customWidth="1"/>
    <col min="7174" max="7174" width="5.875" style="4" customWidth="1"/>
    <col min="7175" max="7175" width="5.125" style="4" customWidth="1"/>
    <col min="7176" max="7176" width="5.875" style="4" customWidth="1"/>
    <col min="7177" max="7177" width="5.125" style="4" customWidth="1"/>
    <col min="7178" max="7178" width="5.875" style="4" customWidth="1"/>
    <col min="7179" max="7179" width="5.125" style="4" customWidth="1"/>
    <col min="7180" max="7180" width="5.875" style="4" customWidth="1"/>
    <col min="7181" max="7181" width="5.125" style="4" customWidth="1"/>
    <col min="7182" max="7182" width="4.875" style="4" customWidth="1"/>
    <col min="7183" max="7183" width="4.625" style="4" customWidth="1"/>
    <col min="7184" max="7184" width="4.875" style="4" customWidth="1"/>
    <col min="7185" max="7185" width="4.625" style="4" customWidth="1"/>
    <col min="7186" max="7424" width="9" style="4" customWidth="1"/>
    <col min="7425" max="7425" width="4.75" style="4" customWidth="1"/>
    <col min="7426" max="7426" width="3.25" style="4" customWidth="1"/>
    <col min="7427" max="7427" width="2.75" style="4" customWidth="1"/>
    <col min="7428" max="7428" width="6.5" style="4" bestFit="1" customWidth="1"/>
    <col min="7429" max="7429" width="6.625" style="4" customWidth="1"/>
    <col min="7430" max="7430" width="5.875" style="4" customWidth="1"/>
    <col min="7431" max="7431" width="5.125" style="4" customWidth="1"/>
    <col min="7432" max="7432" width="5.875" style="4" customWidth="1"/>
    <col min="7433" max="7433" width="5.125" style="4" customWidth="1"/>
    <col min="7434" max="7434" width="5.875" style="4" customWidth="1"/>
    <col min="7435" max="7435" width="5.125" style="4" customWidth="1"/>
    <col min="7436" max="7436" width="5.875" style="4" customWidth="1"/>
    <col min="7437" max="7437" width="5.125" style="4" customWidth="1"/>
    <col min="7438" max="7438" width="4.875" style="4" customWidth="1"/>
    <col min="7439" max="7439" width="4.625" style="4" customWidth="1"/>
    <col min="7440" max="7440" width="4.875" style="4" customWidth="1"/>
    <col min="7441" max="7441" width="4.625" style="4" customWidth="1"/>
    <col min="7442" max="7680" width="9" style="4" customWidth="1"/>
    <col min="7681" max="7681" width="4.75" style="4" customWidth="1"/>
    <col min="7682" max="7682" width="3.25" style="4" customWidth="1"/>
    <col min="7683" max="7683" width="2.75" style="4" customWidth="1"/>
    <col min="7684" max="7684" width="6.5" style="4" bestFit="1" customWidth="1"/>
    <col min="7685" max="7685" width="6.625" style="4" customWidth="1"/>
    <col min="7686" max="7686" width="5.875" style="4" customWidth="1"/>
    <col min="7687" max="7687" width="5.125" style="4" customWidth="1"/>
    <col min="7688" max="7688" width="5.875" style="4" customWidth="1"/>
    <col min="7689" max="7689" width="5.125" style="4" customWidth="1"/>
    <col min="7690" max="7690" width="5.875" style="4" customWidth="1"/>
    <col min="7691" max="7691" width="5.125" style="4" customWidth="1"/>
    <col min="7692" max="7692" width="5.875" style="4" customWidth="1"/>
    <col min="7693" max="7693" width="5.125" style="4" customWidth="1"/>
    <col min="7694" max="7694" width="4.875" style="4" customWidth="1"/>
    <col min="7695" max="7695" width="4.625" style="4" customWidth="1"/>
    <col min="7696" max="7696" width="4.875" style="4" customWidth="1"/>
    <col min="7697" max="7697" width="4.625" style="4" customWidth="1"/>
    <col min="7698" max="7936" width="9" style="4" customWidth="1"/>
    <col min="7937" max="7937" width="4.75" style="4" customWidth="1"/>
    <col min="7938" max="7938" width="3.25" style="4" customWidth="1"/>
    <col min="7939" max="7939" width="2.75" style="4" customWidth="1"/>
    <col min="7940" max="7940" width="6.5" style="4" bestFit="1" customWidth="1"/>
    <col min="7941" max="7941" width="6.625" style="4" customWidth="1"/>
    <col min="7942" max="7942" width="5.875" style="4" customWidth="1"/>
    <col min="7943" max="7943" width="5.125" style="4" customWidth="1"/>
    <col min="7944" max="7944" width="5.875" style="4" customWidth="1"/>
    <col min="7945" max="7945" width="5.125" style="4" customWidth="1"/>
    <col min="7946" max="7946" width="5.875" style="4" customWidth="1"/>
    <col min="7947" max="7947" width="5.125" style="4" customWidth="1"/>
    <col min="7948" max="7948" width="5.875" style="4" customWidth="1"/>
    <col min="7949" max="7949" width="5.125" style="4" customWidth="1"/>
    <col min="7950" max="7950" width="4.875" style="4" customWidth="1"/>
    <col min="7951" max="7951" width="4.625" style="4" customWidth="1"/>
    <col min="7952" max="7952" width="4.875" style="4" customWidth="1"/>
    <col min="7953" max="7953" width="4.625" style="4" customWidth="1"/>
    <col min="7954" max="8192" width="9" style="4" customWidth="1"/>
    <col min="8193" max="8193" width="4.75" style="4" customWidth="1"/>
    <col min="8194" max="8194" width="3.25" style="4" customWidth="1"/>
    <col min="8195" max="8195" width="2.75" style="4" customWidth="1"/>
    <col min="8196" max="8196" width="6.5" style="4" bestFit="1" customWidth="1"/>
    <col min="8197" max="8197" width="6.625" style="4" customWidth="1"/>
    <col min="8198" max="8198" width="5.875" style="4" customWidth="1"/>
    <col min="8199" max="8199" width="5.125" style="4" customWidth="1"/>
    <col min="8200" max="8200" width="5.875" style="4" customWidth="1"/>
    <col min="8201" max="8201" width="5.125" style="4" customWidth="1"/>
    <col min="8202" max="8202" width="5.875" style="4" customWidth="1"/>
    <col min="8203" max="8203" width="5.125" style="4" customWidth="1"/>
    <col min="8204" max="8204" width="5.875" style="4" customWidth="1"/>
    <col min="8205" max="8205" width="5.125" style="4" customWidth="1"/>
    <col min="8206" max="8206" width="4.875" style="4" customWidth="1"/>
    <col min="8207" max="8207" width="4.625" style="4" customWidth="1"/>
    <col min="8208" max="8208" width="4.875" style="4" customWidth="1"/>
    <col min="8209" max="8209" width="4.625" style="4" customWidth="1"/>
    <col min="8210" max="8448" width="9" style="4" customWidth="1"/>
    <col min="8449" max="8449" width="4.75" style="4" customWidth="1"/>
    <col min="8450" max="8450" width="3.25" style="4" customWidth="1"/>
    <col min="8451" max="8451" width="2.75" style="4" customWidth="1"/>
    <col min="8452" max="8452" width="6.5" style="4" bestFit="1" customWidth="1"/>
    <col min="8453" max="8453" width="6.625" style="4" customWidth="1"/>
    <col min="8454" max="8454" width="5.875" style="4" customWidth="1"/>
    <col min="8455" max="8455" width="5.125" style="4" customWidth="1"/>
    <col min="8456" max="8456" width="5.875" style="4" customWidth="1"/>
    <col min="8457" max="8457" width="5.125" style="4" customWidth="1"/>
    <col min="8458" max="8458" width="5.875" style="4" customWidth="1"/>
    <col min="8459" max="8459" width="5.125" style="4" customWidth="1"/>
    <col min="8460" max="8460" width="5.875" style="4" customWidth="1"/>
    <col min="8461" max="8461" width="5.125" style="4" customWidth="1"/>
    <col min="8462" max="8462" width="4.875" style="4" customWidth="1"/>
    <col min="8463" max="8463" width="4.625" style="4" customWidth="1"/>
    <col min="8464" max="8464" width="4.875" style="4" customWidth="1"/>
    <col min="8465" max="8465" width="4.625" style="4" customWidth="1"/>
    <col min="8466" max="8704" width="9" style="4" customWidth="1"/>
    <col min="8705" max="8705" width="4.75" style="4" customWidth="1"/>
    <col min="8706" max="8706" width="3.25" style="4" customWidth="1"/>
    <col min="8707" max="8707" width="2.75" style="4" customWidth="1"/>
    <col min="8708" max="8708" width="6.5" style="4" bestFit="1" customWidth="1"/>
    <col min="8709" max="8709" width="6.625" style="4" customWidth="1"/>
    <col min="8710" max="8710" width="5.875" style="4" customWidth="1"/>
    <col min="8711" max="8711" width="5.125" style="4" customWidth="1"/>
    <col min="8712" max="8712" width="5.875" style="4" customWidth="1"/>
    <col min="8713" max="8713" width="5.125" style="4" customWidth="1"/>
    <col min="8714" max="8714" width="5.875" style="4" customWidth="1"/>
    <col min="8715" max="8715" width="5.125" style="4" customWidth="1"/>
    <col min="8716" max="8716" width="5.875" style="4" customWidth="1"/>
    <col min="8717" max="8717" width="5.125" style="4" customWidth="1"/>
    <col min="8718" max="8718" width="4.875" style="4" customWidth="1"/>
    <col min="8719" max="8719" width="4.625" style="4" customWidth="1"/>
    <col min="8720" max="8720" width="4.875" style="4" customWidth="1"/>
    <col min="8721" max="8721" width="4.625" style="4" customWidth="1"/>
    <col min="8722" max="8960" width="9" style="4" customWidth="1"/>
    <col min="8961" max="8961" width="4.75" style="4" customWidth="1"/>
    <col min="8962" max="8962" width="3.25" style="4" customWidth="1"/>
    <col min="8963" max="8963" width="2.75" style="4" customWidth="1"/>
    <col min="8964" max="8964" width="6.5" style="4" bestFit="1" customWidth="1"/>
    <col min="8965" max="8965" width="6.625" style="4" customWidth="1"/>
    <col min="8966" max="8966" width="5.875" style="4" customWidth="1"/>
    <col min="8967" max="8967" width="5.125" style="4" customWidth="1"/>
    <col min="8968" max="8968" width="5.875" style="4" customWidth="1"/>
    <col min="8969" max="8969" width="5.125" style="4" customWidth="1"/>
    <col min="8970" max="8970" width="5.875" style="4" customWidth="1"/>
    <col min="8971" max="8971" width="5.125" style="4" customWidth="1"/>
    <col min="8972" max="8972" width="5.875" style="4" customWidth="1"/>
    <col min="8973" max="8973" width="5.125" style="4" customWidth="1"/>
    <col min="8974" max="8974" width="4.875" style="4" customWidth="1"/>
    <col min="8975" max="8975" width="4.625" style="4" customWidth="1"/>
    <col min="8976" max="8976" width="4.875" style="4" customWidth="1"/>
    <col min="8977" max="8977" width="4.625" style="4" customWidth="1"/>
    <col min="8978" max="9216" width="9" style="4" customWidth="1"/>
    <col min="9217" max="9217" width="4.75" style="4" customWidth="1"/>
    <col min="9218" max="9218" width="3.25" style="4" customWidth="1"/>
    <col min="9219" max="9219" width="2.75" style="4" customWidth="1"/>
    <col min="9220" max="9220" width="6.5" style="4" bestFit="1" customWidth="1"/>
    <col min="9221" max="9221" width="6.625" style="4" customWidth="1"/>
    <col min="9222" max="9222" width="5.875" style="4" customWidth="1"/>
    <col min="9223" max="9223" width="5.125" style="4" customWidth="1"/>
    <col min="9224" max="9224" width="5.875" style="4" customWidth="1"/>
    <col min="9225" max="9225" width="5.125" style="4" customWidth="1"/>
    <col min="9226" max="9226" width="5.875" style="4" customWidth="1"/>
    <col min="9227" max="9227" width="5.125" style="4" customWidth="1"/>
    <col min="9228" max="9228" width="5.875" style="4" customWidth="1"/>
    <col min="9229" max="9229" width="5.125" style="4" customWidth="1"/>
    <col min="9230" max="9230" width="4.875" style="4" customWidth="1"/>
    <col min="9231" max="9231" width="4.625" style="4" customWidth="1"/>
    <col min="9232" max="9232" width="4.875" style="4" customWidth="1"/>
    <col min="9233" max="9233" width="4.625" style="4" customWidth="1"/>
    <col min="9234" max="9472" width="9" style="4" customWidth="1"/>
    <col min="9473" max="9473" width="4.75" style="4" customWidth="1"/>
    <col min="9474" max="9474" width="3.25" style="4" customWidth="1"/>
    <col min="9475" max="9475" width="2.75" style="4" customWidth="1"/>
    <col min="9476" max="9476" width="6.5" style="4" bestFit="1" customWidth="1"/>
    <col min="9477" max="9477" width="6.625" style="4" customWidth="1"/>
    <col min="9478" max="9478" width="5.875" style="4" customWidth="1"/>
    <col min="9479" max="9479" width="5.125" style="4" customWidth="1"/>
    <col min="9480" max="9480" width="5.875" style="4" customWidth="1"/>
    <col min="9481" max="9481" width="5.125" style="4" customWidth="1"/>
    <col min="9482" max="9482" width="5.875" style="4" customWidth="1"/>
    <col min="9483" max="9483" width="5.125" style="4" customWidth="1"/>
    <col min="9484" max="9484" width="5.875" style="4" customWidth="1"/>
    <col min="9485" max="9485" width="5.125" style="4" customWidth="1"/>
    <col min="9486" max="9486" width="4.875" style="4" customWidth="1"/>
    <col min="9487" max="9487" width="4.625" style="4" customWidth="1"/>
    <col min="9488" max="9488" width="4.875" style="4" customWidth="1"/>
    <col min="9489" max="9489" width="4.625" style="4" customWidth="1"/>
    <col min="9490" max="9728" width="9" style="4" customWidth="1"/>
    <col min="9729" max="9729" width="4.75" style="4" customWidth="1"/>
    <col min="9730" max="9730" width="3.25" style="4" customWidth="1"/>
    <col min="9731" max="9731" width="2.75" style="4" customWidth="1"/>
    <col min="9732" max="9732" width="6.5" style="4" bestFit="1" customWidth="1"/>
    <col min="9733" max="9733" width="6.625" style="4" customWidth="1"/>
    <col min="9734" max="9734" width="5.875" style="4" customWidth="1"/>
    <col min="9735" max="9735" width="5.125" style="4" customWidth="1"/>
    <col min="9736" max="9736" width="5.875" style="4" customWidth="1"/>
    <col min="9737" max="9737" width="5.125" style="4" customWidth="1"/>
    <col min="9738" max="9738" width="5.875" style="4" customWidth="1"/>
    <col min="9739" max="9739" width="5.125" style="4" customWidth="1"/>
    <col min="9740" max="9740" width="5.875" style="4" customWidth="1"/>
    <col min="9741" max="9741" width="5.125" style="4" customWidth="1"/>
    <col min="9742" max="9742" width="4.875" style="4" customWidth="1"/>
    <col min="9743" max="9743" width="4.625" style="4" customWidth="1"/>
    <col min="9744" max="9744" width="4.875" style="4" customWidth="1"/>
    <col min="9745" max="9745" width="4.625" style="4" customWidth="1"/>
    <col min="9746" max="9984" width="9" style="4" customWidth="1"/>
    <col min="9985" max="9985" width="4.75" style="4" customWidth="1"/>
    <col min="9986" max="9986" width="3.25" style="4" customWidth="1"/>
    <col min="9987" max="9987" width="2.75" style="4" customWidth="1"/>
    <col min="9988" max="9988" width="6.5" style="4" bestFit="1" customWidth="1"/>
    <col min="9989" max="9989" width="6.625" style="4" customWidth="1"/>
    <col min="9990" max="9990" width="5.875" style="4" customWidth="1"/>
    <col min="9991" max="9991" width="5.125" style="4" customWidth="1"/>
    <col min="9992" max="9992" width="5.875" style="4" customWidth="1"/>
    <col min="9993" max="9993" width="5.125" style="4" customWidth="1"/>
    <col min="9994" max="9994" width="5.875" style="4" customWidth="1"/>
    <col min="9995" max="9995" width="5.125" style="4" customWidth="1"/>
    <col min="9996" max="9996" width="5.875" style="4" customWidth="1"/>
    <col min="9997" max="9997" width="5.125" style="4" customWidth="1"/>
    <col min="9998" max="9998" width="4.875" style="4" customWidth="1"/>
    <col min="9999" max="9999" width="4.625" style="4" customWidth="1"/>
    <col min="10000" max="10000" width="4.875" style="4" customWidth="1"/>
    <col min="10001" max="10001" width="4.625" style="4" customWidth="1"/>
    <col min="10002" max="10240" width="9" style="4" customWidth="1"/>
    <col min="10241" max="10241" width="4.75" style="4" customWidth="1"/>
    <col min="10242" max="10242" width="3.25" style="4" customWidth="1"/>
    <col min="10243" max="10243" width="2.75" style="4" customWidth="1"/>
    <col min="10244" max="10244" width="6.5" style="4" bestFit="1" customWidth="1"/>
    <col min="10245" max="10245" width="6.625" style="4" customWidth="1"/>
    <col min="10246" max="10246" width="5.875" style="4" customWidth="1"/>
    <col min="10247" max="10247" width="5.125" style="4" customWidth="1"/>
    <col min="10248" max="10248" width="5.875" style="4" customWidth="1"/>
    <col min="10249" max="10249" width="5.125" style="4" customWidth="1"/>
    <col min="10250" max="10250" width="5.875" style="4" customWidth="1"/>
    <col min="10251" max="10251" width="5.125" style="4" customWidth="1"/>
    <col min="10252" max="10252" width="5.875" style="4" customWidth="1"/>
    <col min="10253" max="10253" width="5.125" style="4" customWidth="1"/>
    <col min="10254" max="10254" width="4.875" style="4" customWidth="1"/>
    <col min="10255" max="10255" width="4.625" style="4" customWidth="1"/>
    <col min="10256" max="10256" width="4.875" style="4" customWidth="1"/>
    <col min="10257" max="10257" width="4.625" style="4" customWidth="1"/>
    <col min="10258" max="10496" width="9" style="4" customWidth="1"/>
    <col min="10497" max="10497" width="4.75" style="4" customWidth="1"/>
    <col min="10498" max="10498" width="3.25" style="4" customWidth="1"/>
    <col min="10499" max="10499" width="2.75" style="4" customWidth="1"/>
    <col min="10500" max="10500" width="6.5" style="4" bestFit="1" customWidth="1"/>
    <col min="10501" max="10501" width="6.625" style="4" customWidth="1"/>
    <col min="10502" max="10502" width="5.875" style="4" customWidth="1"/>
    <col min="10503" max="10503" width="5.125" style="4" customWidth="1"/>
    <col min="10504" max="10504" width="5.875" style="4" customWidth="1"/>
    <col min="10505" max="10505" width="5.125" style="4" customWidth="1"/>
    <col min="10506" max="10506" width="5.875" style="4" customWidth="1"/>
    <col min="10507" max="10507" width="5.125" style="4" customWidth="1"/>
    <col min="10508" max="10508" width="5.875" style="4" customWidth="1"/>
    <col min="10509" max="10509" width="5.125" style="4" customWidth="1"/>
    <col min="10510" max="10510" width="4.875" style="4" customWidth="1"/>
    <col min="10511" max="10511" width="4.625" style="4" customWidth="1"/>
    <col min="10512" max="10512" width="4.875" style="4" customWidth="1"/>
    <col min="10513" max="10513" width="4.625" style="4" customWidth="1"/>
    <col min="10514" max="10752" width="9" style="4" customWidth="1"/>
    <col min="10753" max="10753" width="4.75" style="4" customWidth="1"/>
    <col min="10754" max="10754" width="3.25" style="4" customWidth="1"/>
    <col min="10755" max="10755" width="2.75" style="4" customWidth="1"/>
    <col min="10756" max="10756" width="6.5" style="4" bestFit="1" customWidth="1"/>
    <col min="10757" max="10757" width="6.625" style="4" customWidth="1"/>
    <col min="10758" max="10758" width="5.875" style="4" customWidth="1"/>
    <col min="10759" max="10759" width="5.125" style="4" customWidth="1"/>
    <col min="10760" max="10760" width="5.875" style="4" customWidth="1"/>
    <col min="10761" max="10761" width="5.125" style="4" customWidth="1"/>
    <col min="10762" max="10762" width="5.875" style="4" customWidth="1"/>
    <col min="10763" max="10763" width="5.125" style="4" customWidth="1"/>
    <col min="10764" max="10764" width="5.875" style="4" customWidth="1"/>
    <col min="10765" max="10765" width="5.125" style="4" customWidth="1"/>
    <col min="10766" max="10766" width="4.875" style="4" customWidth="1"/>
    <col min="10767" max="10767" width="4.625" style="4" customWidth="1"/>
    <col min="10768" max="10768" width="4.875" style="4" customWidth="1"/>
    <col min="10769" max="10769" width="4.625" style="4" customWidth="1"/>
    <col min="10770" max="11008" width="9" style="4" customWidth="1"/>
    <col min="11009" max="11009" width="4.75" style="4" customWidth="1"/>
    <col min="11010" max="11010" width="3.25" style="4" customWidth="1"/>
    <col min="11011" max="11011" width="2.75" style="4" customWidth="1"/>
    <col min="11012" max="11012" width="6.5" style="4" bestFit="1" customWidth="1"/>
    <col min="11013" max="11013" width="6.625" style="4" customWidth="1"/>
    <col min="11014" max="11014" width="5.875" style="4" customWidth="1"/>
    <col min="11015" max="11015" width="5.125" style="4" customWidth="1"/>
    <col min="11016" max="11016" width="5.875" style="4" customWidth="1"/>
    <col min="11017" max="11017" width="5.125" style="4" customWidth="1"/>
    <col min="11018" max="11018" width="5.875" style="4" customWidth="1"/>
    <col min="11019" max="11019" width="5.125" style="4" customWidth="1"/>
    <col min="11020" max="11020" width="5.875" style="4" customWidth="1"/>
    <col min="11021" max="11021" width="5.125" style="4" customWidth="1"/>
    <col min="11022" max="11022" width="4.875" style="4" customWidth="1"/>
    <col min="11023" max="11023" width="4.625" style="4" customWidth="1"/>
    <col min="11024" max="11024" width="4.875" style="4" customWidth="1"/>
    <col min="11025" max="11025" width="4.625" style="4" customWidth="1"/>
    <col min="11026" max="11264" width="9" style="4" customWidth="1"/>
    <col min="11265" max="11265" width="4.75" style="4" customWidth="1"/>
    <col min="11266" max="11266" width="3.25" style="4" customWidth="1"/>
    <col min="11267" max="11267" width="2.75" style="4" customWidth="1"/>
    <col min="11268" max="11268" width="6.5" style="4" bestFit="1" customWidth="1"/>
    <col min="11269" max="11269" width="6.625" style="4" customWidth="1"/>
    <col min="11270" max="11270" width="5.875" style="4" customWidth="1"/>
    <col min="11271" max="11271" width="5.125" style="4" customWidth="1"/>
    <col min="11272" max="11272" width="5.875" style="4" customWidth="1"/>
    <col min="11273" max="11273" width="5.125" style="4" customWidth="1"/>
    <col min="11274" max="11274" width="5.875" style="4" customWidth="1"/>
    <col min="11275" max="11275" width="5.125" style="4" customWidth="1"/>
    <col min="11276" max="11276" width="5.875" style="4" customWidth="1"/>
    <col min="11277" max="11277" width="5.125" style="4" customWidth="1"/>
    <col min="11278" max="11278" width="4.875" style="4" customWidth="1"/>
    <col min="11279" max="11279" width="4.625" style="4" customWidth="1"/>
    <col min="11280" max="11280" width="4.875" style="4" customWidth="1"/>
    <col min="11281" max="11281" width="4.625" style="4" customWidth="1"/>
    <col min="11282" max="11520" width="9" style="4" customWidth="1"/>
    <col min="11521" max="11521" width="4.75" style="4" customWidth="1"/>
    <col min="11522" max="11522" width="3.25" style="4" customWidth="1"/>
    <col min="11523" max="11523" width="2.75" style="4" customWidth="1"/>
    <col min="11524" max="11524" width="6.5" style="4" bestFit="1" customWidth="1"/>
    <col min="11525" max="11525" width="6.625" style="4" customWidth="1"/>
    <col min="11526" max="11526" width="5.875" style="4" customWidth="1"/>
    <col min="11527" max="11527" width="5.125" style="4" customWidth="1"/>
    <col min="11528" max="11528" width="5.875" style="4" customWidth="1"/>
    <col min="11529" max="11529" width="5.125" style="4" customWidth="1"/>
    <col min="11530" max="11530" width="5.875" style="4" customWidth="1"/>
    <col min="11531" max="11531" width="5.125" style="4" customWidth="1"/>
    <col min="11532" max="11532" width="5.875" style="4" customWidth="1"/>
    <col min="11533" max="11533" width="5.125" style="4" customWidth="1"/>
    <col min="11534" max="11534" width="4.875" style="4" customWidth="1"/>
    <col min="11535" max="11535" width="4.625" style="4" customWidth="1"/>
    <col min="11536" max="11536" width="4.875" style="4" customWidth="1"/>
    <col min="11537" max="11537" width="4.625" style="4" customWidth="1"/>
    <col min="11538" max="11776" width="9" style="4" customWidth="1"/>
    <col min="11777" max="11777" width="4.75" style="4" customWidth="1"/>
    <col min="11778" max="11778" width="3.25" style="4" customWidth="1"/>
    <col min="11779" max="11779" width="2.75" style="4" customWidth="1"/>
    <col min="11780" max="11780" width="6.5" style="4" bestFit="1" customWidth="1"/>
    <col min="11781" max="11781" width="6.625" style="4" customWidth="1"/>
    <col min="11782" max="11782" width="5.875" style="4" customWidth="1"/>
    <col min="11783" max="11783" width="5.125" style="4" customWidth="1"/>
    <col min="11784" max="11784" width="5.875" style="4" customWidth="1"/>
    <col min="11785" max="11785" width="5.125" style="4" customWidth="1"/>
    <col min="11786" max="11786" width="5.875" style="4" customWidth="1"/>
    <col min="11787" max="11787" width="5.125" style="4" customWidth="1"/>
    <col min="11788" max="11788" width="5.875" style="4" customWidth="1"/>
    <col min="11789" max="11789" width="5.125" style="4" customWidth="1"/>
    <col min="11790" max="11790" width="4.875" style="4" customWidth="1"/>
    <col min="11791" max="11791" width="4.625" style="4" customWidth="1"/>
    <col min="11792" max="11792" width="4.875" style="4" customWidth="1"/>
    <col min="11793" max="11793" width="4.625" style="4" customWidth="1"/>
    <col min="11794" max="12032" width="9" style="4" customWidth="1"/>
    <col min="12033" max="12033" width="4.75" style="4" customWidth="1"/>
    <col min="12034" max="12034" width="3.25" style="4" customWidth="1"/>
    <col min="12035" max="12035" width="2.75" style="4" customWidth="1"/>
    <col min="12036" max="12036" width="6.5" style="4" bestFit="1" customWidth="1"/>
    <col min="12037" max="12037" width="6.625" style="4" customWidth="1"/>
    <col min="12038" max="12038" width="5.875" style="4" customWidth="1"/>
    <col min="12039" max="12039" width="5.125" style="4" customWidth="1"/>
    <col min="12040" max="12040" width="5.875" style="4" customWidth="1"/>
    <col min="12041" max="12041" width="5.125" style="4" customWidth="1"/>
    <col min="12042" max="12042" width="5.875" style="4" customWidth="1"/>
    <col min="12043" max="12043" width="5.125" style="4" customWidth="1"/>
    <col min="12044" max="12044" width="5.875" style="4" customWidth="1"/>
    <col min="12045" max="12045" width="5.125" style="4" customWidth="1"/>
    <col min="12046" max="12046" width="4.875" style="4" customWidth="1"/>
    <col min="12047" max="12047" width="4.625" style="4" customWidth="1"/>
    <col min="12048" max="12048" width="4.875" style="4" customWidth="1"/>
    <col min="12049" max="12049" width="4.625" style="4" customWidth="1"/>
    <col min="12050" max="12288" width="9" style="4" customWidth="1"/>
    <col min="12289" max="12289" width="4.75" style="4" customWidth="1"/>
    <col min="12290" max="12290" width="3.25" style="4" customWidth="1"/>
    <col min="12291" max="12291" width="2.75" style="4" customWidth="1"/>
    <col min="12292" max="12292" width="6.5" style="4" bestFit="1" customWidth="1"/>
    <col min="12293" max="12293" width="6.625" style="4" customWidth="1"/>
    <col min="12294" max="12294" width="5.875" style="4" customWidth="1"/>
    <col min="12295" max="12295" width="5.125" style="4" customWidth="1"/>
    <col min="12296" max="12296" width="5.875" style="4" customWidth="1"/>
    <col min="12297" max="12297" width="5.125" style="4" customWidth="1"/>
    <col min="12298" max="12298" width="5.875" style="4" customWidth="1"/>
    <col min="12299" max="12299" width="5.125" style="4" customWidth="1"/>
    <col min="12300" max="12300" width="5.875" style="4" customWidth="1"/>
    <col min="12301" max="12301" width="5.125" style="4" customWidth="1"/>
    <col min="12302" max="12302" width="4.875" style="4" customWidth="1"/>
    <col min="12303" max="12303" width="4.625" style="4" customWidth="1"/>
    <col min="12304" max="12304" width="4.875" style="4" customWidth="1"/>
    <col min="12305" max="12305" width="4.625" style="4" customWidth="1"/>
    <col min="12306" max="12544" width="9" style="4" customWidth="1"/>
    <col min="12545" max="12545" width="4.75" style="4" customWidth="1"/>
    <col min="12546" max="12546" width="3.25" style="4" customWidth="1"/>
    <col min="12547" max="12547" width="2.75" style="4" customWidth="1"/>
    <col min="12548" max="12548" width="6.5" style="4" bestFit="1" customWidth="1"/>
    <col min="12549" max="12549" width="6.625" style="4" customWidth="1"/>
    <col min="12550" max="12550" width="5.875" style="4" customWidth="1"/>
    <col min="12551" max="12551" width="5.125" style="4" customWidth="1"/>
    <col min="12552" max="12552" width="5.875" style="4" customWidth="1"/>
    <col min="12553" max="12553" width="5.125" style="4" customWidth="1"/>
    <col min="12554" max="12554" width="5.875" style="4" customWidth="1"/>
    <col min="12555" max="12555" width="5.125" style="4" customWidth="1"/>
    <col min="12556" max="12556" width="5.875" style="4" customWidth="1"/>
    <col min="12557" max="12557" width="5.125" style="4" customWidth="1"/>
    <col min="12558" max="12558" width="4.875" style="4" customWidth="1"/>
    <col min="12559" max="12559" width="4.625" style="4" customWidth="1"/>
    <col min="12560" max="12560" width="4.875" style="4" customWidth="1"/>
    <col min="12561" max="12561" width="4.625" style="4" customWidth="1"/>
    <col min="12562" max="12800" width="9" style="4" customWidth="1"/>
    <col min="12801" max="12801" width="4.75" style="4" customWidth="1"/>
    <col min="12802" max="12802" width="3.25" style="4" customWidth="1"/>
    <col min="12803" max="12803" width="2.75" style="4" customWidth="1"/>
    <col min="12804" max="12804" width="6.5" style="4" bestFit="1" customWidth="1"/>
    <col min="12805" max="12805" width="6.625" style="4" customWidth="1"/>
    <col min="12806" max="12806" width="5.875" style="4" customWidth="1"/>
    <col min="12807" max="12807" width="5.125" style="4" customWidth="1"/>
    <col min="12808" max="12808" width="5.875" style="4" customWidth="1"/>
    <col min="12809" max="12809" width="5.125" style="4" customWidth="1"/>
    <col min="12810" max="12810" width="5.875" style="4" customWidth="1"/>
    <col min="12811" max="12811" width="5.125" style="4" customWidth="1"/>
    <col min="12812" max="12812" width="5.875" style="4" customWidth="1"/>
    <col min="12813" max="12813" width="5.125" style="4" customWidth="1"/>
    <col min="12814" max="12814" width="4.875" style="4" customWidth="1"/>
    <col min="12815" max="12815" width="4.625" style="4" customWidth="1"/>
    <col min="12816" max="12816" width="4.875" style="4" customWidth="1"/>
    <col min="12817" max="12817" width="4.625" style="4" customWidth="1"/>
    <col min="12818" max="13056" width="9" style="4" customWidth="1"/>
    <col min="13057" max="13057" width="4.75" style="4" customWidth="1"/>
    <col min="13058" max="13058" width="3.25" style="4" customWidth="1"/>
    <col min="13059" max="13059" width="2.75" style="4" customWidth="1"/>
    <col min="13060" max="13060" width="6.5" style="4" bestFit="1" customWidth="1"/>
    <col min="13061" max="13061" width="6.625" style="4" customWidth="1"/>
    <col min="13062" max="13062" width="5.875" style="4" customWidth="1"/>
    <col min="13063" max="13063" width="5.125" style="4" customWidth="1"/>
    <col min="13064" max="13064" width="5.875" style="4" customWidth="1"/>
    <col min="13065" max="13065" width="5.125" style="4" customWidth="1"/>
    <col min="13066" max="13066" width="5.875" style="4" customWidth="1"/>
    <col min="13067" max="13067" width="5.125" style="4" customWidth="1"/>
    <col min="13068" max="13068" width="5.875" style="4" customWidth="1"/>
    <col min="13069" max="13069" width="5.125" style="4" customWidth="1"/>
    <col min="13070" max="13070" width="4.875" style="4" customWidth="1"/>
    <col min="13071" max="13071" width="4.625" style="4" customWidth="1"/>
    <col min="13072" max="13072" width="4.875" style="4" customWidth="1"/>
    <col min="13073" max="13073" width="4.625" style="4" customWidth="1"/>
    <col min="13074" max="13312" width="9" style="4" customWidth="1"/>
    <col min="13313" max="13313" width="4.75" style="4" customWidth="1"/>
    <col min="13314" max="13314" width="3.25" style="4" customWidth="1"/>
    <col min="13315" max="13315" width="2.75" style="4" customWidth="1"/>
    <col min="13316" max="13316" width="6.5" style="4" bestFit="1" customWidth="1"/>
    <col min="13317" max="13317" width="6.625" style="4" customWidth="1"/>
    <col min="13318" max="13318" width="5.875" style="4" customWidth="1"/>
    <col min="13319" max="13319" width="5.125" style="4" customWidth="1"/>
    <col min="13320" max="13320" width="5.875" style="4" customWidth="1"/>
    <col min="13321" max="13321" width="5.125" style="4" customWidth="1"/>
    <col min="13322" max="13322" width="5.875" style="4" customWidth="1"/>
    <col min="13323" max="13323" width="5.125" style="4" customWidth="1"/>
    <col min="13324" max="13324" width="5.875" style="4" customWidth="1"/>
    <col min="13325" max="13325" width="5.125" style="4" customWidth="1"/>
    <col min="13326" max="13326" width="4.875" style="4" customWidth="1"/>
    <col min="13327" max="13327" width="4.625" style="4" customWidth="1"/>
    <col min="13328" max="13328" width="4.875" style="4" customWidth="1"/>
    <col min="13329" max="13329" width="4.625" style="4" customWidth="1"/>
    <col min="13330" max="13568" width="9" style="4" customWidth="1"/>
    <col min="13569" max="13569" width="4.75" style="4" customWidth="1"/>
    <col min="13570" max="13570" width="3.25" style="4" customWidth="1"/>
    <col min="13571" max="13571" width="2.75" style="4" customWidth="1"/>
    <col min="13572" max="13572" width="6.5" style="4" bestFit="1" customWidth="1"/>
    <col min="13573" max="13573" width="6.625" style="4" customWidth="1"/>
    <col min="13574" max="13574" width="5.875" style="4" customWidth="1"/>
    <col min="13575" max="13575" width="5.125" style="4" customWidth="1"/>
    <col min="13576" max="13576" width="5.875" style="4" customWidth="1"/>
    <col min="13577" max="13577" width="5.125" style="4" customWidth="1"/>
    <col min="13578" max="13578" width="5.875" style="4" customWidth="1"/>
    <col min="13579" max="13579" width="5.125" style="4" customWidth="1"/>
    <col min="13580" max="13580" width="5.875" style="4" customWidth="1"/>
    <col min="13581" max="13581" width="5.125" style="4" customWidth="1"/>
    <col min="13582" max="13582" width="4.875" style="4" customWidth="1"/>
    <col min="13583" max="13583" width="4.625" style="4" customWidth="1"/>
    <col min="13584" max="13584" width="4.875" style="4" customWidth="1"/>
    <col min="13585" max="13585" width="4.625" style="4" customWidth="1"/>
    <col min="13586" max="13824" width="9" style="4" customWidth="1"/>
    <col min="13825" max="13825" width="4.75" style="4" customWidth="1"/>
    <col min="13826" max="13826" width="3.25" style="4" customWidth="1"/>
    <col min="13827" max="13827" width="2.75" style="4" customWidth="1"/>
    <col min="13828" max="13828" width="6.5" style="4" bestFit="1" customWidth="1"/>
    <col min="13829" max="13829" width="6.625" style="4" customWidth="1"/>
    <col min="13830" max="13830" width="5.875" style="4" customWidth="1"/>
    <col min="13831" max="13831" width="5.125" style="4" customWidth="1"/>
    <col min="13832" max="13832" width="5.875" style="4" customWidth="1"/>
    <col min="13833" max="13833" width="5.125" style="4" customWidth="1"/>
    <col min="13834" max="13834" width="5.875" style="4" customWidth="1"/>
    <col min="13835" max="13835" width="5.125" style="4" customWidth="1"/>
    <col min="13836" max="13836" width="5.875" style="4" customWidth="1"/>
    <col min="13837" max="13837" width="5.125" style="4" customWidth="1"/>
    <col min="13838" max="13838" width="4.875" style="4" customWidth="1"/>
    <col min="13839" max="13839" width="4.625" style="4" customWidth="1"/>
    <col min="13840" max="13840" width="4.875" style="4" customWidth="1"/>
    <col min="13841" max="13841" width="4.625" style="4" customWidth="1"/>
    <col min="13842" max="14080" width="9" style="4" customWidth="1"/>
    <col min="14081" max="14081" width="4.75" style="4" customWidth="1"/>
    <col min="14082" max="14082" width="3.25" style="4" customWidth="1"/>
    <col min="14083" max="14083" width="2.75" style="4" customWidth="1"/>
    <col min="14084" max="14084" width="6.5" style="4" bestFit="1" customWidth="1"/>
    <col min="14085" max="14085" width="6.625" style="4" customWidth="1"/>
    <col min="14086" max="14086" width="5.875" style="4" customWidth="1"/>
    <col min="14087" max="14087" width="5.125" style="4" customWidth="1"/>
    <col min="14088" max="14088" width="5.875" style="4" customWidth="1"/>
    <col min="14089" max="14089" width="5.125" style="4" customWidth="1"/>
    <col min="14090" max="14090" width="5.875" style="4" customWidth="1"/>
    <col min="14091" max="14091" width="5.125" style="4" customWidth="1"/>
    <col min="14092" max="14092" width="5.875" style="4" customWidth="1"/>
    <col min="14093" max="14093" width="5.125" style="4" customWidth="1"/>
    <col min="14094" max="14094" width="4.875" style="4" customWidth="1"/>
    <col min="14095" max="14095" width="4.625" style="4" customWidth="1"/>
    <col min="14096" max="14096" width="4.875" style="4" customWidth="1"/>
    <col min="14097" max="14097" width="4.625" style="4" customWidth="1"/>
    <col min="14098" max="14336" width="9" style="4" customWidth="1"/>
    <col min="14337" max="14337" width="4.75" style="4" customWidth="1"/>
    <col min="14338" max="14338" width="3.25" style="4" customWidth="1"/>
    <col min="14339" max="14339" width="2.75" style="4" customWidth="1"/>
    <col min="14340" max="14340" width="6.5" style="4" bestFit="1" customWidth="1"/>
    <col min="14341" max="14341" width="6.625" style="4" customWidth="1"/>
    <col min="14342" max="14342" width="5.875" style="4" customWidth="1"/>
    <col min="14343" max="14343" width="5.125" style="4" customWidth="1"/>
    <col min="14344" max="14344" width="5.875" style="4" customWidth="1"/>
    <col min="14345" max="14345" width="5.125" style="4" customWidth="1"/>
    <col min="14346" max="14346" width="5.875" style="4" customWidth="1"/>
    <col min="14347" max="14347" width="5.125" style="4" customWidth="1"/>
    <col min="14348" max="14348" width="5.875" style="4" customWidth="1"/>
    <col min="14349" max="14349" width="5.125" style="4" customWidth="1"/>
    <col min="14350" max="14350" width="4.875" style="4" customWidth="1"/>
    <col min="14351" max="14351" width="4.625" style="4" customWidth="1"/>
    <col min="14352" max="14352" width="4.875" style="4" customWidth="1"/>
    <col min="14353" max="14353" width="4.625" style="4" customWidth="1"/>
    <col min="14354" max="14592" width="9" style="4" customWidth="1"/>
    <col min="14593" max="14593" width="4.75" style="4" customWidth="1"/>
    <col min="14594" max="14594" width="3.25" style="4" customWidth="1"/>
    <col min="14595" max="14595" width="2.75" style="4" customWidth="1"/>
    <col min="14596" max="14596" width="6.5" style="4" bestFit="1" customWidth="1"/>
    <col min="14597" max="14597" width="6.625" style="4" customWidth="1"/>
    <col min="14598" max="14598" width="5.875" style="4" customWidth="1"/>
    <col min="14599" max="14599" width="5.125" style="4" customWidth="1"/>
    <col min="14600" max="14600" width="5.875" style="4" customWidth="1"/>
    <col min="14601" max="14601" width="5.125" style="4" customWidth="1"/>
    <col min="14602" max="14602" width="5.875" style="4" customWidth="1"/>
    <col min="14603" max="14603" width="5.125" style="4" customWidth="1"/>
    <col min="14604" max="14604" width="5.875" style="4" customWidth="1"/>
    <col min="14605" max="14605" width="5.125" style="4" customWidth="1"/>
    <col min="14606" max="14606" width="4.875" style="4" customWidth="1"/>
    <col min="14607" max="14607" width="4.625" style="4" customWidth="1"/>
    <col min="14608" max="14608" width="4.875" style="4" customWidth="1"/>
    <col min="14609" max="14609" width="4.625" style="4" customWidth="1"/>
    <col min="14610" max="14848" width="9" style="4" customWidth="1"/>
    <col min="14849" max="14849" width="4.75" style="4" customWidth="1"/>
    <col min="14850" max="14850" width="3.25" style="4" customWidth="1"/>
    <col min="14851" max="14851" width="2.75" style="4" customWidth="1"/>
    <col min="14852" max="14852" width="6.5" style="4" bestFit="1" customWidth="1"/>
    <col min="14853" max="14853" width="6.625" style="4" customWidth="1"/>
    <col min="14854" max="14854" width="5.875" style="4" customWidth="1"/>
    <col min="14855" max="14855" width="5.125" style="4" customWidth="1"/>
    <col min="14856" max="14856" width="5.875" style="4" customWidth="1"/>
    <col min="14857" max="14857" width="5.125" style="4" customWidth="1"/>
    <col min="14858" max="14858" width="5.875" style="4" customWidth="1"/>
    <col min="14859" max="14859" width="5.125" style="4" customWidth="1"/>
    <col min="14860" max="14860" width="5.875" style="4" customWidth="1"/>
    <col min="14861" max="14861" width="5.125" style="4" customWidth="1"/>
    <col min="14862" max="14862" width="4.875" style="4" customWidth="1"/>
    <col min="14863" max="14863" width="4.625" style="4" customWidth="1"/>
    <col min="14864" max="14864" width="4.875" style="4" customWidth="1"/>
    <col min="14865" max="14865" width="4.625" style="4" customWidth="1"/>
    <col min="14866" max="15104" width="9" style="4" customWidth="1"/>
    <col min="15105" max="15105" width="4.75" style="4" customWidth="1"/>
    <col min="15106" max="15106" width="3.25" style="4" customWidth="1"/>
    <col min="15107" max="15107" width="2.75" style="4" customWidth="1"/>
    <col min="15108" max="15108" width="6.5" style="4" bestFit="1" customWidth="1"/>
    <col min="15109" max="15109" width="6.625" style="4" customWidth="1"/>
    <col min="15110" max="15110" width="5.875" style="4" customWidth="1"/>
    <col min="15111" max="15111" width="5.125" style="4" customWidth="1"/>
    <col min="15112" max="15112" width="5.875" style="4" customWidth="1"/>
    <col min="15113" max="15113" width="5.125" style="4" customWidth="1"/>
    <col min="15114" max="15114" width="5.875" style="4" customWidth="1"/>
    <col min="15115" max="15115" width="5.125" style="4" customWidth="1"/>
    <col min="15116" max="15116" width="5.875" style="4" customWidth="1"/>
    <col min="15117" max="15117" width="5.125" style="4" customWidth="1"/>
    <col min="15118" max="15118" width="4.875" style="4" customWidth="1"/>
    <col min="15119" max="15119" width="4.625" style="4" customWidth="1"/>
    <col min="15120" max="15120" width="4.875" style="4" customWidth="1"/>
    <col min="15121" max="15121" width="4.625" style="4" customWidth="1"/>
    <col min="15122" max="15360" width="9" style="4" customWidth="1"/>
    <col min="15361" max="15361" width="4.75" style="4" customWidth="1"/>
    <col min="15362" max="15362" width="3.25" style="4" customWidth="1"/>
    <col min="15363" max="15363" width="2.75" style="4" customWidth="1"/>
    <col min="15364" max="15364" width="6.5" style="4" bestFit="1" customWidth="1"/>
    <col min="15365" max="15365" width="6.625" style="4" customWidth="1"/>
    <col min="15366" max="15366" width="5.875" style="4" customWidth="1"/>
    <col min="15367" max="15367" width="5.125" style="4" customWidth="1"/>
    <col min="15368" max="15368" width="5.875" style="4" customWidth="1"/>
    <col min="15369" max="15369" width="5.125" style="4" customWidth="1"/>
    <col min="15370" max="15370" width="5.875" style="4" customWidth="1"/>
    <col min="15371" max="15371" width="5.125" style="4" customWidth="1"/>
    <col min="15372" max="15372" width="5.875" style="4" customWidth="1"/>
    <col min="15373" max="15373" width="5.125" style="4" customWidth="1"/>
    <col min="15374" max="15374" width="4.875" style="4" customWidth="1"/>
    <col min="15375" max="15375" width="4.625" style="4" customWidth="1"/>
    <col min="15376" max="15376" width="4.875" style="4" customWidth="1"/>
    <col min="15377" max="15377" width="4.625" style="4" customWidth="1"/>
    <col min="15378" max="15616" width="9" style="4" customWidth="1"/>
    <col min="15617" max="15617" width="4.75" style="4" customWidth="1"/>
    <col min="15618" max="15618" width="3.25" style="4" customWidth="1"/>
    <col min="15619" max="15619" width="2.75" style="4" customWidth="1"/>
    <col min="15620" max="15620" width="6.5" style="4" bestFit="1" customWidth="1"/>
    <col min="15621" max="15621" width="6.625" style="4" customWidth="1"/>
    <col min="15622" max="15622" width="5.875" style="4" customWidth="1"/>
    <col min="15623" max="15623" width="5.125" style="4" customWidth="1"/>
    <col min="15624" max="15624" width="5.875" style="4" customWidth="1"/>
    <col min="15625" max="15625" width="5.125" style="4" customWidth="1"/>
    <col min="15626" max="15626" width="5.875" style="4" customWidth="1"/>
    <col min="15627" max="15627" width="5.125" style="4" customWidth="1"/>
    <col min="15628" max="15628" width="5.875" style="4" customWidth="1"/>
    <col min="15629" max="15629" width="5.125" style="4" customWidth="1"/>
    <col min="15630" max="15630" width="4.875" style="4" customWidth="1"/>
    <col min="15631" max="15631" width="4.625" style="4" customWidth="1"/>
    <col min="15632" max="15632" width="4.875" style="4" customWidth="1"/>
    <col min="15633" max="15633" width="4.625" style="4" customWidth="1"/>
    <col min="15634" max="15872" width="9" style="4" customWidth="1"/>
    <col min="15873" max="15873" width="4.75" style="4" customWidth="1"/>
    <col min="15874" max="15874" width="3.25" style="4" customWidth="1"/>
    <col min="15875" max="15875" width="2.75" style="4" customWidth="1"/>
    <col min="15876" max="15876" width="6.5" style="4" bestFit="1" customWidth="1"/>
    <col min="15877" max="15877" width="6.625" style="4" customWidth="1"/>
    <col min="15878" max="15878" width="5.875" style="4" customWidth="1"/>
    <col min="15879" max="15879" width="5.125" style="4" customWidth="1"/>
    <col min="15880" max="15880" width="5.875" style="4" customWidth="1"/>
    <col min="15881" max="15881" width="5.125" style="4" customWidth="1"/>
    <col min="15882" max="15882" width="5.875" style="4" customWidth="1"/>
    <col min="15883" max="15883" width="5.125" style="4" customWidth="1"/>
    <col min="15884" max="15884" width="5.875" style="4" customWidth="1"/>
    <col min="15885" max="15885" width="5.125" style="4" customWidth="1"/>
    <col min="15886" max="15886" width="4.875" style="4" customWidth="1"/>
    <col min="15887" max="15887" width="4.625" style="4" customWidth="1"/>
    <col min="15888" max="15888" width="4.875" style="4" customWidth="1"/>
    <col min="15889" max="15889" width="4.625" style="4" customWidth="1"/>
    <col min="15890" max="16128" width="9" style="4" customWidth="1"/>
    <col min="16129" max="16129" width="4.75" style="4" customWidth="1"/>
    <col min="16130" max="16130" width="3.25" style="4" customWidth="1"/>
    <col min="16131" max="16131" width="2.75" style="4" customWidth="1"/>
    <col min="16132" max="16132" width="6.5" style="4" bestFit="1" customWidth="1"/>
    <col min="16133" max="16133" width="6.625" style="4" customWidth="1"/>
    <col min="16134" max="16134" width="5.875" style="4" customWidth="1"/>
    <col min="16135" max="16135" width="5.125" style="4" customWidth="1"/>
    <col min="16136" max="16136" width="5.875" style="4" customWidth="1"/>
    <col min="16137" max="16137" width="5.125" style="4" customWidth="1"/>
    <col min="16138" max="16138" width="5.875" style="4" customWidth="1"/>
    <col min="16139" max="16139" width="5.125" style="4" customWidth="1"/>
    <col min="16140" max="16140" width="5.875" style="4" customWidth="1"/>
    <col min="16141" max="16141" width="5.125" style="4" customWidth="1"/>
    <col min="16142" max="16142" width="4.875" style="4" customWidth="1"/>
    <col min="16143" max="16143" width="4.625" style="4" customWidth="1"/>
    <col min="16144" max="16144" width="4.875" style="4" customWidth="1"/>
    <col min="16145" max="16145" width="4.625" style="4" customWidth="1"/>
    <col min="16146" max="16384" width="9" style="4" customWidth="1"/>
  </cols>
  <sheetData>
    <row r="1" spans="1:25" s="21" customFormat="1" ht="15" customHeight="1" thickBot="1">
      <c r="A1" s="764" t="s">
        <v>352</v>
      </c>
      <c r="B1" s="764"/>
      <c r="C1" s="764"/>
      <c r="D1" s="764"/>
      <c r="E1" s="764"/>
      <c r="F1" s="387"/>
      <c r="G1" s="388"/>
      <c r="H1" s="387"/>
      <c r="I1" s="388"/>
      <c r="J1" s="387"/>
      <c r="K1" s="388"/>
      <c r="L1" s="767" t="s">
        <v>549</v>
      </c>
      <c r="M1" s="767"/>
      <c r="N1" s="767"/>
      <c r="O1" s="767"/>
      <c r="P1" s="783"/>
      <c r="Q1" s="783"/>
    </row>
    <row r="2" spans="1:25" ht="39.950000000000003" customHeight="1">
      <c r="A2" s="784" t="s">
        <v>342</v>
      </c>
      <c r="B2" s="784"/>
      <c r="C2" s="785"/>
      <c r="D2" s="786" t="s">
        <v>343</v>
      </c>
      <c r="E2" s="785"/>
      <c r="F2" s="786" t="s">
        <v>353</v>
      </c>
      <c r="G2" s="785"/>
      <c r="H2" s="786" t="s">
        <v>354</v>
      </c>
      <c r="I2" s="785"/>
      <c r="J2" s="786" t="s">
        <v>355</v>
      </c>
      <c r="K2" s="785"/>
      <c r="L2" s="786" t="s">
        <v>356</v>
      </c>
      <c r="M2" s="785"/>
      <c r="N2" s="786" t="s">
        <v>357</v>
      </c>
      <c r="O2" s="785"/>
      <c r="P2" s="786" t="s">
        <v>358</v>
      </c>
      <c r="Q2" s="784"/>
    </row>
    <row r="3" spans="1:25" ht="17.100000000000001" customHeight="1">
      <c r="A3" s="396" t="s">
        <v>281</v>
      </c>
      <c r="B3" s="389">
        <v>30</v>
      </c>
      <c r="C3" s="546" t="s">
        <v>282</v>
      </c>
      <c r="D3" s="227">
        <v>9920</v>
      </c>
      <c r="E3" s="221">
        <v>229</v>
      </c>
      <c r="F3" s="222">
        <v>3617</v>
      </c>
      <c r="G3" s="311">
        <v>92</v>
      </c>
      <c r="H3" s="222">
        <v>1493</v>
      </c>
      <c r="I3" s="221">
        <v>58</v>
      </c>
      <c r="J3" s="222">
        <v>1509</v>
      </c>
      <c r="K3" s="221">
        <v>38</v>
      </c>
      <c r="L3" s="222">
        <v>2339</v>
      </c>
      <c r="M3" s="221">
        <v>19</v>
      </c>
      <c r="N3" s="222">
        <v>463</v>
      </c>
      <c r="O3" s="312">
        <v>9</v>
      </c>
      <c r="P3" s="222">
        <v>499</v>
      </c>
      <c r="Q3" s="221">
        <v>13</v>
      </c>
    </row>
    <row r="4" spans="1:25" ht="17.100000000000001" customHeight="1">
      <c r="A4" s="396" t="s">
        <v>336</v>
      </c>
      <c r="B4" s="389" t="s">
        <v>284</v>
      </c>
      <c r="C4" s="547" t="s">
        <v>282</v>
      </c>
      <c r="D4" s="227">
        <v>9919</v>
      </c>
      <c r="E4" s="221">
        <v>236</v>
      </c>
      <c r="F4" s="222">
        <v>3631</v>
      </c>
      <c r="G4" s="311">
        <v>95</v>
      </c>
      <c r="H4" s="222">
        <v>1465</v>
      </c>
      <c r="I4" s="221">
        <v>57</v>
      </c>
      <c r="J4" s="222">
        <v>1521</v>
      </c>
      <c r="K4" s="221">
        <v>39</v>
      </c>
      <c r="L4" s="222">
        <v>2331</v>
      </c>
      <c r="M4" s="221">
        <v>19</v>
      </c>
      <c r="N4" s="222">
        <v>461</v>
      </c>
      <c r="O4" s="551">
        <v>-12</v>
      </c>
      <c r="P4" s="222">
        <v>510</v>
      </c>
      <c r="Q4" s="221">
        <v>14</v>
      </c>
    </row>
    <row r="5" spans="1:25" ht="17.100000000000001" customHeight="1">
      <c r="A5" s="396"/>
      <c r="B5" s="536" t="s">
        <v>453</v>
      </c>
      <c r="C5" s="546"/>
      <c r="D5" s="227">
        <v>10006</v>
      </c>
      <c r="E5" s="550">
        <v>-234</v>
      </c>
      <c r="F5" s="222">
        <v>3715</v>
      </c>
      <c r="G5" s="550">
        <v>-100</v>
      </c>
      <c r="H5" s="222">
        <v>1458</v>
      </c>
      <c r="I5" s="550">
        <v>-53</v>
      </c>
      <c r="J5" s="222">
        <v>1513</v>
      </c>
      <c r="K5" s="550">
        <v>-43</v>
      </c>
      <c r="L5" s="222">
        <v>2338</v>
      </c>
      <c r="M5" s="550">
        <v>-19</v>
      </c>
      <c r="N5" s="222">
        <v>461</v>
      </c>
      <c r="O5" s="398">
        <v>8</v>
      </c>
      <c r="P5" s="222">
        <v>521</v>
      </c>
      <c r="Q5" s="550">
        <v>-11</v>
      </c>
    </row>
    <row r="6" spans="1:25" ht="17.100000000000001" customHeight="1">
      <c r="A6" s="397"/>
      <c r="B6" s="536" t="s">
        <v>454</v>
      </c>
      <c r="C6" s="390"/>
      <c r="D6" s="391">
        <v>9813</v>
      </c>
      <c r="E6" s="392">
        <v>-232</v>
      </c>
      <c r="F6" s="393">
        <v>3082</v>
      </c>
      <c r="G6" s="311">
        <v>90</v>
      </c>
      <c r="H6" s="393">
        <v>1674</v>
      </c>
      <c r="I6" s="392">
        <v>-50</v>
      </c>
      <c r="J6" s="393">
        <v>1710</v>
      </c>
      <c r="K6" s="392">
        <v>-46</v>
      </c>
      <c r="L6" s="393">
        <v>2414</v>
      </c>
      <c r="M6" s="392">
        <v>-23</v>
      </c>
      <c r="N6" s="393">
        <v>445</v>
      </c>
      <c r="O6" s="398">
        <v>9</v>
      </c>
      <c r="P6" s="393">
        <v>488</v>
      </c>
      <c r="Q6" s="392">
        <v>-14</v>
      </c>
    </row>
    <row r="7" spans="1:25" s="30" customFormat="1" ht="17.100000000000001" customHeight="1" thickBot="1">
      <c r="A7" s="397"/>
      <c r="B7" s="549" t="s">
        <v>471</v>
      </c>
      <c r="C7" s="394"/>
      <c r="D7" s="305">
        <v>9710</v>
      </c>
      <c r="E7" s="225">
        <v>-218</v>
      </c>
      <c r="F7" s="306">
        <v>3585</v>
      </c>
      <c r="G7" s="487">
        <v>95</v>
      </c>
      <c r="H7" s="306">
        <v>1390</v>
      </c>
      <c r="I7" s="225">
        <v>-43</v>
      </c>
      <c r="J7" s="306">
        <v>1471</v>
      </c>
      <c r="K7" s="225">
        <v>-40</v>
      </c>
      <c r="L7" s="306">
        <v>2310</v>
      </c>
      <c r="M7" s="225">
        <v>-22</v>
      </c>
      <c r="N7" s="306">
        <v>427</v>
      </c>
      <c r="O7" s="313">
        <v>5</v>
      </c>
      <c r="P7" s="306">
        <v>527</v>
      </c>
      <c r="Q7" s="225">
        <v>-13</v>
      </c>
    </row>
    <row r="8" spans="1:25" s="21" customFormat="1" ht="15" customHeight="1">
      <c r="A8" s="762" t="s">
        <v>350</v>
      </c>
      <c r="B8" s="762"/>
      <c r="C8" s="762"/>
      <c r="D8" s="762"/>
      <c r="E8" s="762"/>
      <c r="F8" s="762"/>
      <c r="G8" s="762"/>
      <c r="H8" s="762"/>
      <c r="I8" s="371"/>
      <c r="J8" s="365"/>
      <c r="K8" s="371"/>
      <c r="L8" s="395"/>
      <c r="M8" s="782" t="s">
        <v>359</v>
      </c>
      <c r="N8" s="782"/>
      <c r="O8" s="782"/>
      <c r="P8" s="782"/>
      <c r="Q8" s="782"/>
    </row>
    <row r="9" spans="1:25" s="21" customFormat="1" ht="15" customHeight="1">
      <c r="A9" s="365" t="s">
        <v>360</v>
      </c>
      <c r="B9" s="389"/>
      <c r="C9" s="365"/>
      <c r="D9" s="365"/>
      <c r="E9" s="371"/>
      <c r="F9" s="365"/>
      <c r="G9" s="371"/>
      <c r="H9" s="365"/>
      <c r="I9" s="371"/>
      <c r="J9" s="365"/>
      <c r="K9" s="371"/>
      <c r="L9" s="395"/>
      <c r="M9" s="763"/>
      <c r="N9" s="763"/>
      <c r="O9" s="763"/>
      <c r="P9" s="365"/>
      <c r="Q9" s="371"/>
    </row>
    <row r="10" spans="1:25">
      <c r="E10" s="60"/>
    </row>
    <row r="11" spans="1:25">
      <c r="D11" s="62"/>
      <c r="E11" s="63"/>
      <c r="F11" s="64"/>
      <c r="G11" s="63"/>
      <c r="H11" s="64"/>
      <c r="I11" s="63"/>
      <c r="J11" s="64"/>
      <c r="K11" s="63"/>
      <c r="L11" s="64"/>
      <c r="M11" s="63"/>
      <c r="N11" s="64"/>
      <c r="O11" s="63"/>
      <c r="P11" s="64"/>
      <c r="Q11" s="63"/>
    </row>
    <row r="12" spans="1:25">
      <c r="E12" s="63"/>
      <c r="F12" s="64"/>
      <c r="G12" s="63"/>
      <c r="H12" s="64"/>
      <c r="I12" s="63"/>
      <c r="J12" s="64"/>
      <c r="K12" s="63"/>
      <c r="L12" s="64"/>
      <c r="M12" s="63"/>
      <c r="N12" s="64"/>
      <c r="O12" s="63"/>
      <c r="P12" s="64"/>
      <c r="Q12" s="63"/>
    </row>
    <row r="13" spans="1:25" ht="14.25" customHeight="1">
      <c r="E13" s="63"/>
      <c r="F13" s="64"/>
      <c r="G13" s="63"/>
      <c r="H13" s="64"/>
      <c r="I13" s="63"/>
      <c r="J13" s="64"/>
      <c r="K13" s="63"/>
      <c r="L13" s="64"/>
      <c r="M13" s="63"/>
      <c r="N13" s="64"/>
      <c r="O13" s="63"/>
      <c r="P13" s="64"/>
      <c r="Q13" s="63"/>
      <c r="S13" s="65"/>
      <c r="T13" s="65"/>
      <c r="X13" s="65"/>
      <c r="Y13" s="65"/>
    </row>
    <row r="14" spans="1:25">
      <c r="E14" s="63"/>
      <c r="F14" s="64"/>
      <c r="G14" s="63"/>
      <c r="H14" s="64"/>
      <c r="I14" s="63"/>
      <c r="J14" s="64"/>
      <c r="K14" s="63"/>
      <c r="L14" s="64"/>
      <c r="M14" s="63"/>
      <c r="N14" s="64"/>
      <c r="O14" s="63"/>
      <c r="P14" s="64"/>
      <c r="Q14" s="63"/>
      <c r="X14" s="10"/>
      <c r="Y14" s="10"/>
    </row>
    <row r="15" spans="1:25" ht="14.25" customHeight="1">
      <c r="E15" s="63"/>
      <c r="F15" s="64"/>
      <c r="G15" s="63"/>
      <c r="H15" s="64"/>
      <c r="I15" s="63"/>
      <c r="J15" s="64"/>
      <c r="K15" s="63"/>
      <c r="L15" s="64"/>
      <c r="M15" s="63"/>
      <c r="N15" s="64"/>
      <c r="O15" s="63"/>
      <c r="P15" s="64"/>
      <c r="Q15" s="63"/>
    </row>
    <row r="17" spans="6:21">
      <c r="R17" s="24"/>
      <c r="S17" s="24"/>
      <c r="T17" s="24"/>
      <c r="U17" s="24"/>
    </row>
    <row r="19" spans="6:21">
      <c r="F19" s="24"/>
      <c r="H19" s="24"/>
      <c r="J19" s="24"/>
      <c r="L19" s="24"/>
    </row>
  </sheetData>
  <mergeCells count="13">
    <mergeCell ref="A8:H8"/>
    <mergeCell ref="M8:Q8"/>
    <mergeCell ref="M9:O9"/>
    <mergeCell ref="A1:E1"/>
    <mergeCell ref="L1:Q1"/>
    <mergeCell ref="A2:C2"/>
    <mergeCell ref="D2:E2"/>
    <mergeCell ref="F2:G2"/>
    <mergeCell ref="H2:I2"/>
    <mergeCell ref="J2:K2"/>
    <mergeCell ref="L2:M2"/>
    <mergeCell ref="N2:O2"/>
    <mergeCell ref="P2:Q2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  <ignoredErrors>
    <ignoredError sqref="B5:B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R19"/>
  <sheetViews>
    <sheetView zoomScaleNormal="100" workbookViewId="0">
      <selection sqref="A1:M1"/>
    </sheetView>
  </sheetViews>
  <sheetFormatPr defaultRowHeight="13.5"/>
  <cols>
    <col min="1" max="1" width="4.125" style="2" customWidth="1"/>
    <col min="2" max="3" width="3.125" style="2" customWidth="1"/>
    <col min="4" max="4" width="10.125" style="2" customWidth="1"/>
    <col min="5" max="5" width="5.25" style="183" customWidth="1"/>
    <col min="6" max="6" width="10.125" style="2" customWidth="1"/>
    <col min="7" max="7" width="5.25" style="183" customWidth="1"/>
    <col min="8" max="8" width="10.125" style="2" customWidth="1"/>
    <col min="9" max="9" width="5.25" style="184" customWidth="1"/>
    <col min="10" max="10" width="10.125" style="2" customWidth="1"/>
    <col min="11" max="11" width="5.25" style="183" customWidth="1"/>
    <col min="12" max="12" width="10.125" style="2" customWidth="1"/>
    <col min="13" max="13" width="5.25" style="183" customWidth="1"/>
    <col min="14" max="14" width="9" style="2" customWidth="1"/>
    <col min="15" max="16384" width="9" style="2"/>
  </cols>
  <sheetData>
    <row r="1" spans="1:18" s="1" customFormat="1" ht="18.75" customHeight="1">
      <c r="A1" s="688" t="s">
        <v>500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</row>
    <row r="2" spans="1:18" s="4" customFormat="1" ht="15" customHeight="1" thickBot="1">
      <c r="A2" s="351"/>
      <c r="B2" s="351"/>
      <c r="C2" s="351"/>
      <c r="D2" s="351"/>
      <c r="E2" s="351"/>
      <c r="F2" s="351"/>
      <c r="G2" s="351"/>
      <c r="H2" s="351"/>
      <c r="I2" s="351"/>
      <c r="J2" s="790" t="s">
        <v>547</v>
      </c>
      <c r="K2" s="790"/>
      <c r="L2" s="790"/>
      <c r="M2" s="790"/>
    </row>
    <row r="3" spans="1:18" s="4" customFormat="1" ht="39.950000000000003" customHeight="1">
      <c r="A3" s="791" t="s">
        <v>47</v>
      </c>
      <c r="B3" s="791"/>
      <c r="C3" s="792"/>
      <c r="D3" s="793" t="s">
        <v>48</v>
      </c>
      <c r="E3" s="792"/>
      <c r="F3" s="793" t="s">
        <v>55</v>
      </c>
      <c r="G3" s="792"/>
      <c r="H3" s="793" t="s">
        <v>56</v>
      </c>
      <c r="I3" s="792"/>
      <c r="J3" s="793" t="s">
        <v>57</v>
      </c>
      <c r="K3" s="792"/>
      <c r="L3" s="793" t="s">
        <v>58</v>
      </c>
      <c r="M3" s="791"/>
    </row>
    <row r="4" spans="1:18" s="21" customFormat="1" ht="17.100000000000001" customHeight="1">
      <c r="A4" s="552" t="s">
        <v>12</v>
      </c>
      <c r="B4" s="536" t="s">
        <v>522</v>
      </c>
      <c r="C4" s="536" t="s">
        <v>13</v>
      </c>
      <c r="D4" s="400">
        <v>2543</v>
      </c>
      <c r="E4" s="401">
        <v>700</v>
      </c>
      <c r="F4" s="402">
        <v>508</v>
      </c>
      <c r="G4" s="401">
        <v>121</v>
      </c>
      <c r="H4" s="402">
        <v>583</v>
      </c>
      <c r="I4" s="401">
        <v>130</v>
      </c>
      <c r="J4" s="402">
        <v>725</v>
      </c>
      <c r="K4" s="401">
        <v>138</v>
      </c>
      <c r="L4" s="403">
        <v>727</v>
      </c>
      <c r="M4" s="401">
        <v>311</v>
      </c>
    </row>
    <row r="5" spans="1:18" s="21" customFormat="1" ht="17.100000000000001" customHeight="1">
      <c r="A5" s="536" t="s">
        <v>274</v>
      </c>
      <c r="B5" s="536" t="s">
        <v>256</v>
      </c>
      <c r="C5" s="536" t="s">
        <v>13</v>
      </c>
      <c r="D5" s="58">
        <v>2637</v>
      </c>
      <c r="E5" s="404">
        <v>770</v>
      </c>
      <c r="F5" s="378">
        <v>527</v>
      </c>
      <c r="G5" s="404">
        <v>133</v>
      </c>
      <c r="H5" s="378">
        <v>581</v>
      </c>
      <c r="I5" s="404">
        <v>121</v>
      </c>
      <c r="J5" s="378">
        <v>736</v>
      </c>
      <c r="K5" s="404">
        <v>145</v>
      </c>
      <c r="L5" s="372">
        <v>793</v>
      </c>
      <c r="M5" s="404">
        <v>371</v>
      </c>
    </row>
    <row r="6" spans="1:18" s="21" customFormat="1" ht="17.100000000000001" customHeight="1">
      <c r="A6" s="552"/>
      <c r="B6" s="536" t="s">
        <v>453</v>
      </c>
      <c r="C6" s="536"/>
      <c r="D6" s="58">
        <v>2725</v>
      </c>
      <c r="E6" s="404">
        <v>789</v>
      </c>
      <c r="F6" s="378">
        <v>535</v>
      </c>
      <c r="G6" s="404">
        <v>132</v>
      </c>
      <c r="H6" s="378">
        <v>598</v>
      </c>
      <c r="I6" s="404">
        <v>120</v>
      </c>
      <c r="J6" s="378">
        <v>754</v>
      </c>
      <c r="K6" s="404">
        <v>144</v>
      </c>
      <c r="L6" s="372">
        <v>838</v>
      </c>
      <c r="M6" s="404">
        <v>393</v>
      </c>
    </row>
    <row r="7" spans="1:18" s="21" customFormat="1" ht="17.100000000000001" customHeight="1">
      <c r="A7" s="553"/>
      <c r="B7" s="536" t="s">
        <v>454</v>
      </c>
      <c r="C7" s="549"/>
      <c r="D7" s="405">
        <v>2830</v>
      </c>
      <c r="E7" s="404">
        <v>828</v>
      </c>
      <c r="F7" s="406">
        <v>545</v>
      </c>
      <c r="G7" s="404">
        <v>141</v>
      </c>
      <c r="H7" s="406">
        <v>608</v>
      </c>
      <c r="I7" s="404">
        <v>122</v>
      </c>
      <c r="J7" s="406">
        <v>782</v>
      </c>
      <c r="K7" s="404">
        <v>154</v>
      </c>
      <c r="L7" s="407">
        <v>895</v>
      </c>
      <c r="M7" s="404">
        <v>411</v>
      </c>
    </row>
    <row r="8" spans="1:18" s="30" customFormat="1" ht="17.100000000000001" customHeight="1" thickBot="1">
      <c r="A8" s="553"/>
      <c r="B8" s="549" t="s">
        <v>471</v>
      </c>
      <c r="C8" s="376"/>
      <c r="D8" s="408">
        <v>2931</v>
      </c>
      <c r="E8" s="409">
        <v>849</v>
      </c>
      <c r="F8" s="408">
        <v>557</v>
      </c>
      <c r="G8" s="409">
        <v>147</v>
      </c>
      <c r="H8" s="410">
        <v>624</v>
      </c>
      <c r="I8" s="411">
        <v>121</v>
      </c>
      <c r="J8" s="410">
        <v>805</v>
      </c>
      <c r="K8" s="411">
        <v>157</v>
      </c>
      <c r="L8" s="412">
        <v>945</v>
      </c>
      <c r="M8" s="411">
        <v>424</v>
      </c>
    </row>
    <row r="9" spans="1:18" s="21" customFormat="1" ht="15" customHeight="1">
      <c r="A9" s="787" t="s">
        <v>361</v>
      </c>
      <c r="B9" s="787"/>
      <c r="C9" s="787"/>
      <c r="D9" s="787"/>
      <c r="E9" s="787"/>
      <c r="F9" s="787"/>
      <c r="G9" s="787"/>
      <c r="H9" s="351"/>
      <c r="I9" s="351"/>
      <c r="J9" s="378"/>
      <c r="K9" s="788" t="s">
        <v>59</v>
      </c>
      <c r="L9" s="789"/>
      <c r="M9" s="789"/>
    </row>
    <row r="10" spans="1:18" s="21" customFormat="1" ht="15" customHeight="1">
      <c r="A10" s="351" t="s">
        <v>49</v>
      </c>
      <c r="B10" s="351"/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</row>
    <row r="11" spans="1:18">
      <c r="E11" s="53"/>
      <c r="Q11" s="53"/>
      <c r="R11" s="66"/>
    </row>
    <row r="12" spans="1:18">
      <c r="E12" s="53"/>
      <c r="F12" s="53"/>
      <c r="G12" s="53"/>
      <c r="H12" s="53"/>
      <c r="I12" s="185"/>
      <c r="J12" s="53"/>
      <c r="K12" s="53"/>
      <c r="L12" s="53"/>
      <c r="M12" s="53"/>
    </row>
    <row r="13" spans="1:18">
      <c r="E13" s="53"/>
      <c r="F13" s="53"/>
      <c r="G13" s="53"/>
      <c r="H13" s="53"/>
      <c r="I13" s="185"/>
      <c r="J13" s="53"/>
      <c r="K13" s="53"/>
      <c r="L13" s="53"/>
      <c r="M13" s="53"/>
    </row>
    <row r="14" spans="1:18">
      <c r="E14" s="53"/>
      <c r="F14" s="53"/>
      <c r="G14" s="53"/>
      <c r="H14" s="53"/>
      <c r="I14" s="185"/>
      <c r="J14" s="53"/>
      <c r="K14" s="53"/>
      <c r="L14" s="53"/>
      <c r="M14" s="53"/>
    </row>
    <row r="15" spans="1:18">
      <c r="E15" s="53"/>
      <c r="F15" s="53"/>
      <c r="G15" s="53"/>
      <c r="H15" s="53"/>
      <c r="I15" s="185"/>
      <c r="J15" s="53"/>
      <c r="K15" s="53"/>
      <c r="L15" s="53"/>
      <c r="M15" s="53"/>
    </row>
    <row r="16" spans="1:18">
      <c r="E16" s="53"/>
      <c r="F16" s="53"/>
      <c r="G16" s="53"/>
      <c r="H16" s="53"/>
      <c r="I16" s="185"/>
      <c r="J16" s="53"/>
      <c r="K16" s="53"/>
      <c r="L16" s="53"/>
      <c r="M16" s="53"/>
    </row>
    <row r="17" spans="5:11">
      <c r="E17" s="53"/>
    </row>
    <row r="18" spans="5:11">
      <c r="E18" s="53"/>
      <c r="J18" s="55"/>
      <c r="K18" s="53"/>
    </row>
    <row r="19" spans="5:11">
      <c r="J19" s="55"/>
      <c r="K19" s="53"/>
    </row>
  </sheetData>
  <mergeCells count="10">
    <mergeCell ref="A9:G9"/>
    <mergeCell ref="K9:M9"/>
    <mergeCell ref="A1:M1"/>
    <mergeCell ref="J2:M2"/>
    <mergeCell ref="A3:C3"/>
    <mergeCell ref="D3:E3"/>
    <mergeCell ref="F3:G3"/>
    <mergeCell ref="H3:I3"/>
    <mergeCell ref="J3:K3"/>
    <mergeCell ref="L3:M3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>&amp;L&amp;F&amp;A</oddFooter>
  </headerFooter>
  <ignoredErrors>
    <ignoredError sqref="B4:B8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L19"/>
  <sheetViews>
    <sheetView workbookViewId="0">
      <selection sqref="A1:K1"/>
    </sheetView>
  </sheetViews>
  <sheetFormatPr defaultRowHeight="13.5"/>
  <cols>
    <col min="1" max="1" width="4.125" style="2" customWidth="1"/>
    <col min="2" max="3" width="3.125" style="2" customWidth="1"/>
    <col min="4" max="4" width="12.75" style="2" customWidth="1"/>
    <col min="5" max="5" width="6.375" style="2" customWidth="1"/>
    <col min="6" max="6" width="12.75" style="2" customWidth="1"/>
    <col min="7" max="7" width="6.375" style="2" customWidth="1"/>
    <col min="8" max="8" width="12.75" style="2" customWidth="1"/>
    <col min="9" max="9" width="6.375" style="2" customWidth="1"/>
    <col min="10" max="10" width="12.75" style="2" customWidth="1"/>
    <col min="11" max="11" width="6.375" style="2" customWidth="1"/>
    <col min="12" max="16384" width="9" style="2"/>
  </cols>
  <sheetData>
    <row r="1" spans="1:12" s="1" customFormat="1" ht="18.75" customHeight="1">
      <c r="A1" s="688" t="s">
        <v>501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</row>
    <row r="2" spans="1:12" s="159" customFormat="1" ht="15" customHeight="1" thickBot="1">
      <c r="A2" s="789" t="s">
        <v>50</v>
      </c>
      <c r="B2" s="789"/>
      <c r="C2" s="789"/>
      <c r="D2" s="789"/>
      <c r="E2" s="789"/>
      <c r="F2" s="373"/>
      <c r="G2" s="415"/>
      <c r="H2" s="373"/>
      <c r="I2" s="415"/>
      <c r="J2" s="790" t="s">
        <v>548</v>
      </c>
      <c r="K2" s="794"/>
    </row>
    <row r="3" spans="1:12" s="159" customFormat="1" ht="39.950000000000003" customHeight="1">
      <c r="A3" s="791" t="s">
        <v>47</v>
      </c>
      <c r="B3" s="791"/>
      <c r="C3" s="792"/>
      <c r="D3" s="793" t="s">
        <v>48</v>
      </c>
      <c r="E3" s="792"/>
      <c r="F3" s="793" t="s">
        <v>51</v>
      </c>
      <c r="G3" s="792"/>
      <c r="H3" s="793" t="s">
        <v>52</v>
      </c>
      <c r="I3" s="792"/>
      <c r="J3" s="793" t="s">
        <v>53</v>
      </c>
      <c r="K3" s="791"/>
      <c r="L3" s="160"/>
    </row>
    <row r="4" spans="1:12" s="200" customFormat="1" ht="17.100000000000001" customHeight="1">
      <c r="A4" s="416" t="s">
        <v>12</v>
      </c>
      <c r="B4" s="427">
        <v>30</v>
      </c>
      <c r="C4" s="536" t="s">
        <v>13</v>
      </c>
      <c r="D4" s="58">
        <v>2775</v>
      </c>
      <c r="E4" s="314">
        <v>82</v>
      </c>
      <c r="F4" s="202">
        <v>238</v>
      </c>
      <c r="G4" s="241">
        <v>11</v>
      </c>
      <c r="H4" s="202">
        <v>1667</v>
      </c>
      <c r="I4" s="241">
        <v>55</v>
      </c>
      <c r="J4" s="202">
        <v>870</v>
      </c>
      <c r="K4" s="242">
        <v>16</v>
      </c>
    </row>
    <row r="5" spans="1:12" s="200" customFormat="1" ht="17.100000000000001" customHeight="1">
      <c r="A5" s="416" t="s">
        <v>274</v>
      </c>
      <c r="B5" s="427" t="s">
        <v>256</v>
      </c>
      <c r="C5" s="554" t="s">
        <v>13</v>
      </c>
      <c r="D5" s="58">
        <v>2977</v>
      </c>
      <c r="E5" s="314">
        <v>95</v>
      </c>
      <c r="F5" s="202">
        <v>246</v>
      </c>
      <c r="G5" s="314">
        <v>7</v>
      </c>
      <c r="H5" s="202">
        <v>1805</v>
      </c>
      <c r="I5" s="241">
        <v>67</v>
      </c>
      <c r="J5" s="202">
        <v>926</v>
      </c>
      <c r="K5" s="242">
        <v>21</v>
      </c>
    </row>
    <row r="6" spans="1:12" s="200" customFormat="1" ht="17.100000000000001" customHeight="1">
      <c r="A6" s="416"/>
      <c r="B6" s="536" t="s">
        <v>453</v>
      </c>
      <c r="C6" s="536"/>
      <c r="D6" s="58">
        <v>3170</v>
      </c>
      <c r="E6" s="241">
        <v>106</v>
      </c>
      <c r="F6" s="202">
        <v>264</v>
      </c>
      <c r="G6" s="241">
        <v>10</v>
      </c>
      <c r="H6" s="202">
        <v>1923</v>
      </c>
      <c r="I6" s="241">
        <v>69</v>
      </c>
      <c r="J6" s="202">
        <v>983</v>
      </c>
      <c r="K6" s="242">
        <v>27</v>
      </c>
    </row>
    <row r="7" spans="1:12" s="200" customFormat="1" ht="17.100000000000001" customHeight="1">
      <c r="A7" s="417"/>
      <c r="B7" s="536" t="s">
        <v>454</v>
      </c>
      <c r="C7" s="418"/>
      <c r="D7" s="58">
        <v>3425</v>
      </c>
      <c r="E7" s="241">
        <v>113</v>
      </c>
      <c r="F7" s="202">
        <v>286</v>
      </c>
      <c r="G7" s="241">
        <v>11</v>
      </c>
      <c r="H7" s="202">
        <v>2073</v>
      </c>
      <c r="I7" s="419">
        <v>71</v>
      </c>
      <c r="J7" s="202">
        <v>1066</v>
      </c>
      <c r="K7" s="242">
        <v>31</v>
      </c>
    </row>
    <row r="8" spans="1:12" s="30" customFormat="1" ht="17.100000000000001" customHeight="1" thickBot="1">
      <c r="A8" s="417"/>
      <c r="B8" s="549" t="s">
        <v>471</v>
      </c>
      <c r="C8" s="420"/>
      <c r="D8" s="421">
        <v>3761</v>
      </c>
      <c r="E8" s="422">
        <v>160</v>
      </c>
      <c r="F8" s="423">
        <v>315</v>
      </c>
      <c r="G8" s="422">
        <v>15</v>
      </c>
      <c r="H8" s="423">
        <v>2257</v>
      </c>
      <c r="I8" s="424">
        <v>95</v>
      </c>
      <c r="J8" s="423">
        <v>1189</v>
      </c>
      <c r="K8" s="425">
        <v>50</v>
      </c>
    </row>
    <row r="9" spans="1:12" s="200" customFormat="1" ht="15" customHeight="1">
      <c r="A9" s="787" t="s">
        <v>361</v>
      </c>
      <c r="B9" s="787"/>
      <c r="C9" s="787"/>
      <c r="D9" s="787"/>
      <c r="E9" s="787"/>
      <c r="F9" s="787"/>
      <c r="G9" s="787"/>
      <c r="H9" s="787"/>
      <c r="I9" s="426"/>
      <c r="J9" s="687" t="s">
        <v>376</v>
      </c>
      <c r="K9" s="687"/>
    </row>
    <row r="10" spans="1:12" s="200" customFormat="1" ht="15" customHeight="1">
      <c r="A10" s="351" t="s">
        <v>54</v>
      </c>
      <c r="B10" s="427"/>
      <c r="C10" s="351"/>
      <c r="D10" s="351"/>
      <c r="E10" s="426"/>
      <c r="F10" s="351"/>
      <c r="G10" s="426"/>
      <c r="H10" s="351"/>
      <c r="I10" s="426"/>
      <c r="J10" s="351"/>
      <c r="K10" s="426"/>
    </row>
    <row r="11" spans="1:12">
      <c r="E11" s="53"/>
      <c r="L11" s="66"/>
    </row>
    <row r="12" spans="1:12">
      <c r="E12" s="53"/>
      <c r="F12" s="53"/>
      <c r="G12" s="53"/>
      <c r="H12" s="53"/>
      <c r="I12" s="53"/>
      <c r="J12" s="53"/>
      <c r="K12" s="53"/>
    </row>
    <row r="13" spans="1:12">
      <c r="E13" s="53"/>
      <c r="F13" s="53"/>
      <c r="G13" s="53"/>
      <c r="H13" s="53"/>
      <c r="I13" s="53"/>
      <c r="J13" s="53"/>
      <c r="K13" s="53"/>
    </row>
    <row r="14" spans="1:12">
      <c r="E14" s="53"/>
      <c r="F14" s="53"/>
      <c r="G14" s="53"/>
      <c r="H14" s="53"/>
      <c r="I14" s="53"/>
      <c r="J14" s="53"/>
      <c r="K14" s="53"/>
    </row>
    <row r="15" spans="1:12">
      <c r="E15" s="53"/>
      <c r="F15" s="53"/>
      <c r="G15" s="53"/>
      <c r="H15" s="53"/>
      <c r="I15" s="53"/>
      <c r="J15" s="53"/>
      <c r="K15" s="53"/>
    </row>
    <row r="16" spans="1:12">
      <c r="E16" s="53"/>
      <c r="F16" s="53"/>
      <c r="G16" s="53"/>
      <c r="H16" s="53"/>
      <c r="I16" s="53"/>
      <c r="J16" s="53"/>
      <c r="K16" s="53"/>
    </row>
    <row r="17" spans="5:11">
      <c r="E17" s="53"/>
    </row>
    <row r="18" spans="5:11">
      <c r="E18" s="53"/>
      <c r="J18" s="55"/>
      <c r="K18" s="55"/>
    </row>
    <row r="19" spans="5:11">
      <c r="J19" s="55"/>
      <c r="K19" s="55"/>
    </row>
  </sheetData>
  <mergeCells count="10">
    <mergeCell ref="A9:H9"/>
    <mergeCell ref="J9:K9"/>
    <mergeCell ref="A1:K1"/>
    <mergeCell ref="A2:E2"/>
    <mergeCell ref="J2:K2"/>
    <mergeCell ref="A3:C3"/>
    <mergeCell ref="D3:E3"/>
    <mergeCell ref="F3:G3"/>
    <mergeCell ref="H3:I3"/>
    <mergeCell ref="J3:K3"/>
  </mergeCells>
  <phoneticPr fontId="2"/>
  <pageMargins left="0.7" right="0.7" top="0.75" bottom="0.75" header="0.3" footer="0.3"/>
  <pageSetup paperSize="9" orientation="portrait" r:id="rId1"/>
  <ignoredErrors>
    <ignoredError sqref="B6:B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L10"/>
  <sheetViews>
    <sheetView zoomScaleNormal="100" workbookViewId="0">
      <selection sqref="A1:K1"/>
    </sheetView>
  </sheetViews>
  <sheetFormatPr defaultColWidth="5.75" defaultRowHeight="13.5"/>
  <cols>
    <col min="1" max="1" width="4.125" style="77" customWidth="1"/>
    <col min="2" max="3" width="3.125" style="77" customWidth="1"/>
    <col min="4" max="11" width="9.625" style="77" customWidth="1"/>
    <col min="12" max="255" width="9" style="77" customWidth="1"/>
    <col min="256" max="16384" width="5.75" style="77"/>
  </cols>
  <sheetData>
    <row r="1" spans="1:12" s="72" customFormat="1" ht="18.75" customHeight="1">
      <c r="A1" s="796" t="s">
        <v>502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</row>
    <row r="2" spans="1:12" s="74" customFormat="1" ht="15" customHeight="1" thickBot="1">
      <c r="A2" s="332"/>
      <c r="B2" s="332"/>
      <c r="C2" s="332"/>
      <c r="D2" s="332"/>
      <c r="E2" s="332"/>
      <c r="F2" s="332"/>
      <c r="G2" s="332"/>
      <c r="H2" s="228"/>
      <c r="I2" s="797" t="s">
        <v>550</v>
      </c>
      <c r="J2" s="797"/>
      <c r="K2" s="797"/>
    </row>
    <row r="3" spans="1:12" s="74" customFormat="1" ht="15" customHeight="1">
      <c r="A3" s="798" t="s">
        <v>362</v>
      </c>
      <c r="B3" s="798"/>
      <c r="C3" s="799"/>
      <c r="D3" s="229" t="s">
        <v>363</v>
      </c>
      <c r="E3" s="229" t="s">
        <v>364</v>
      </c>
      <c r="F3" s="334" t="s">
        <v>365</v>
      </c>
      <c r="G3" s="229" t="s">
        <v>366</v>
      </c>
      <c r="H3" s="333" t="s">
        <v>367</v>
      </c>
      <c r="I3" s="229" t="s">
        <v>368</v>
      </c>
      <c r="J3" s="333" t="s">
        <v>369</v>
      </c>
      <c r="K3" s="230" t="s">
        <v>370</v>
      </c>
    </row>
    <row r="4" spans="1:12" s="74" customFormat="1" ht="15" customHeight="1">
      <c r="A4" s="555" t="s">
        <v>372</v>
      </c>
      <c r="B4" s="556" t="s">
        <v>284</v>
      </c>
      <c r="C4" s="557" t="s">
        <v>371</v>
      </c>
      <c r="D4" s="231">
        <v>15093</v>
      </c>
      <c r="E4" s="232">
        <v>1749</v>
      </c>
      <c r="F4" s="232">
        <v>1791</v>
      </c>
      <c r="G4" s="233">
        <v>3362</v>
      </c>
      <c r="H4" s="233">
        <v>2644</v>
      </c>
      <c r="I4" s="233">
        <v>2193</v>
      </c>
      <c r="J4" s="233">
        <v>1956</v>
      </c>
      <c r="K4" s="233">
        <v>1398</v>
      </c>
    </row>
    <row r="5" spans="1:12" s="74" customFormat="1" ht="15" customHeight="1">
      <c r="A5" s="555"/>
      <c r="B5" s="478" t="s">
        <v>453</v>
      </c>
      <c r="C5" s="234"/>
      <c r="D5" s="231">
        <v>15788</v>
      </c>
      <c r="E5" s="233">
        <v>1939</v>
      </c>
      <c r="F5" s="233">
        <v>1766</v>
      </c>
      <c r="G5" s="233">
        <v>3712</v>
      </c>
      <c r="H5" s="233">
        <v>2721</v>
      </c>
      <c r="I5" s="233">
        <v>2300</v>
      </c>
      <c r="J5" s="233">
        <v>2003</v>
      </c>
      <c r="K5" s="233">
        <v>1347</v>
      </c>
    </row>
    <row r="6" spans="1:12" s="74" customFormat="1" ht="15" customHeight="1">
      <c r="A6" s="555"/>
      <c r="B6" s="478" t="s">
        <v>454</v>
      </c>
      <c r="C6" s="235"/>
      <c r="D6" s="233">
        <v>16312</v>
      </c>
      <c r="E6" s="233">
        <v>2024</v>
      </c>
      <c r="F6" s="233">
        <v>1828</v>
      </c>
      <c r="G6" s="233">
        <v>3858</v>
      </c>
      <c r="H6" s="233">
        <v>2696</v>
      </c>
      <c r="I6" s="233">
        <v>2443</v>
      </c>
      <c r="J6" s="233">
        <v>2164</v>
      </c>
      <c r="K6" s="233">
        <v>1299</v>
      </c>
    </row>
    <row r="7" spans="1:12" s="74" customFormat="1" ht="15" customHeight="1">
      <c r="A7" s="555"/>
      <c r="B7" s="478" t="s">
        <v>467</v>
      </c>
      <c r="C7" s="235"/>
      <c r="D7" s="233">
        <v>16942</v>
      </c>
      <c r="E7" s="233">
        <v>2241</v>
      </c>
      <c r="F7" s="233">
        <v>1884</v>
      </c>
      <c r="G7" s="233">
        <v>4005</v>
      </c>
      <c r="H7" s="233">
        <v>2683</v>
      </c>
      <c r="I7" s="233">
        <v>2503</v>
      </c>
      <c r="J7" s="233">
        <v>2271</v>
      </c>
      <c r="K7" s="233">
        <v>1355</v>
      </c>
      <c r="L7" s="74" t="s">
        <v>69</v>
      </c>
    </row>
    <row r="8" spans="1:12" s="76" customFormat="1" ht="15" customHeight="1" thickBot="1">
      <c r="A8" s="236"/>
      <c r="B8" s="309" t="s">
        <v>523</v>
      </c>
      <c r="C8" s="237"/>
      <c r="D8" s="238">
        <v>17889</v>
      </c>
      <c r="E8" s="238">
        <v>2301</v>
      </c>
      <c r="F8" s="238">
        <v>2037</v>
      </c>
      <c r="G8" s="238">
        <v>4288</v>
      </c>
      <c r="H8" s="238">
        <v>2817</v>
      </c>
      <c r="I8" s="238">
        <v>2648</v>
      </c>
      <c r="J8" s="238">
        <v>2325</v>
      </c>
      <c r="K8" s="238">
        <v>1473</v>
      </c>
    </row>
    <row r="9" spans="1:12" s="74" customFormat="1" ht="15" customHeight="1">
      <c r="A9" s="795" t="s">
        <v>373</v>
      </c>
      <c r="B9" s="795"/>
      <c r="C9" s="795"/>
      <c r="D9" s="795"/>
      <c r="E9" s="795"/>
      <c r="F9" s="239"/>
      <c r="G9" s="239"/>
      <c r="H9" s="797" t="s">
        <v>374</v>
      </c>
      <c r="I9" s="797"/>
      <c r="J9" s="797"/>
      <c r="K9" s="797"/>
    </row>
    <row r="10" spans="1:12" ht="15" customHeight="1">
      <c r="A10" s="795" t="s">
        <v>375</v>
      </c>
      <c r="B10" s="795"/>
      <c r="C10" s="795"/>
      <c r="D10" s="795"/>
      <c r="E10" s="795"/>
      <c r="F10" s="240"/>
      <c r="G10" s="240"/>
      <c r="H10" s="240"/>
      <c r="I10" s="240"/>
      <c r="J10" s="240"/>
      <c r="K10" s="240"/>
    </row>
  </sheetData>
  <mergeCells count="6">
    <mergeCell ref="A10:E10"/>
    <mergeCell ref="A1:K1"/>
    <mergeCell ref="I2:K2"/>
    <mergeCell ref="A3:C3"/>
    <mergeCell ref="A9:E9"/>
    <mergeCell ref="H9:K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B5:B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U10"/>
  <sheetViews>
    <sheetView zoomScaleNormal="100" workbookViewId="0">
      <selection sqref="A1:I1"/>
    </sheetView>
  </sheetViews>
  <sheetFormatPr defaultRowHeight="13.5"/>
  <cols>
    <col min="1" max="1" width="4.125" style="69" customWidth="1"/>
    <col min="2" max="3" width="3.125" style="69" customWidth="1"/>
    <col min="4" max="4" width="8.875" style="69" customWidth="1"/>
    <col min="5" max="5" width="16.875" style="69" customWidth="1"/>
    <col min="6" max="6" width="8.875" style="69" customWidth="1"/>
    <col min="7" max="7" width="16.875" style="69" customWidth="1"/>
    <col min="8" max="8" width="8.875" style="69" customWidth="1"/>
    <col min="9" max="9" width="16.875" style="69" customWidth="1"/>
    <col min="10" max="10" width="6.625" style="69" customWidth="1"/>
    <col min="11" max="11" width="12.625" style="69" customWidth="1"/>
    <col min="12" max="12" width="7.5" style="69" customWidth="1"/>
    <col min="13" max="13" width="12.5" style="69" customWidth="1"/>
    <col min="14" max="14" width="5.875" style="69" bestFit="1" customWidth="1"/>
    <col min="15" max="15" width="10.75" style="69" customWidth="1"/>
    <col min="16" max="16" width="6" style="69" customWidth="1"/>
    <col min="17" max="17" width="13.25" style="69" customWidth="1"/>
    <col min="18" max="18" width="5.625" style="69" customWidth="1"/>
    <col min="19" max="19" width="13.25" style="69" customWidth="1"/>
    <col min="20" max="20" width="6.25" style="69" customWidth="1"/>
    <col min="21" max="21" width="12.75" style="69" customWidth="1"/>
    <col min="22" max="16384" width="9" style="69"/>
  </cols>
  <sheetData>
    <row r="1" spans="1:21" s="78" customFormat="1" ht="18.75" customHeight="1">
      <c r="A1" s="765" t="s">
        <v>503</v>
      </c>
      <c r="B1" s="765"/>
      <c r="C1" s="765"/>
      <c r="D1" s="765"/>
      <c r="E1" s="765"/>
      <c r="F1" s="765"/>
      <c r="G1" s="765"/>
      <c r="H1" s="765"/>
      <c r="I1" s="765"/>
      <c r="J1" s="145"/>
      <c r="K1" s="145"/>
    </row>
    <row r="2" spans="1:21" s="4" customFormat="1" ht="15" customHeight="1" thickBot="1">
      <c r="A2" s="359"/>
      <c r="B2" s="359"/>
      <c r="C2" s="359"/>
      <c r="D2" s="360"/>
      <c r="E2" s="360"/>
      <c r="F2" s="360"/>
      <c r="G2" s="360"/>
      <c r="H2" s="360"/>
      <c r="I2" s="360"/>
      <c r="L2" s="801"/>
      <c r="M2" s="801"/>
      <c r="N2" s="10"/>
      <c r="O2" s="10"/>
      <c r="P2" s="10"/>
      <c r="Q2" s="10"/>
      <c r="R2" s="10"/>
      <c r="S2" s="10"/>
      <c r="T2" s="10"/>
      <c r="U2" s="10"/>
    </row>
    <row r="3" spans="1:21" s="4" customFormat="1" ht="7.5" customHeight="1">
      <c r="A3" s="768" t="s">
        <v>332</v>
      </c>
      <c r="B3" s="768"/>
      <c r="C3" s="768"/>
      <c r="D3" s="772" t="s">
        <v>343</v>
      </c>
      <c r="E3" s="768"/>
      <c r="F3" s="772" t="s">
        <v>377</v>
      </c>
      <c r="G3" s="769"/>
      <c r="H3" s="772" t="s">
        <v>378</v>
      </c>
      <c r="I3" s="768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s="4" customFormat="1" ht="7.5" customHeight="1">
      <c r="A4" s="802"/>
      <c r="B4" s="802"/>
      <c r="C4" s="803"/>
      <c r="D4" s="773"/>
      <c r="E4" s="770"/>
      <c r="F4" s="773"/>
      <c r="G4" s="771"/>
      <c r="H4" s="773"/>
      <c r="I4" s="770"/>
    </row>
    <row r="5" spans="1:21" s="4" customFormat="1" ht="15" customHeight="1">
      <c r="A5" s="770"/>
      <c r="B5" s="770"/>
      <c r="C5" s="771"/>
      <c r="D5" s="361" t="s">
        <v>379</v>
      </c>
      <c r="E5" s="362" t="s">
        <v>380</v>
      </c>
      <c r="F5" s="361" t="s">
        <v>379</v>
      </c>
      <c r="G5" s="362" t="s">
        <v>380</v>
      </c>
      <c r="H5" s="361" t="s">
        <v>379</v>
      </c>
      <c r="I5" s="361" t="s">
        <v>380</v>
      </c>
    </row>
    <row r="6" spans="1:21" s="4" customFormat="1" ht="15" customHeight="1">
      <c r="A6" s="396" t="s">
        <v>381</v>
      </c>
      <c r="B6" s="396">
        <v>30</v>
      </c>
      <c r="C6" s="396" t="s">
        <v>282</v>
      </c>
      <c r="D6" s="231">
        <v>348410</v>
      </c>
      <c r="E6" s="233">
        <v>19084005654</v>
      </c>
      <c r="F6" s="233">
        <v>138008</v>
      </c>
      <c r="G6" s="233">
        <v>5911120127</v>
      </c>
      <c r="H6" s="233">
        <v>11025</v>
      </c>
      <c r="I6" s="233">
        <v>1077442821</v>
      </c>
    </row>
    <row r="7" spans="1:21" s="4" customFormat="1" ht="15" customHeight="1">
      <c r="A7" s="396" t="s">
        <v>382</v>
      </c>
      <c r="B7" s="396" t="s">
        <v>284</v>
      </c>
      <c r="C7" s="396" t="s">
        <v>282</v>
      </c>
      <c r="D7" s="231">
        <v>366903</v>
      </c>
      <c r="E7" s="233">
        <v>20004319572</v>
      </c>
      <c r="F7" s="233">
        <v>146991</v>
      </c>
      <c r="G7" s="233">
        <v>6254600159</v>
      </c>
      <c r="H7" s="233">
        <v>10586</v>
      </c>
      <c r="I7" s="233">
        <v>1048173780</v>
      </c>
    </row>
    <row r="8" spans="1:21" s="80" customFormat="1" ht="15" customHeight="1">
      <c r="A8" s="244"/>
      <c r="B8" s="536" t="s">
        <v>453</v>
      </c>
      <c r="C8" s="396"/>
      <c r="D8" s="231">
        <v>380566</v>
      </c>
      <c r="E8" s="233">
        <v>20686506106</v>
      </c>
      <c r="F8" s="233">
        <v>152285</v>
      </c>
      <c r="G8" s="233">
        <v>6343277313</v>
      </c>
      <c r="H8" s="233">
        <v>8962</v>
      </c>
      <c r="I8" s="233">
        <v>1017327738</v>
      </c>
    </row>
    <row r="9" spans="1:21" s="21" customFormat="1" ht="15" customHeight="1">
      <c r="A9" s="244"/>
      <c r="B9" s="536" t="s">
        <v>454</v>
      </c>
      <c r="C9" s="363"/>
      <c r="D9" s="231">
        <v>399562</v>
      </c>
      <c r="E9" s="233">
        <v>21471797501</v>
      </c>
      <c r="F9" s="233">
        <v>160273</v>
      </c>
      <c r="G9" s="233">
        <v>6675817386</v>
      </c>
      <c r="H9" s="233">
        <v>9441</v>
      </c>
      <c r="I9" s="233">
        <v>1032337594</v>
      </c>
    </row>
    <row r="10" spans="1:21" s="137" customFormat="1" ht="15" customHeight="1" thickBot="1">
      <c r="A10" s="245"/>
      <c r="B10" s="364" t="s">
        <v>471</v>
      </c>
      <c r="C10" s="246"/>
      <c r="D10" s="238">
        <v>418558</v>
      </c>
      <c r="E10" s="238">
        <v>22149579060</v>
      </c>
      <c r="F10" s="238">
        <v>169463</v>
      </c>
      <c r="G10" s="238">
        <v>6925037304</v>
      </c>
      <c r="H10" s="238">
        <v>9863</v>
      </c>
      <c r="I10" s="238">
        <v>1008652812</v>
      </c>
      <c r="L10" s="800"/>
      <c r="M10" s="800"/>
      <c r="N10" s="800"/>
      <c r="O10" s="800"/>
    </row>
  </sheetData>
  <mergeCells count="7">
    <mergeCell ref="A1:I1"/>
    <mergeCell ref="L10:O10"/>
    <mergeCell ref="L2:M2"/>
    <mergeCell ref="A3:C5"/>
    <mergeCell ref="D3:E4"/>
    <mergeCell ref="F3:G4"/>
    <mergeCell ref="H3:I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B8:B1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M9"/>
  <sheetViews>
    <sheetView zoomScaleNormal="100" workbookViewId="0"/>
  </sheetViews>
  <sheetFormatPr defaultRowHeight="13.5"/>
  <cols>
    <col min="1" max="1" width="4.125" style="69" customWidth="1"/>
    <col min="2" max="3" width="3.125" style="69" customWidth="1"/>
    <col min="4" max="4" width="8.875" style="69" customWidth="1"/>
    <col min="5" max="5" width="16.875" style="69" customWidth="1"/>
    <col min="6" max="6" width="8.875" style="69" customWidth="1"/>
    <col min="7" max="7" width="16.875" style="69" customWidth="1"/>
    <col min="8" max="8" width="8.875" style="69" customWidth="1"/>
    <col min="9" max="9" width="16.875" style="69" customWidth="1"/>
    <col min="14" max="14" width="6" style="69" customWidth="1"/>
    <col min="15" max="15" width="13.25" style="69" customWidth="1"/>
    <col min="16" max="16" width="5.625" style="69" customWidth="1"/>
    <col min="17" max="17" width="13.25" style="69" customWidth="1"/>
    <col min="18" max="18" width="6.25" style="69" customWidth="1"/>
    <col min="19" max="19" width="12.75" style="69" customWidth="1"/>
    <col min="20" max="16384" width="9" style="69"/>
  </cols>
  <sheetData>
    <row r="1" spans="1:9" ht="15" customHeight="1" thickBot="1">
      <c r="A1" s="365" t="s">
        <v>472</v>
      </c>
      <c r="B1" s="652"/>
      <c r="C1" s="652"/>
      <c r="E1" s="366"/>
      <c r="F1" s="366"/>
      <c r="G1" s="366"/>
      <c r="H1" s="366"/>
      <c r="I1" s="366"/>
    </row>
    <row r="2" spans="1:9" ht="7.5" customHeight="1">
      <c r="A2" s="768" t="s">
        <v>332</v>
      </c>
      <c r="B2" s="768"/>
      <c r="C2" s="769"/>
      <c r="D2" s="768" t="s">
        <v>384</v>
      </c>
      <c r="E2" s="769"/>
      <c r="F2" s="768" t="s">
        <v>385</v>
      </c>
      <c r="G2" s="769"/>
      <c r="H2" s="772" t="s">
        <v>386</v>
      </c>
      <c r="I2" s="768"/>
    </row>
    <row r="3" spans="1:9" ht="7.5" customHeight="1">
      <c r="A3" s="802"/>
      <c r="B3" s="802"/>
      <c r="C3" s="803"/>
      <c r="D3" s="770"/>
      <c r="E3" s="771"/>
      <c r="F3" s="770"/>
      <c r="G3" s="771"/>
      <c r="H3" s="773"/>
      <c r="I3" s="770"/>
    </row>
    <row r="4" spans="1:9" ht="15" customHeight="1">
      <c r="A4" s="770"/>
      <c r="B4" s="770"/>
      <c r="C4" s="771"/>
      <c r="D4" s="367" t="s">
        <v>379</v>
      </c>
      <c r="E4" s="362" t="s">
        <v>380</v>
      </c>
      <c r="F4" s="368" t="s">
        <v>379</v>
      </c>
      <c r="G4" s="368" t="s">
        <v>380</v>
      </c>
      <c r="H4" s="361" t="s">
        <v>379</v>
      </c>
      <c r="I4" s="361" t="s">
        <v>380</v>
      </c>
    </row>
    <row r="5" spans="1:9" ht="15" customHeight="1">
      <c r="A5" s="649" t="s">
        <v>381</v>
      </c>
      <c r="B5" s="649">
        <v>30</v>
      </c>
      <c r="C5" s="650" t="s">
        <v>282</v>
      </c>
      <c r="D5" s="233">
        <v>171702</v>
      </c>
      <c r="E5" s="233">
        <v>5330422858</v>
      </c>
      <c r="F5" s="233">
        <v>1092</v>
      </c>
      <c r="G5" s="233">
        <v>28337434</v>
      </c>
      <c r="H5" s="233">
        <v>1135</v>
      </c>
      <c r="I5" s="233">
        <v>100014549</v>
      </c>
    </row>
    <row r="6" spans="1:9" ht="15" customHeight="1">
      <c r="A6" s="649" t="s">
        <v>382</v>
      </c>
      <c r="B6" s="649" t="s">
        <v>284</v>
      </c>
      <c r="C6" s="650" t="s">
        <v>282</v>
      </c>
      <c r="D6" s="233">
        <v>181400</v>
      </c>
      <c r="E6" s="233">
        <v>5755309123</v>
      </c>
      <c r="F6" s="233">
        <v>1110</v>
      </c>
      <c r="G6" s="233">
        <v>28408567</v>
      </c>
      <c r="H6" s="233">
        <v>1180</v>
      </c>
      <c r="I6" s="233">
        <v>100605136</v>
      </c>
    </row>
    <row r="7" spans="1:9" ht="15" customHeight="1">
      <c r="A7" s="244"/>
      <c r="B7" s="651" t="s">
        <v>453</v>
      </c>
      <c r="C7" s="650"/>
      <c r="D7" s="233">
        <v>190634</v>
      </c>
      <c r="E7" s="233">
        <v>6111248757</v>
      </c>
      <c r="F7" s="233">
        <v>1271</v>
      </c>
      <c r="G7" s="233">
        <v>33846548</v>
      </c>
      <c r="H7" s="233">
        <v>1148</v>
      </c>
      <c r="I7" s="233">
        <v>101893286</v>
      </c>
    </row>
    <row r="8" spans="1:9" ht="15" customHeight="1">
      <c r="A8" s="244"/>
      <c r="B8" s="651" t="s">
        <v>454</v>
      </c>
      <c r="C8" s="363"/>
      <c r="D8" s="233">
        <v>201041</v>
      </c>
      <c r="E8" s="233">
        <v>6453631425</v>
      </c>
      <c r="F8" s="233">
        <v>1166</v>
      </c>
      <c r="G8" s="233">
        <v>33539679</v>
      </c>
      <c r="H8" s="233">
        <v>1141</v>
      </c>
      <c r="I8" s="233">
        <v>97073581</v>
      </c>
    </row>
    <row r="9" spans="1:9" ht="15" customHeight="1" thickBot="1">
      <c r="A9" s="245"/>
      <c r="B9" s="364" t="s">
        <v>471</v>
      </c>
      <c r="C9" s="246"/>
      <c r="D9" s="238">
        <v>210173</v>
      </c>
      <c r="E9" s="238">
        <v>6796226206</v>
      </c>
      <c r="F9" s="238">
        <v>1180</v>
      </c>
      <c r="G9" s="238">
        <v>33525588</v>
      </c>
      <c r="H9" s="238">
        <v>1175</v>
      </c>
      <c r="I9" s="238">
        <v>101595328</v>
      </c>
    </row>
  </sheetData>
  <mergeCells count="4">
    <mergeCell ref="A2:C4"/>
    <mergeCell ref="D2:E3"/>
    <mergeCell ref="F2:G3"/>
    <mergeCell ref="H2:I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K12"/>
  <sheetViews>
    <sheetView zoomScaleNormal="100" workbookViewId="0"/>
  </sheetViews>
  <sheetFormatPr defaultRowHeight="13.5"/>
  <cols>
    <col min="1" max="1" width="4.125" style="69" customWidth="1"/>
    <col min="2" max="3" width="3.125" style="69" customWidth="1"/>
    <col min="4" max="4" width="8.875" style="69" customWidth="1"/>
    <col min="5" max="5" width="16.875" style="69" customWidth="1"/>
    <col min="6" max="6" width="8.875" style="69" customWidth="1"/>
    <col min="7" max="7" width="16.875" style="69" customWidth="1"/>
    <col min="8" max="8" width="8.875" style="69" customWidth="1"/>
    <col min="9" max="9" width="16.875" style="69" customWidth="1"/>
    <col min="12" max="12" width="6.625" style="69" customWidth="1"/>
    <col min="13" max="13" width="15.125" style="69" customWidth="1"/>
    <col min="14" max="14" width="6.625" style="69" customWidth="1"/>
    <col min="15" max="15" width="15.125" style="69" customWidth="1"/>
    <col min="16" max="16" width="6" style="69" customWidth="1"/>
    <col min="17" max="17" width="13.25" style="69" customWidth="1"/>
    <col min="18" max="18" width="5.625" style="69" customWidth="1"/>
    <col min="19" max="19" width="13.25" style="69" customWidth="1"/>
    <col min="20" max="20" width="6.25" style="69" customWidth="1"/>
    <col min="21" max="21" width="12.75" style="69" customWidth="1"/>
    <col min="22" max="16384" width="9" style="69"/>
  </cols>
  <sheetData>
    <row r="1" spans="1:9" ht="15" customHeight="1" thickBot="1">
      <c r="A1" s="365" t="s">
        <v>383</v>
      </c>
      <c r="E1" s="366"/>
      <c r="F1" s="366"/>
      <c r="G1" s="366"/>
      <c r="H1" s="366"/>
      <c r="I1" s="366"/>
    </row>
    <row r="2" spans="1:9" ht="15" customHeight="1">
      <c r="A2" s="768" t="s">
        <v>332</v>
      </c>
      <c r="B2" s="768"/>
      <c r="C2" s="769"/>
      <c r="D2" s="786" t="s">
        <v>387</v>
      </c>
      <c r="E2" s="784"/>
      <c r="F2" s="784"/>
      <c r="G2" s="784"/>
      <c r="H2" s="784"/>
      <c r="I2" s="784"/>
    </row>
    <row r="3" spans="1:9" ht="15" customHeight="1">
      <c r="A3" s="802"/>
      <c r="B3" s="802"/>
      <c r="C3" s="803"/>
      <c r="D3" s="805" t="s">
        <v>388</v>
      </c>
      <c r="E3" s="806"/>
      <c r="F3" s="804" t="s">
        <v>389</v>
      </c>
      <c r="G3" s="806"/>
      <c r="H3" s="804" t="s">
        <v>390</v>
      </c>
      <c r="I3" s="805"/>
    </row>
    <row r="4" spans="1:9" ht="15" customHeight="1">
      <c r="A4" s="770"/>
      <c r="B4" s="770"/>
      <c r="C4" s="771"/>
      <c r="D4" s="367" t="s">
        <v>379</v>
      </c>
      <c r="E4" s="362" t="s">
        <v>380</v>
      </c>
      <c r="F4" s="361" t="s">
        <v>379</v>
      </c>
      <c r="G4" s="362" t="s">
        <v>380</v>
      </c>
      <c r="H4" s="361" t="s">
        <v>379</v>
      </c>
      <c r="I4" s="361" t="s">
        <v>380</v>
      </c>
    </row>
    <row r="5" spans="1:9" ht="15" customHeight="1">
      <c r="A5" s="649" t="s">
        <v>381</v>
      </c>
      <c r="B5" s="649">
        <v>30</v>
      </c>
      <c r="C5" s="650" t="s">
        <v>282</v>
      </c>
      <c r="D5" s="233">
        <v>15497</v>
      </c>
      <c r="E5" s="233">
        <v>3889654116</v>
      </c>
      <c r="F5" s="233">
        <v>9266</v>
      </c>
      <c r="G5" s="233">
        <v>2520388375</v>
      </c>
      <c r="H5" s="233">
        <v>675</v>
      </c>
      <c r="I5" s="233">
        <v>223462873</v>
      </c>
    </row>
    <row r="6" spans="1:9" ht="15" customHeight="1">
      <c r="A6" s="649" t="s">
        <v>382</v>
      </c>
      <c r="B6" s="649" t="s">
        <v>284</v>
      </c>
      <c r="C6" s="650" t="s">
        <v>282</v>
      </c>
      <c r="D6" s="233">
        <v>15825</v>
      </c>
      <c r="E6" s="233">
        <v>4066251710</v>
      </c>
      <c r="F6" s="233">
        <v>9172</v>
      </c>
      <c r="G6" s="233">
        <v>2529283055</v>
      </c>
      <c r="H6" s="233">
        <v>573</v>
      </c>
      <c r="I6" s="233">
        <v>199974041</v>
      </c>
    </row>
    <row r="7" spans="1:9" ht="15" customHeight="1">
      <c r="A7" s="244"/>
      <c r="B7" s="651" t="s">
        <v>453</v>
      </c>
      <c r="C7" s="650"/>
      <c r="D7" s="233">
        <v>15886</v>
      </c>
      <c r="E7" s="233">
        <v>4128775204</v>
      </c>
      <c r="F7" s="233">
        <v>9498</v>
      </c>
      <c r="G7" s="233">
        <v>2639462414</v>
      </c>
      <c r="H7" s="233">
        <v>585</v>
      </c>
      <c r="I7" s="233">
        <v>206347367</v>
      </c>
    </row>
    <row r="8" spans="1:9" s="144" customFormat="1" ht="15" customHeight="1">
      <c r="A8" s="244"/>
      <c r="B8" s="651" t="s">
        <v>454</v>
      </c>
      <c r="C8" s="363"/>
      <c r="D8" s="233">
        <v>16163</v>
      </c>
      <c r="E8" s="233">
        <v>4221462486</v>
      </c>
      <c r="F8" s="233">
        <v>9287</v>
      </c>
      <c r="G8" s="233">
        <v>2613647397</v>
      </c>
      <c r="H8" s="233">
        <v>628</v>
      </c>
      <c r="I8" s="233">
        <v>205727244</v>
      </c>
    </row>
    <row r="9" spans="1:9" s="144" customFormat="1" ht="15" customHeight="1" thickBot="1">
      <c r="A9" s="245"/>
      <c r="B9" s="364" t="s">
        <v>471</v>
      </c>
      <c r="C9" s="246"/>
      <c r="D9" s="238">
        <v>16602</v>
      </c>
      <c r="E9" s="238">
        <v>4364673235</v>
      </c>
      <c r="F9" s="238">
        <v>8980</v>
      </c>
      <c r="G9" s="238">
        <v>2551751752</v>
      </c>
      <c r="H9" s="238">
        <v>561</v>
      </c>
      <c r="I9" s="238">
        <v>184045659</v>
      </c>
    </row>
    <row r="10" spans="1:9" s="144" customFormat="1" ht="15" customHeight="1">
      <c r="A10" s="69"/>
      <c r="B10" s="69"/>
      <c r="C10" s="69"/>
      <c r="D10" s="371"/>
      <c r="E10" s="366"/>
      <c r="F10" s="369"/>
      <c r="G10" s="369"/>
      <c r="H10" s="369"/>
      <c r="I10" s="653" t="s">
        <v>564</v>
      </c>
    </row>
    <row r="11" spans="1:9" ht="15" customHeight="1">
      <c r="D11" s="371"/>
      <c r="E11" s="366"/>
      <c r="F11" s="366"/>
      <c r="G11" s="366"/>
      <c r="H11" s="366"/>
      <c r="I11" s="366"/>
    </row>
    <row r="12" spans="1:9">
      <c r="D12" s="47"/>
    </row>
  </sheetData>
  <mergeCells count="5">
    <mergeCell ref="A2:C4"/>
    <mergeCell ref="D2:I2"/>
    <mergeCell ref="H3:I3"/>
    <mergeCell ref="D3:E3"/>
    <mergeCell ref="F3:G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647D-038F-45B4-8BBC-81F0264561C5}">
  <sheetPr>
    <tabColor rgb="FFFF0000"/>
  </sheetPr>
  <dimension ref="A1:I12"/>
  <sheetViews>
    <sheetView workbookViewId="0"/>
  </sheetViews>
  <sheetFormatPr defaultRowHeight="13.5"/>
  <cols>
    <col min="1" max="1" width="4.125" customWidth="1"/>
    <col min="2" max="3" width="3.125" customWidth="1"/>
    <col min="4" max="4" width="8.875" style="69" customWidth="1"/>
    <col min="5" max="5" width="16.875" style="69" customWidth="1"/>
    <col min="6" max="6" width="11.375" customWidth="1"/>
  </cols>
  <sheetData>
    <row r="1" spans="1:9" ht="14.25" thickBot="1">
      <c r="A1" s="648" t="s">
        <v>383</v>
      </c>
      <c r="E1" s="366"/>
    </row>
    <row r="2" spans="1:9">
      <c r="A2" s="768" t="s">
        <v>332</v>
      </c>
      <c r="B2" s="768"/>
      <c r="C2" s="769"/>
      <c r="D2" s="807" t="s">
        <v>554</v>
      </c>
      <c r="E2" s="808"/>
    </row>
    <row r="3" spans="1:9">
      <c r="A3" s="802"/>
      <c r="B3" s="802"/>
      <c r="C3" s="803"/>
      <c r="D3" s="804" t="s">
        <v>391</v>
      </c>
      <c r="E3" s="805"/>
    </row>
    <row r="4" spans="1:9">
      <c r="A4" s="770"/>
      <c r="B4" s="770"/>
      <c r="C4" s="771"/>
      <c r="D4" s="361" t="s">
        <v>379</v>
      </c>
      <c r="E4" s="361" t="s">
        <v>380</v>
      </c>
    </row>
    <row r="5" spans="1:9" ht="15" customHeight="1">
      <c r="A5" s="649" t="s">
        <v>381</v>
      </c>
      <c r="B5" s="649">
        <v>30</v>
      </c>
      <c r="C5" s="650" t="s">
        <v>282</v>
      </c>
      <c r="D5" s="247">
        <v>10</v>
      </c>
      <c r="E5" s="247">
        <v>3162501</v>
      </c>
    </row>
    <row r="6" spans="1:9" ht="15" customHeight="1">
      <c r="A6" s="649" t="s">
        <v>382</v>
      </c>
      <c r="B6" s="649" t="s">
        <v>284</v>
      </c>
      <c r="C6" s="650" t="s">
        <v>282</v>
      </c>
      <c r="D6" s="247">
        <v>66</v>
      </c>
      <c r="E6" s="247">
        <v>21714001</v>
      </c>
    </row>
    <row r="7" spans="1:9" ht="15" customHeight="1">
      <c r="A7" s="244"/>
      <c r="B7" s="651" t="s">
        <v>453</v>
      </c>
      <c r="C7" s="650"/>
      <c r="D7" s="233">
        <v>297</v>
      </c>
      <c r="E7" s="233">
        <v>104327479</v>
      </c>
    </row>
    <row r="8" spans="1:9" ht="15" customHeight="1">
      <c r="A8" s="244"/>
      <c r="B8" s="651" t="s">
        <v>454</v>
      </c>
      <c r="C8" s="363"/>
      <c r="D8" s="369">
        <v>422</v>
      </c>
      <c r="E8" s="233">
        <v>138560709</v>
      </c>
    </row>
    <row r="9" spans="1:9" ht="15" customHeight="1" thickBot="1">
      <c r="A9" s="245"/>
      <c r="B9" s="364" t="s">
        <v>471</v>
      </c>
      <c r="C9" s="246"/>
      <c r="D9" s="370">
        <v>561</v>
      </c>
      <c r="E9" s="238">
        <v>184071176</v>
      </c>
    </row>
    <row r="10" spans="1:9">
      <c r="A10" s="369" t="s">
        <v>565</v>
      </c>
      <c r="B10" s="369"/>
      <c r="C10" s="369"/>
      <c r="D10" s="369"/>
      <c r="E10" s="653"/>
      <c r="F10" s="369"/>
      <c r="G10" s="369"/>
    </row>
    <row r="11" spans="1:9" ht="15" customHeight="1">
      <c r="A11" s="371" t="s">
        <v>392</v>
      </c>
      <c r="D11" s="371"/>
    </row>
    <row r="12" spans="1:9" ht="15" customHeight="1">
      <c r="A12" s="809" t="s">
        <v>482</v>
      </c>
      <c r="B12" s="809"/>
      <c r="C12" s="809"/>
      <c r="D12" s="809"/>
      <c r="E12" s="809"/>
      <c r="F12" s="809"/>
      <c r="G12" s="809"/>
      <c r="H12" s="809"/>
      <c r="I12" s="809"/>
    </row>
  </sheetData>
  <mergeCells count="4">
    <mergeCell ref="A2:C4"/>
    <mergeCell ref="D2:E2"/>
    <mergeCell ref="D3:E3"/>
    <mergeCell ref="A12:I12"/>
  </mergeCells>
  <phoneticPr fontId="2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K59"/>
  <sheetViews>
    <sheetView zoomScaleNormal="100" zoomScaleSheetLayoutView="100" workbookViewId="0">
      <selection sqref="A1:H1"/>
    </sheetView>
  </sheetViews>
  <sheetFormatPr defaultRowHeight="13.5"/>
  <cols>
    <col min="1" max="3" width="2.125" style="69" customWidth="1"/>
    <col min="4" max="4" width="39.125" style="69" customWidth="1"/>
    <col min="5" max="5" width="3.625" style="69" customWidth="1"/>
    <col min="6" max="8" width="12.625" style="69" customWidth="1"/>
    <col min="9" max="9" width="9" style="86" customWidth="1"/>
    <col min="10" max="251" width="9" style="69" customWidth="1"/>
    <col min="252" max="16384" width="9" style="69"/>
  </cols>
  <sheetData>
    <row r="1" spans="1:9" s="78" customFormat="1" ht="18.75" customHeight="1">
      <c r="A1" s="725" t="s">
        <v>555</v>
      </c>
      <c r="B1" s="725"/>
      <c r="C1" s="725"/>
      <c r="D1" s="725"/>
      <c r="E1" s="725"/>
      <c r="F1" s="725"/>
      <c r="G1" s="725"/>
      <c r="H1" s="725"/>
    </row>
    <row r="2" spans="1:9" s="86" customFormat="1" ht="15" customHeight="1" thickBot="1">
      <c r="A2" s="87"/>
      <c r="B2" s="87"/>
      <c r="C2" s="87"/>
      <c r="D2" s="87"/>
      <c r="E2" s="87"/>
      <c r="F2" s="87"/>
      <c r="G2" s="790" t="s">
        <v>512</v>
      </c>
      <c r="H2" s="816"/>
    </row>
    <row r="3" spans="1:9" s="4" customFormat="1" ht="14.25" customHeight="1">
      <c r="A3" s="665" t="s">
        <v>181</v>
      </c>
      <c r="B3" s="665"/>
      <c r="C3" s="665"/>
      <c r="D3" s="665"/>
      <c r="E3" s="666"/>
      <c r="F3" s="817" t="s">
        <v>182</v>
      </c>
      <c r="G3" s="727"/>
      <c r="H3" s="737" t="s">
        <v>183</v>
      </c>
    </row>
    <row r="4" spans="1:9" s="4" customFormat="1" ht="14.25" customHeight="1">
      <c r="A4" s="669"/>
      <c r="B4" s="669"/>
      <c r="C4" s="669"/>
      <c r="D4" s="669"/>
      <c r="E4" s="670"/>
      <c r="F4" s="89" t="s">
        <v>75</v>
      </c>
      <c r="G4" s="89" t="s">
        <v>184</v>
      </c>
      <c r="H4" s="686"/>
    </row>
    <row r="5" spans="1:9" s="101" customFormat="1" ht="14.45" customHeight="1">
      <c r="A5" s="818" t="s">
        <v>48</v>
      </c>
      <c r="B5" s="818"/>
      <c r="C5" s="818"/>
      <c r="D5" s="818"/>
      <c r="E5" s="91"/>
      <c r="F5" s="562">
        <f>SUM(F6,F9,F26,F39,F49)</f>
        <v>33</v>
      </c>
      <c r="G5" s="563">
        <f>SUM(G6,G9,G26,G39,G49)</f>
        <v>500</v>
      </c>
      <c r="H5" s="563">
        <f>SUM(H6,H9,H26,H39,H49)</f>
        <v>17259</v>
      </c>
    </row>
    <row r="6" spans="1:9" s="86" customFormat="1" ht="14.45" customHeight="1">
      <c r="A6" s="119"/>
      <c r="B6" s="814" t="s">
        <v>27</v>
      </c>
      <c r="C6" s="814"/>
      <c r="D6" s="814"/>
      <c r="E6" s="90"/>
      <c r="F6" s="564">
        <v>1</v>
      </c>
      <c r="G6" s="565" t="s">
        <v>304</v>
      </c>
      <c r="H6" s="566">
        <v>50</v>
      </c>
      <c r="I6" s="567"/>
    </row>
    <row r="7" spans="1:9" s="4" customFormat="1" ht="14.45" customHeight="1">
      <c r="A7" s="119"/>
      <c r="B7" s="119"/>
      <c r="C7" s="813" t="s">
        <v>185</v>
      </c>
      <c r="D7" s="814"/>
      <c r="E7" s="90"/>
      <c r="F7" s="564">
        <v>1</v>
      </c>
      <c r="G7" s="565" t="s">
        <v>304</v>
      </c>
      <c r="H7" s="142">
        <v>50</v>
      </c>
      <c r="I7" s="568"/>
    </row>
    <row r="8" spans="1:9" s="4" customFormat="1" ht="9" customHeight="1">
      <c r="A8" s="119"/>
      <c r="B8" s="119"/>
      <c r="C8" s="118"/>
      <c r="D8" s="117"/>
      <c r="E8" s="90"/>
      <c r="F8" s="564"/>
      <c r="G8" s="565"/>
      <c r="H8" s="142"/>
      <c r="I8" s="568"/>
    </row>
    <row r="9" spans="1:9" s="86" customFormat="1" ht="14.45" customHeight="1">
      <c r="A9" s="119"/>
      <c r="B9" s="813" t="s">
        <v>186</v>
      </c>
      <c r="C9" s="813"/>
      <c r="D9" s="813"/>
      <c r="E9" s="90"/>
      <c r="F9" s="569">
        <f>SUM(F10:F24)</f>
        <v>6</v>
      </c>
      <c r="G9" s="570">
        <f>SUM(G10:G24)</f>
        <v>236</v>
      </c>
      <c r="H9" s="570">
        <f>SUM(H10:H24)</f>
        <v>7629</v>
      </c>
      <c r="I9" s="571"/>
    </row>
    <row r="10" spans="1:9" s="4" customFormat="1" ht="14.45" customHeight="1">
      <c r="A10" s="119"/>
      <c r="B10" s="119"/>
      <c r="C10" s="812" t="s">
        <v>187</v>
      </c>
      <c r="D10" s="812"/>
      <c r="E10" s="102"/>
      <c r="F10" s="253">
        <v>1</v>
      </c>
      <c r="G10" s="572" t="s">
        <v>304</v>
      </c>
      <c r="H10" s="142">
        <v>100</v>
      </c>
      <c r="I10" s="568"/>
    </row>
    <row r="11" spans="1:9" s="4" customFormat="1" ht="14.45" customHeight="1">
      <c r="A11" s="119"/>
      <c r="B11" s="119"/>
      <c r="C11" s="812" t="s">
        <v>188</v>
      </c>
      <c r="D11" s="812"/>
      <c r="E11" s="102"/>
      <c r="F11" s="253" t="s">
        <v>304</v>
      </c>
      <c r="G11" s="573">
        <v>16</v>
      </c>
      <c r="H11" s="574">
        <v>1378</v>
      </c>
      <c r="I11" s="568"/>
    </row>
    <row r="12" spans="1:9" s="4" customFormat="1" ht="14.45" customHeight="1">
      <c r="A12" s="119"/>
      <c r="B12" s="119"/>
      <c r="C12" s="812" t="s">
        <v>189</v>
      </c>
      <c r="D12" s="812"/>
      <c r="E12" s="102"/>
      <c r="F12" s="253" t="s">
        <v>304</v>
      </c>
      <c r="G12" s="575">
        <v>1</v>
      </c>
      <c r="H12" s="142">
        <v>50</v>
      </c>
      <c r="I12" s="568"/>
    </row>
    <row r="13" spans="1:9" s="4" customFormat="1" ht="14.45" customHeight="1">
      <c r="A13" s="119"/>
      <c r="B13" s="119"/>
      <c r="C13" s="812" t="s">
        <v>266</v>
      </c>
      <c r="D13" s="812"/>
      <c r="E13" s="102"/>
      <c r="F13" s="253" t="s">
        <v>304</v>
      </c>
      <c r="G13" s="575">
        <v>2</v>
      </c>
      <c r="H13" s="142">
        <v>102</v>
      </c>
      <c r="I13" s="568"/>
    </row>
    <row r="14" spans="1:9" s="4" customFormat="1" ht="14.45" customHeight="1">
      <c r="A14" s="119"/>
      <c r="B14" s="119"/>
      <c r="C14" s="812" t="s">
        <v>190</v>
      </c>
      <c r="D14" s="812"/>
      <c r="E14" s="102"/>
      <c r="F14" s="253">
        <v>2</v>
      </c>
      <c r="G14" s="575" t="s">
        <v>304</v>
      </c>
      <c r="H14" s="575" t="s">
        <v>304</v>
      </c>
      <c r="I14" s="568"/>
    </row>
    <row r="15" spans="1:9" s="4" customFormat="1" ht="14.45" customHeight="1">
      <c r="A15" s="119"/>
      <c r="B15" s="119"/>
      <c r="C15" s="813" t="s">
        <v>191</v>
      </c>
      <c r="D15" s="813"/>
      <c r="E15" s="102"/>
      <c r="F15" s="255" t="s">
        <v>304</v>
      </c>
      <c r="G15" s="575">
        <v>41</v>
      </c>
      <c r="H15" s="142">
        <v>1739</v>
      </c>
      <c r="I15" s="568"/>
    </row>
    <row r="16" spans="1:9" s="4" customFormat="1" ht="14.45" customHeight="1">
      <c r="A16" s="119"/>
      <c r="B16" s="119"/>
      <c r="C16" s="812" t="s">
        <v>192</v>
      </c>
      <c r="D16" s="812"/>
      <c r="E16" s="102"/>
      <c r="F16" s="253">
        <v>3</v>
      </c>
      <c r="G16" s="575" t="s">
        <v>304</v>
      </c>
      <c r="H16" s="575" t="s">
        <v>304</v>
      </c>
      <c r="I16" s="568"/>
    </row>
    <row r="17" spans="1:11" s="4" customFormat="1" ht="14.45" customHeight="1">
      <c r="A17" s="119"/>
      <c r="B17" s="119"/>
      <c r="C17" s="812" t="s">
        <v>193</v>
      </c>
      <c r="D17" s="812"/>
      <c r="E17" s="102"/>
      <c r="F17" s="253" t="s">
        <v>304</v>
      </c>
      <c r="G17" s="573">
        <v>102</v>
      </c>
      <c r="H17" s="574">
        <v>2596</v>
      </c>
      <c r="I17" s="568"/>
    </row>
    <row r="18" spans="1:11" s="4" customFormat="1" ht="14.45" customHeight="1">
      <c r="A18" s="119"/>
      <c r="B18" s="119"/>
      <c r="C18" s="812" t="s">
        <v>194</v>
      </c>
      <c r="D18" s="812"/>
      <c r="E18" s="102"/>
      <c r="F18" s="253" t="s">
        <v>304</v>
      </c>
      <c r="G18" s="575">
        <v>9</v>
      </c>
      <c r="H18" s="575" t="s">
        <v>304</v>
      </c>
      <c r="I18" s="568"/>
    </row>
    <row r="19" spans="1:11" s="4" customFormat="1" ht="14.45" customHeight="1">
      <c r="A19" s="119"/>
      <c r="B19" s="119"/>
      <c r="C19" s="812" t="s">
        <v>195</v>
      </c>
      <c r="D19" s="812"/>
      <c r="E19" s="102"/>
      <c r="F19" s="253" t="s">
        <v>304</v>
      </c>
      <c r="G19" s="575">
        <v>2</v>
      </c>
      <c r="H19" s="575" t="s">
        <v>304</v>
      </c>
      <c r="I19" s="568"/>
    </row>
    <row r="20" spans="1:11" s="4" customFormat="1" ht="14.45" customHeight="1">
      <c r="A20" s="119"/>
      <c r="B20" s="119"/>
      <c r="C20" s="812" t="s">
        <v>70</v>
      </c>
      <c r="D20" s="812"/>
      <c r="E20" s="102"/>
      <c r="F20" s="253" t="s">
        <v>304</v>
      </c>
      <c r="G20" s="573">
        <v>8</v>
      </c>
      <c r="H20" s="574">
        <v>700</v>
      </c>
      <c r="I20" s="568"/>
    </row>
    <row r="21" spans="1:11" s="4" customFormat="1" ht="14.45" customHeight="1">
      <c r="A21" s="119"/>
      <c r="B21" s="119"/>
      <c r="C21" s="812" t="s">
        <v>196</v>
      </c>
      <c r="D21" s="812"/>
      <c r="E21" s="102"/>
      <c r="F21" s="253" t="s">
        <v>304</v>
      </c>
      <c r="G21" s="573">
        <v>22</v>
      </c>
      <c r="H21" s="574">
        <v>396</v>
      </c>
      <c r="I21" s="568"/>
      <c r="K21" s="131"/>
    </row>
    <row r="22" spans="1:11" s="4" customFormat="1" ht="14.45" customHeight="1">
      <c r="A22" s="119"/>
      <c r="B22" s="119"/>
      <c r="C22" s="812" t="s">
        <v>197</v>
      </c>
      <c r="D22" s="812"/>
      <c r="E22" s="102"/>
      <c r="F22" s="253" t="s">
        <v>304</v>
      </c>
      <c r="G22" s="573">
        <v>6</v>
      </c>
      <c r="H22" s="574">
        <v>158</v>
      </c>
      <c r="I22" s="568"/>
    </row>
    <row r="23" spans="1:11" s="4" customFormat="1" ht="14.45" customHeight="1">
      <c r="A23" s="119"/>
      <c r="B23" s="119"/>
      <c r="C23" s="812" t="s">
        <v>198</v>
      </c>
      <c r="D23" s="812"/>
      <c r="E23" s="102"/>
      <c r="F23" s="253" t="s">
        <v>304</v>
      </c>
      <c r="G23" s="573">
        <v>4</v>
      </c>
      <c r="H23" s="574">
        <v>116</v>
      </c>
      <c r="I23" s="568"/>
    </row>
    <row r="24" spans="1:11" s="4" customFormat="1" ht="14.45" customHeight="1">
      <c r="A24" s="119"/>
      <c r="B24" s="119"/>
      <c r="C24" s="812" t="s">
        <v>199</v>
      </c>
      <c r="D24" s="812"/>
      <c r="E24" s="102"/>
      <c r="F24" s="253" t="s">
        <v>304</v>
      </c>
      <c r="G24" s="573">
        <v>23</v>
      </c>
      <c r="H24" s="574">
        <v>294</v>
      </c>
      <c r="I24" s="568"/>
    </row>
    <row r="25" spans="1:11" s="4" customFormat="1" ht="9" customHeight="1">
      <c r="A25" s="119"/>
      <c r="B25" s="119"/>
      <c r="C25" s="122"/>
      <c r="D25" s="122"/>
      <c r="E25" s="102"/>
      <c r="F25" s="564"/>
      <c r="G25" s="565"/>
      <c r="H25" s="142"/>
      <c r="I25" s="568"/>
    </row>
    <row r="26" spans="1:11" s="86" customFormat="1" ht="15" customHeight="1">
      <c r="A26" s="119"/>
      <c r="B26" s="813" t="s">
        <v>200</v>
      </c>
      <c r="C26" s="813"/>
      <c r="D26" s="813"/>
      <c r="E26" s="102"/>
      <c r="F26" s="564">
        <f>SUM(F27,F28,F34:F37)</f>
        <v>3</v>
      </c>
      <c r="G26" s="565">
        <f>SUM(G27,G28,G34:G37)</f>
        <v>183</v>
      </c>
      <c r="H26" s="566">
        <f>SUM(H27,H28,H34:H37)</f>
        <v>3577</v>
      </c>
      <c r="I26" s="571"/>
    </row>
    <row r="27" spans="1:11" s="4" customFormat="1" ht="14.45" customHeight="1">
      <c r="A27" s="119"/>
      <c r="B27" s="119"/>
      <c r="C27" s="813" t="s">
        <v>201</v>
      </c>
      <c r="D27" s="814"/>
      <c r="E27" s="90"/>
      <c r="F27" s="253" t="s">
        <v>304</v>
      </c>
      <c r="G27" s="573">
        <v>6</v>
      </c>
      <c r="H27" s="574">
        <v>638</v>
      </c>
      <c r="I27" s="568"/>
    </row>
    <row r="28" spans="1:11" s="4" customFormat="1" ht="14.45" customHeight="1">
      <c r="A28" s="119"/>
      <c r="B28" s="119"/>
      <c r="C28" s="813" t="s">
        <v>202</v>
      </c>
      <c r="D28" s="814"/>
      <c r="E28" s="90"/>
      <c r="F28" s="254">
        <v>2</v>
      </c>
      <c r="G28" s="573">
        <v>94</v>
      </c>
      <c r="H28" s="574">
        <v>2201</v>
      </c>
      <c r="I28" s="568"/>
    </row>
    <row r="29" spans="1:11" s="4" customFormat="1" ht="14.45" customHeight="1">
      <c r="A29" s="119"/>
      <c r="B29" s="119"/>
      <c r="C29" s="118"/>
      <c r="D29" s="118" t="s">
        <v>203</v>
      </c>
      <c r="E29" s="90"/>
      <c r="F29" s="253" t="s">
        <v>304</v>
      </c>
      <c r="G29" s="573">
        <v>20</v>
      </c>
      <c r="H29" s="574">
        <v>714</v>
      </c>
      <c r="I29" s="568"/>
    </row>
    <row r="30" spans="1:11" s="4" customFormat="1" ht="14.45" customHeight="1">
      <c r="A30" s="119"/>
      <c r="B30" s="119"/>
      <c r="C30" s="118"/>
      <c r="D30" s="118" t="s">
        <v>204</v>
      </c>
      <c r="E30" s="90"/>
      <c r="F30" s="253" t="s">
        <v>304</v>
      </c>
      <c r="G30" s="573">
        <v>13</v>
      </c>
      <c r="H30" s="574">
        <v>289</v>
      </c>
      <c r="I30" s="568"/>
    </row>
    <row r="31" spans="1:11" s="4" customFormat="1" ht="14.45" customHeight="1">
      <c r="A31" s="119"/>
      <c r="B31" s="119"/>
      <c r="C31" s="119"/>
      <c r="D31" s="118" t="s">
        <v>205</v>
      </c>
      <c r="E31" s="90"/>
      <c r="F31" s="253" t="s">
        <v>304</v>
      </c>
      <c r="G31" s="573">
        <v>13</v>
      </c>
      <c r="H31" s="574">
        <v>260</v>
      </c>
      <c r="I31" s="568"/>
    </row>
    <row r="32" spans="1:11" s="4" customFormat="1" ht="14.45" customHeight="1">
      <c r="A32" s="119"/>
      <c r="B32" s="119"/>
      <c r="C32" s="119"/>
      <c r="D32" s="118" t="s">
        <v>206</v>
      </c>
      <c r="E32" s="129"/>
      <c r="F32" s="254">
        <v>2</v>
      </c>
      <c r="G32" s="573">
        <v>18</v>
      </c>
      <c r="H32" s="574">
        <v>435</v>
      </c>
      <c r="I32" s="568"/>
    </row>
    <row r="33" spans="1:9" s="4" customFormat="1" ht="14.45" customHeight="1">
      <c r="A33" s="119"/>
      <c r="B33" s="119"/>
      <c r="C33" s="119"/>
      <c r="D33" s="118" t="s">
        <v>267</v>
      </c>
      <c r="E33" s="102"/>
      <c r="F33" s="253" t="s">
        <v>304</v>
      </c>
      <c r="G33" s="573">
        <v>30</v>
      </c>
      <c r="H33" s="574">
        <v>503</v>
      </c>
      <c r="I33" s="568"/>
    </row>
    <row r="34" spans="1:9" s="4" customFormat="1" ht="14.45" customHeight="1">
      <c r="A34" s="103"/>
      <c r="B34" s="103"/>
      <c r="C34" s="813" t="s">
        <v>207</v>
      </c>
      <c r="D34" s="813"/>
      <c r="E34" s="90"/>
      <c r="F34" s="253">
        <v>1</v>
      </c>
      <c r="G34" s="575" t="s">
        <v>304</v>
      </c>
      <c r="H34" s="142">
        <v>80</v>
      </c>
      <c r="I34" s="568"/>
    </row>
    <row r="35" spans="1:9" s="4" customFormat="1" ht="14.45" customHeight="1">
      <c r="A35" s="103"/>
      <c r="B35" s="127"/>
      <c r="C35" s="815" t="s">
        <v>248</v>
      </c>
      <c r="D35" s="815"/>
      <c r="E35" s="128" t="s">
        <v>264</v>
      </c>
      <c r="F35" s="253" t="s">
        <v>304</v>
      </c>
      <c r="G35" s="575">
        <v>30</v>
      </c>
      <c r="H35" s="575">
        <v>187.5</v>
      </c>
      <c r="I35" s="568"/>
    </row>
    <row r="36" spans="1:9" s="4" customFormat="1" ht="14.45" customHeight="1">
      <c r="A36" s="103"/>
      <c r="B36" s="127"/>
      <c r="C36" s="815" t="s">
        <v>247</v>
      </c>
      <c r="D36" s="815"/>
      <c r="E36" s="128" t="s">
        <v>264</v>
      </c>
      <c r="F36" s="253" t="s">
        <v>304</v>
      </c>
      <c r="G36" s="575">
        <v>49</v>
      </c>
      <c r="H36" s="575">
        <v>392.5</v>
      </c>
      <c r="I36" s="568"/>
    </row>
    <row r="37" spans="1:9" s="4" customFormat="1" ht="14.45" customHeight="1">
      <c r="A37" s="103"/>
      <c r="B37" s="103"/>
      <c r="C37" s="813" t="s">
        <v>208</v>
      </c>
      <c r="D37" s="813"/>
      <c r="E37" s="90"/>
      <c r="F37" s="253" t="s">
        <v>304</v>
      </c>
      <c r="G37" s="573">
        <v>4</v>
      </c>
      <c r="H37" s="574">
        <v>78</v>
      </c>
      <c r="I37" s="568"/>
    </row>
    <row r="38" spans="1:9" s="4" customFormat="1" ht="9" customHeight="1">
      <c r="A38" s="103"/>
      <c r="B38" s="103"/>
      <c r="C38" s="118"/>
      <c r="D38" s="118"/>
      <c r="E38" s="90"/>
      <c r="F38" s="564"/>
      <c r="G38" s="565"/>
      <c r="H38" s="142"/>
      <c r="I38" s="568"/>
    </row>
    <row r="39" spans="1:9" s="86" customFormat="1" ht="14.45" customHeight="1">
      <c r="A39" s="119"/>
      <c r="B39" s="813" t="s">
        <v>209</v>
      </c>
      <c r="C39" s="813"/>
      <c r="D39" s="813"/>
      <c r="E39" s="130" t="s">
        <v>265</v>
      </c>
      <c r="F39" s="564">
        <f>SUM(F40:F47)</f>
        <v>23</v>
      </c>
      <c r="G39" s="565">
        <f>SUM(G40:G47)</f>
        <v>80</v>
      </c>
      <c r="H39" s="566">
        <f>SUM(H41:H47)</f>
        <v>5985</v>
      </c>
      <c r="I39" s="571"/>
    </row>
    <row r="40" spans="1:9" s="4" customFormat="1" ht="14.45" customHeight="1">
      <c r="A40" s="103"/>
      <c r="B40" s="103"/>
      <c r="C40" s="813" t="s">
        <v>210</v>
      </c>
      <c r="D40" s="813"/>
      <c r="E40" s="90"/>
      <c r="F40" s="253" t="s">
        <v>304</v>
      </c>
      <c r="G40" s="575">
        <v>1</v>
      </c>
      <c r="H40" s="256">
        <v>20</v>
      </c>
      <c r="I40" s="568"/>
    </row>
    <row r="41" spans="1:9" s="4" customFormat="1" ht="14.45" customHeight="1">
      <c r="A41" s="103"/>
      <c r="B41" s="103"/>
      <c r="C41" s="813" t="s">
        <v>211</v>
      </c>
      <c r="D41" s="813"/>
      <c r="E41" s="90"/>
      <c r="F41" s="253" t="s">
        <v>304</v>
      </c>
      <c r="G41" s="575">
        <v>1</v>
      </c>
      <c r="H41" s="142">
        <v>66</v>
      </c>
      <c r="I41" s="568"/>
    </row>
    <row r="42" spans="1:9" s="4" customFormat="1" ht="14.45" customHeight="1">
      <c r="A42" s="103"/>
      <c r="B42" s="103"/>
      <c r="C42" s="813" t="s">
        <v>212</v>
      </c>
      <c r="D42" s="813"/>
      <c r="E42" s="90"/>
      <c r="F42" s="576">
        <v>3</v>
      </c>
      <c r="G42" s="575" t="s">
        <v>304</v>
      </c>
      <c r="H42" s="575" t="s">
        <v>304</v>
      </c>
      <c r="I42" s="568"/>
    </row>
    <row r="43" spans="1:9" s="4" customFormat="1" ht="14.45" customHeight="1">
      <c r="A43" s="103"/>
      <c r="B43" s="103"/>
      <c r="C43" s="813" t="s">
        <v>213</v>
      </c>
      <c r="D43" s="814"/>
      <c r="E43" s="90"/>
      <c r="F43" s="253">
        <v>20</v>
      </c>
      <c r="G43" s="575">
        <v>37</v>
      </c>
      <c r="H43" s="142">
        <v>4846</v>
      </c>
      <c r="I43" s="568"/>
    </row>
    <row r="44" spans="1:9" s="4" customFormat="1" ht="14.45" customHeight="1">
      <c r="A44" s="103"/>
      <c r="B44" s="127"/>
      <c r="C44" s="813" t="s">
        <v>249</v>
      </c>
      <c r="D44" s="821"/>
      <c r="E44" s="128" t="s">
        <v>269</v>
      </c>
      <c r="F44" s="253" t="s">
        <v>304</v>
      </c>
      <c r="G44" s="575">
        <v>10</v>
      </c>
      <c r="H44" s="142">
        <v>563</v>
      </c>
      <c r="I44" s="568"/>
    </row>
    <row r="45" spans="1:9" s="4" customFormat="1" ht="14.45" customHeight="1">
      <c r="A45" s="103"/>
      <c r="B45" s="103"/>
      <c r="C45" s="820" t="s">
        <v>268</v>
      </c>
      <c r="D45" s="820"/>
      <c r="E45" s="90"/>
      <c r="F45" s="253" t="s">
        <v>304</v>
      </c>
      <c r="G45" s="575">
        <v>21</v>
      </c>
      <c r="H45" s="142">
        <v>365</v>
      </c>
      <c r="I45" s="568"/>
    </row>
    <row r="46" spans="1:9" s="4" customFormat="1" ht="14.45" customHeight="1">
      <c r="A46" s="103"/>
      <c r="B46" s="103"/>
      <c r="C46" s="820" t="s">
        <v>239</v>
      </c>
      <c r="D46" s="822"/>
      <c r="E46" s="126"/>
      <c r="F46" s="253" t="s">
        <v>304</v>
      </c>
      <c r="G46" s="575">
        <v>10</v>
      </c>
      <c r="H46" s="142">
        <v>145</v>
      </c>
      <c r="I46" s="568"/>
    </row>
    <row r="47" spans="1:9" s="4" customFormat="1" ht="14.45" customHeight="1">
      <c r="A47" s="103"/>
      <c r="B47" s="103"/>
      <c r="C47" s="813" t="s">
        <v>214</v>
      </c>
      <c r="D47" s="814"/>
      <c r="E47" s="90"/>
      <c r="F47" s="253" t="s">
        <v>304</v>
      </c>
      <c r="G47" s="575" t="s">
        <v>304</v>
      </c>
      <c r="H47" s="575" t="s">
        <v>304</v>
      </c>
      <c r="I47" s="568"/>
    </row>
    <row r="48" spans="1:9" s="86" customFormat="1" ht="9" customHeight="1">
      <c r="A48" s="103"/>
      <c r="B48" s="103"/>
      <c r="C48" s="118"/>
      <c r="D48" s="117"/>
      <c r="E48" s="90"/>
      <c r="F48" s="564"/>
      <c r="G48" s="565"/>
      <c r="H48" s="142"/>
      <c r="I48" s="571"/>
    </row>
    <row r="49" spans="1:9" s="4" customFormat="1" ht="14.45" customHeight="1">
      <c r="A49" s="119"/>
      <c r="B49" s="813" t="s">
        <v>215</v>
      </c>
      <c r="C49" s="813"/>
      <c r="D49" s="813"/>
      <c r="E49" s="90"/>
      <c r="F49" s="253" t="s">
        <v>304</v>
      </c>
      <c r="G49" s="565">
        <f>SUM(G50:G52)</f>
        <v>1</v>
      </c>
      <c r="H49" s="565">
        <f>SUM(H50:H52)</f>
        <v>18</v>
      </c>
      <c r="I49" s="568"/>
    </row>
    <row r="50" spans="1:9" s="4" customFormat="1" ht="14.45" customHeight="1">
      <c r="A50" s="103"/>
      <c r="B50" s="103"/>
      <c r="C50" s="813" t="s">
        <v>216</v>
      </c>
      <c r="D50" s="814"/>
      <c r="E50" s="90"/>
      <c r="F50" s="253" t="s">
        <v>304</v>
      </c>
      <c r="G50" s="575" t="s">
        <v>304</v>
      </c>
      <c r="H50" s="575" t="s">
        <v>304</v>
      </c>
      <c r="I50" s="568"/>
    </row>
    <row r="51" spans="1:9" s="4" customFormat="1" ht="14.45" customHeight="1">
      <c r="A51" s="121"/>
      <c r="B51" s="121"/>
      <c r="C51" s="813" t="s">
        <v>217</v>
      </c>
      <c r="D51" s="814"/>
      <c r="E51" s="90"/>
      <c r="F51" s="253" t="s">
        <v>304</v>
      </c>
      <c r="G51" s="575" t="s">
        <v>304</v>
      </c>
      <c r="H51" s="575" t="s">
        <v>304</v>
      </c>
      <c r="I51" s="568"/>
    </row>
    <row r="52" spans="1:9" s="4" customFormat="1" ht="14.45" customHeight="1" thickBot="1">
      <c r="A52" s="120"/>
      <c r="B52" s="121"/>
      <c r="C52" s="819" t="s">
        <v>218</v>
      </c>
      <c r="D52" s="819"/>
      <c r="E52" s="92"/>
      <c r="F52" s="257" t="s">
        <v>304</v>
      </c>
      <c r="G52" s="258">
        <v>1</v>
      </c>
      <c r="H52" s="259">
        <v>18</v>
      </c>
      <c r="I52" s="568"/>
    </row>
    <row r="53" spans="1:9" s="86" customFormat="1" ht="14.25" customHeight="1">
      <c r="A53" s="810" t="s">
        <v>395</v>
      </c>
      <c r="B53" s="810"/>
      <c r="C53" s="810"/>
      <c r="D53" s="810"/>
      <c r="E53" s="810"/>
      <c r="F53" s="810"/>
      <c r="G53" s="114"/>
      <c r="H53" s="112" t="s">
        <v>272</v>
      </c>
    </row>
    <row r="54" spans="1:9" s="86" customFormat="1" ht="14.25" customHeight="1">
      <c r="A54" s="811" t="s">
        <v>396</v>
      </c>
      <c r="B54" s="811"/>
      <c r="C54" s="811"/>
      <c r="D54" s="811"/>
      <c r="E54" s="811"/>
      <c r="F54" s="811"/>
      <c r="G54" s="113"/>
      <c r="H54" s="113" t="s">
        <v>271</v>
      </c>
    </row>
    <row r="55" spans="1:9" s="148" customFormat="1" ht="14.25" customHeight="1">
      <c r="A55" s="243" t="s">
        <v>263</v>
      </c>
      <c r="B55" s="243"/>
      <c r="C55" s="243"/>
      <c r="D55" s="243"/>
      <c r="E55" s="243"/>
      <c r="F55" s="243"/>
      <c r="G55" s="147"/>
      <c r="H55" s="147"/>
    </row>
    <row r="56" spans="1:9" s="4" customFormat="1" ht="14.25" customHeight="1">
      <c r="A56" s="201" t="s">
        <v>270</v>
      </c>
      <c r="B56" s="146"/>
      <c r="C56" s="146"/>
      <c r="D56" s="146"/>
      <c r="E56" s="146"/>
      <c r="F56" s="146"/>
      <c r="G56" s="24"/>
      <c r="H56" s="24"/>
      <c r="I56" s="86"/>
    </row>
    <row r="57" spans="1:9" s="4" customFormat="1" ht="14.25" customHeight="1">
      <c r="A57" s="201" t="s">
        <v>451</v>
      </c>
      <c r="B57" s="159"/>
      <c r="C57" s="159"/>
      <c r="D57" s="159"/>
      <c r="E57" s="159"/>
      <c r="F57" s="159"/>
      <c r="I57" s="86"/>
    </row>
    <row r="58" spans="1:9" s="4" customFormat="1" ht="11.25">
      <c r="I58" s="86"/>
    </row>
    <row r="59" spans="1:9" s="4" customFormat="1" ht="11.25">
      <c r="H59" s="34"/>
    </row>
  </sheetData>
  <mergeCells count="46">
    <mergeCell ref="C42:D42"/>
    <mergeCell ref="C52:D52"/>
    <mergeCell ref="C43:D43"/>
    <mergeCell ref="C45:D45"/>
    <mergeCell ref="C47:D47"/>
    <mergeCell ref="B49:D49"/>
    <mergeCell ref="C50:D50"/>
    <mergeCell ref="C51:D51"/>
    <mergeCell ref="C44:D44"/>
    <mergeCell ref="C46:D46"/>
    <mergeCell ref="C36:D36"/>
    <mergeCell ref="C37:D37"/>
    <mergeCell ref="B39:D39"/>
    <mergeCell ref="C40:D40"/>
    <mergeCell ref="C41:D41"/>
    <mergeCell ref="C11:D11"/>
    <mergeCell ref="C15:D15"/>
    <mergeCell ref="C16:D16"/>
    <mergeCell ref="C17:D17"/>
    <mergeCell ref="C18:D18"/>
    <mergeCell ref="A5:D5"/>
    <mergeCell ref="B6:D6"/>
    <mergeCell ref="C7:D7"/>
    <mergeCell ref="B9:D9"/>
    <mergeCell ref="C10:D10"/>
    <mergeCell ref="A1:H1"/>
    <mergeCell ref="G2:H2"/>
    <mergeCell ref="A3:E4"/>
    <mergeCell ref="F3:G3"/>
    <mergeCell ref="H3:H4"/>
    <mergeCell ref="A53:F53"/>
    <mergeCell ref="A54:F54"/>
    <mergeCell ref="C13:D13"/>
    <mergeCell ref="C14:D14"/>
    <mergeCell ref="C12:D12"/>
    <mergeCell ref="C19:D19"/>
    <mergeCell ref="C20:D20"/>
    <mergeCell ref="C21:D21"/>
    <mergeCell ref="C22:D22"/>
    <mergeCell ref="C23:D23"/>
    <mergeCell ref="B26:D26"/>
    <mergeCell ref="C24:D24"/>
    <mergeCell ref="C27:D27"/>
    <mergeCell ref="C28:D28"/>
    <mergeCell ref="C34:D34"/>
    <mergeCell ref="C35:D35"/>
  </mergeCells>
  <phoneticPr fontId="2"/>
  <pageMargins left="0.78740157480314965" right="0.78740157480314965" top="0.78740157480314965" bottom="0.78740157480314965" header="0.51181102362204722" footer="0.51181102362204722"/>
  <pageSetup paperSize="9" scale="90" orientation="portrait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15"/>
  <sheetViews>
    <sheetView zoomScaleNormal="100" workbookViewId="0">
      <selection sqref="A1:N1"/>
    </sheetView>
  </sheetViews>
  <sheetFormatPr defaultRowHeight="13.5"/>
  <cols>
    <col min="1" max="1" width="4.125" style="2" customWidth="1"/>
    <col min="2" max="3" width="3.125" style="2" customWidth="1"/>
    <col min="4" max="4" width="8.625" style="2" customWidth="1"/>
    <col min="5" max="6" width="7.125" style="2" customWidth="1"/>
    <col min="7" max="14" width="6.875" style="2" customWidth="1"/>
    <col min="15" max="16384" width="9" style="2"/>
  </cols>
  <sheetData>
    <row r="1" spans="1:14" s="1" customFormat="1" ht="18.75" customHeight="1">
      <c r="A1" s="663" t="s">
        <v>491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</row>
    <row r="2" spans="1:14" s="1" customFormat="1" ht="15" customHeight="1" thickBot="1">
      <c r="A2" s="381"/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</row>
    <row r="3" spans="1:14" s="4" customFormat="1" ht="16.5" customHeight="1">
      <c r="A3" s="664" t="s">
        <v>0</v>
      </c>
      <c r="B3" s="665"/>
      <c r="C3" s="666"/>
      <c r="D3" s="3"/>
      <c r="E3" s="671" t="s">
        <v>1</v>
      </c>
      <c r="F3" s="674" t="s">
        <v>305</v>
      </c>
      <c r="G3" s="677" t="s">
        <v>15</v>
      </c>
      <c r="H3" s="678"/>
      <c r="I3" s="678"/>
      <c r="J3" s="678"/>
      <c r="K3" s="678"/>
      <c r="L3" s="678"/>
      <c r="M3" s="678"/>
      <c r="N3" s="678"/>
    </row>
    <row r="4" spans="1:14" s="4" customFormat="1" ht="16.5" customHeight="1">
      <c r="A4" s="667"/>
      <c r="B4" s="667"/>
      <c r="C4" s="668"/>
      <c r="D4" s="5" t="s">
        <v>2</v>
      </c>
      <c r="E4" s="672"/>
      <c r="F4" s="675"/>
      <c r="G4" s="386" t="s">
        <v>3</v>
      </c>
      <c r="H4" s="321" t="s">
        <v>4</v>
      </c>
      <c r="I4" s="6" t="s">
        <v>5</v>
      </c>
      <c r="J4" s="7" t="s">
        <v>6</v>
      </c>
      <c r="K4" s="7" t="s">
        <v>7</v>
      </c>
      <c r="L4" s="7" t="s">
        <v>8</v>
      </c>
      <c r="M4" s="7" t="s">
        <v>9</v>
      </c>
      <c r="N4" s="8" t="s">
        <v>10</v>
      </c>
    </row>
    <row r="5" spans="1:14" s="4" customFormat="1" ht="16.5" customHeight="1">
      <c r="A5" s="669"/>
      <c r="B5" s="669"/>
      <c r="C5" s="670"/>
      <c r="D5" s="384"/>
      <c r="E5" s="673"/>
      <c r="F5" s="676"/>
      <c r="G5" s="384" t="s">
        <v>11</v>
      </c>
      <c r="H5" s="383" t="s">
        <v>11</v>
      </c>
      <c r="I5" s="382" t="s">
        <v>11</v>
      </c>
      <c r="J5" s="383" t="s">
        <v>11</v>
      </c>
      <c r="K5" s="383" t="s">
        <v>11</v>
      </c>
      <c r="L5" s="383" t="s">
        <v>11</v>
      </c>
      <c r="M5" s="383" t="s">
        <v>11</v>
      </c>
      <c r="N5" s="384" t="s">
        <v>11</v>
      </c>
    </row>
    <row r="6" spans="1:14" s="4" customFormat="1" ht="16.5" customHeight="1">
      <c r="A6" s="517" t="s">
        <v>12</v>
      </c>
      <c r="B6" s="518">
        <v>30</v>
      </c>
      <c r="C6" s="523" t="s">
        <v>13</v>
      </c>
      <c r="D6" s="139">
        <v>3370</v>
      </c>
      <c r="E6" s="142">
        <v>4401</v>
      </c>
      <c r="F6" s="140">
        <v>1.25</v>
      </c>
      <c r="G6" s="142">
        <v>3849</v>
      </c>
      <c r="H6" s="142">
        <v>3876</v>
      </c>
      <c r="I6" s="142">
        <v>261</v>
      </c>
      <c r="J6" s="142">
        <v>757</v>
      </c>
      <c r="K6" s="142">
        <v>3125</v>
      </c>
      <c r="L6" s="143">
        <v>1</v>
      </c>
      <c r="M6" s="142">
        <v>94</v>
      </c>
      <c r="N6" s="142">
        <v>4</v>
      </c>
    </row>
    <row r="7" spans="1:14" s="4" customFormat="1" ht="16.5" customHeight="1">
      <c r="A7" s="517" t="s">
        <v>274</v>
      </c>
      <c r="B7" s="518" t="s">
        <v>273</v>
      </c>
      <c r="C7" s="524" t="s">
        <v>13</v>
      </c>
      <c r="D7" s="139">
        <v>3387</v>
      </c>
      <c r="E7" s="142">
        <v>4378</v>
      </c>
      <c r="F7" s="140">
        <v>1.24</v>
      </c>
      <c r="G7" s="142">
        <v>3807</v>
      </c>
      <c r="H7" s="142">
        <v>3825</v>
      </c>
      <c r="I7" s="142">
        <v>237</v>
      </c>
      <c r="J7" s="142">
        <v>756</v>
      </c>
      <c r="K7" s="142">
        <v>3111</v>
      </c>
      <c r="L7" s="143">
        <v>1</v>
      </c>
      <c r="M7" s="142">
        <v>90</v>
      </c>
      <c r="N7" s="142">
        <v>4</v>
      </c>
    </row>
    <row r="8" spans="1:14" s="4" customFormat="1" ht="16.5" customHeight="1">
      <c r="A8" s="517"/>
      <c r="B8" s="525" t="s">
        <v>466</v>
      </c>
      <c r="C8" s="524"/>
      <c r="D8" s="139">
        <v>3464</v>
      </c>
      <c r="E8" s="142">
        <v>4416</v>
      </c>
      <c r="F8" s="141">
        <v>1.25</v>
      </c>
      <c r="G8" s="142">
        <v>3824</v>
      </c>
      <c r="H8" s="142">
        <v>3838</v>
      </c>
      <c r="I8" s="142">
        <v>232</v>
      </c>
      <c r="J8" s="142">
        <v>759</v>
      </c>
      <c r="K8" s="142">
        <v>3096</v>
      </c>
      <c r="L8" s="143">
        <v>1</v>
      </c>
      <c r="M8" s="142">
        <v>83</v>
      </c>
      <c r="N8" s="142">
        <v>3</v>
      </c>
    </row>
    <row r="9" spans="1:14" s="4" customFormat="1" ht="16.5" customHeight="1">
      <c r="A9" s="30"/>
      <c r="B9" s="526" t="s">
        <v>454</v>
      </c>
      <c r="C9" s="527"/>
      <c r="D9" s="139">
        <v>3467</v>
      </c>
      <c r="E9" s="142">
        <v>4359</v>
      </c>
      <c r="F9" s="140">
        <v>1.23</v>
      </c>
      <c r="G9" s="142">
        <v>3782</v>
      </c>
      <c r="H9" s="142">
        <v>3794</v>
      </c>
      <c r="I9" s="142">
        <v>216</v>
      </c>
      <c r="J9" s="142">
        <v>788</v>
      </c>
      <c r="K9" s="142">
        <v>3114</v>
      </c>
      <c r="L9" s="143" t="s">
        <v>28</v>
      </c>
      <c r="M9" s="142">
        <v>79</v>
      </c>
      <c r="N9" s="142">
        <v>3</v>
      </c>
    </row>
    <row r="10" spans="1:14" s="4" customFormat="1" ht="16.5" customHeight="1" thickBot="1">
      <c r="A10" s="22"/>
      <c r="B10" s="528" t="s">
        <v>504</v>
      </c>
      <c r="C10" s="529"/>
      <c r="D10" s="917">
        <v>3387</v>
      </c>
      <c r="E10" s="917">
        <v>4220</v>
      </c>
      <c r="F10" s="918">
        <v>1.19</v>
      </c>
      <c r="G10" s="917">
        <v>3653</v>
      </c>
      <c r="H10" s="917">
        <v>3670</v>
      </c>
      <c r="I10" s="917">
        <v>195</v>
      </c>
      <c r="J10" s="917">
        <v>796</v>
      </c>
      <c r="K10" s="917">
        <v>2965</v>
      </c>
      <c r="L10" s="917" t="s">
        <v>28</v>
      </c>
      <c r="M10" s="917">
        <v>70</v>
      </c>
      <c r="N10" s="917">
        <v>4</v>
      </c>
    </row>
    <row r="11" spans="1:14" s="4" customFormat="1" ht="15" customHeight="1">
      <c r="A11" s="385" t="s">
        <v>458</v>
      </c>
      <c r="B11" s="159"/>
      <c r="C11" s="160"/>
      <c r="D11" s="11"/>
      <c r="E11" s="160"/>
      <c r="F11" s="160"/>
      <c r="G11" s="12"/>
      <c r="H11" s="12"/>
      <c r="I11" s="12"/>
      <c r="J11" s="12"/>
      <c r="K11" s="12"/>
      <c r="L11" s="662" t="s">
        <v>14</v>
      </c>
      <c r="M11" s="662"/>
      <c r="N11" s="662"/>
    </row>
    <row r="12" spans="1:14" s="4" customFormat="1" ht="11.25">
      <c r="C12" s="13"/>
      <c r="D12" s="10"/>
      <c r="E12" s="14"/>
      <c r="F12" s="10"/>
      <c r="G12" s="10"/>
      <c r="H12" s="10"/>
      <c r="I12" s="10"/>
      <c r="J12" s="10"/>
      <c r="K12" s="10"/>
      <c r="L12" s="10"/>
      <c r="M12" s="10"/>
    </row>
    <row r="13" spans="1:14" s="4" customFormat="1" ht="11.25"/>
    <row r="14" spans="1:14" s="4" customFormat="1" ht="11.25"/>
    <row r="15" spans="1:14" s="4" customFormat="1" ht="11.25">
      <c r="H15" s="15"/>
    </row>
  </sheetData>
  <mergeCells count="6">
    <mergeCell ref="L11:N11"/>
    <mergeCell ref="A1:N1"/>
    <mergeCell ref="A3:C5"/>
    <mergeCell ref="E3:E5"/>
    <mergeCell ref="F3:F5"/>
    <mergeCell ref="G3:N3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>&amp;L&amp;F&amp;A</oddFooter>
  </headerFooter>
  <ignoredErrors>
    <ignoredError sqref="B8:B1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I57"/>
  <sheetViews>
    <sheetView zoomScaleNormal="100" workbookViewId="0">
      <selection sqref="A1:I1"/>
    </sheetView>
  </sheetViews>
  <sheetFormatPr defaultRowHeight="13.5"/>
  <cols>
    <col min="1" max="1" width="4.375" style="69" customWidth="1"/>
    <col min="2" max="2" width="3.125" style="69" customWidth="1"/>
    <col min="3" max="3" width="3.125" style="82" customWidth="1"/>
    <col min="4" max="4" width="12.625" style="69" customWidth="1"/>
    <col min="5" max="6" width="12.875" style="69" customWidth="1"/>
    <col min="7" max="7" width="12.625" style="69" customWidth="1"/>
    <col min="8" max="9" width="12.875" style="69" customWidth="1"/>
    <col min="10" max="16384" width="9" style="69"/>
  </cols>
  <sheetData>
    <row r="1" spans="1:9" s="78" customFormat="1" ht="18.75" customHeight="1">
      <c r="A1" s="765" t="s">
        <v>556</v>
      </c>
      <c r="B1" s="765"/>
      <c r="C1" s="765"/>
      <c r="D1" s="765"/>
      <c r="E1" s="765"/>
      <c r="F1" s="765"/>
      <c r="G1" s="765"/>
      <c r="H1" s="765"/>
      <c r="I1" s="765"/>
    </row>
    <row r="2" spans="1:9" s="78" customFormat="1" ht="9" customHeight="1" thickBot="1">
      <c r="A2" s="449"/>
      <c r="B2" s="449"/>
      <c r="C2" s="449"/>
      <c r="D2" s="449"/>
      <c r="E2" s="449"/>
      <c r="F2" s="449"/>
      <c r="G2" s="449"/>
      <c r="H2" s="449"/>
      <c r="I2" s="449"/>
    </row>
    <row r="3" spans="1:9" s="4" customFormat="1" ht="15" customHeight="1">
      <c r="A3" s="689" t="s">
        <v>397</v>
      </c>
      <c r="B3" s="689"/>
      <c r="C3" s="690"/>
      <c r="D3" s="792" t="s">
        <v>398</v>
      </c>
      <c r="E3" s="825"/>
      <c r="F3" s="825"/>
      <c r="G3" s="825" t="s">
        <v>399</v>
      </c>
      <c r="H3" s="825"/>
      <c r="I3" s="793"/>
    </row>
    <row r="4" spans="1:9" s="4" customFormat="1" ht="15" customHeight="1">
      <c r="A4" s="693"/>
      <c r="B4" s="693"/>
      <c r="C4" s="694"/>
      <c r="D4" s="450" t="s">
        <v>400</v>
      </c>
      <c r="E4" s="451" t="s">
        <v>401</v>
      </c>
      <c r="F4" s="451" t="s">
        <v>402</v>
      </c>
      <c r="G4" s="451" t="s">
        <v>400</v>
      </c>
      <c r="H4" s="451" t="s">
        <v>401</v>
      </c>
      <c r="I4" s="451" t="s">
        <v>402</v>
      </c>
    </row>
    <row r="5" spans="1:9" s="4" customFormat="1" ht="15" customHeight="1">
      <c r="A5" s="579" t="s">
        <v>382</v>
      </c>
      <c r="B5" s="580" t="s">
        <v>284</v>
      </c>
      <c r="C5" s="581" t="s">
        <v>282</v>
      </c>
      <c r="D5" s="260">
        <v>22</v>
      </c>
      <c r="E5" s="261">
        <v>9718</v>
      </c>
      <c r="F5" s="262">
        <v>72</v>
      </c>
      <c r="G5" s="261">
        <v>62</v>
      </c>
      <c r="H5" s="261">
        <v>44732</v>
      </c>
      <c r="I5" s="261">
        <v>220</v>
      </c>
    </row>
    <row r="6" spans="1:9" s="4" customFormat="1" ht="15" customHeight="1">
      <c r="A6" s="580"/>
      <c r="B6" s="478" t="s">
        <v>453</v>
      </c>
      <c r="C6" s="581"/>
      <c r="D6" s="260" t="s">
        <v>28</v>
      </c>
      <c r="E6" s="261" t="s">
        <v>28</v>
      </c>
      <c r="F6" s="261" t="s">
        <v>28</v>
      </c>
      <c r="G6" s="261">
        <v>16</v>
      </c>
      <c r="H6" s="261">
        <v>13680</v>
      </c>
      <c r="I6" s="261">
        <v>222</v>
      </c>
    </row>
    <row r="7" spans="1:9" s="4" customFormat="1" ht="15" customHeight="1">
      <c r="A7" s="582"/>
      <c r="B7" s="478" t="s">
        <v>454</v>
      </c>
      <c r="C7" s="583"/>
      <c r="D7" s="260" t="s">
        <v>28</v>
      </c>
      <c r="E7" s="261" t="s">
        <v>28</v>
      </c>
      <c r="F7" s="261" t="s">
        <v>28</v>
      </c>
      <c r="G7" s="261" t="s">
        <v>28</v>
      </c>
      <c r="H7" s="261">
        <v>5196</v>
      </c>
      <c r="I7" s="261">
        <v>232</v>
      </c>
    </row>
    <row r="8" spans="1:9" s="4" customFormat="1" ht="15" customHeight="1">
      <c r="A8" s="584"/>
      <c r="B8" s="478" t="s">
        <v>467</v>
      </c>
      <c r="C8" s="585"/>
      <c r="D8" s="260" t="s">
        <v>28</v>
      </c>
      <c r="E8" s="261" t="s">
        <v>28</v>
      </c>
      <c r="F8" s="261" t="s">
        <v>28</v>
      </c>
      <c r="G8" s="261" t="s">
        <v>28</v>
      </c>
      <c r="H8" s="261">
        <v>9385</v>
      </c>
      <c r="I8" s="261">
        <v>294</v>
      </c>
    </row>
    <row r="9" spans="1:9" s="81" customFormat="1" ht="15" customHeight="1" thickBot="1">
      <c r="A9" s="584"/>
      <c r="B9" s="309" t="s">
        <v>523</v>
      </c>
      <c r="C9" s="586"/>
      <c r="D9" s="493" t="s">
        <v>304</v>
      </c>
      <c r="E9" s="494" t="s">
        <v>304</v>
      </c>
      <c r="F9" s="494" t="s">
        <v>304</v>
      </c>
      <c r="G9" s="494">
        <v>4</v>
      </c>
      <c r="H9" s="156">
        <v>19842</v>
      </c>
      <c r="I9" s="479">
        <v>294</v>
      </c>
    </row>
    <row r="10" spans="1:9" s="4" customFormat="1" ht="14.25" customHeight="1">
      <c r="A10" s="454" t="s">
        <v>403</v>
      </c>
      <c r="B10" s="454"/>
      <c r="C10" s="454"/>
      <c r="D10" s="454"/>
      <c r="E10" s="454"/>
      <c r="F10" s="454"/>
      <c r="G10" s="454"/>
      <c r="H10" s="454"/>
      <c r="I10" s="448" t="s">
        <v>285</v>
      </c>
    </row>
    <row r="11" spans="1:9" ht="14.25" customHeight="1">
      <c r="A11" s="455" t="s">
        <v>404</v>
      </c>
      <c r="B11" s="471"/>
      <c r="C11" s="480"/>
      <c r="D11" s="471"/>
      <c r="E11" s="471"/>
      <c r="F11" s="471"/>
      <c r="G11" s="471"/>
      <c r="H11" s="471"/>
      <c r="I11" s="471"/>
    </row>
    <row r="12" spans="1:9" ht="14.25" customHeight="1">
      <c r="A12" s="826" t="s">
        <v>526</v>
      </c>
      <c r="B12" s="826"/>
      <c r="C12" s="826"/>
      <c r="D12" s="826"/>
      <c r="E12" s="826"/>
      <c r="F12" s="826"/>
      <c r="G12" s="826"/>
      <c r="H12" s="826"/>
      <c r="I12" s="826"/>
    </row>
    <row r="13" spans="1:9" ht="14.25" customHeight="1">
      <c r="A13" s="455" t="s">
        <v>483</v>
      </c>
      <c r="B13" s="471"/>
      <c r="C13" s="480"/>
      <c r="D13" s="471"/>
      <c r="E13" s="471"/>
      <c r="F13" s="471"/>
      <c r="G13" s="471"/>
      <c r="H13" s="471"/>
      <c r="I13" s="471"/>
    </row>
    <row r="14" spans="1:9">
      <c r="A14" s="455" t="s">
        <v>479</v>
      </c>
      <c r="B14" s="471"/>
      <c r="C14" s="480"/>
      <c r="D14" s="471"/>
      <c r="E14" s="471"/>
      <c r="F14" s="471"/>
      <c r="G14" s="471"/>
      <c r="H14" s="471"/>
      <c r="I14" s="471"/>
    </row>
    <row r="15" spans="1:9">
      <c r="A15" s="455" t="s">
        <v>480</v>
      </c>
      <c r="B15" s="471"/>
      <c r="C15" s="480"/>
      <c r="D15" s="471"/>
      <c r="E15" s="471"/>
      <c r="F15" s="471"/>
      <c r="G15" s="471"/>
      <c r="H15" s="471"/>
      <c r="I15" s="471"/>
    </row>
    <row r="16" spans="1:9">
      <c r="A16" s="558" t="s">
        <v>527</v>
      </c>
      <c r="B16" s="560"/>
      <c r="C16" s="480"/>
      <c r="D16" s="560"/>
      <c r="E16" s="560"/>
      <c r="F16" s="560"/>
      <c r="G16" s="560"/>
      <c r="H16" s="560"/>
      <c r="I16" s="560"/>
    </row>
    <row r="17" spans="1:9">
      <c r="A17" s="558" t="s">
        <v>525</v>
      </c>
      <c r="B17" s="560"/>
      <c r="C17" s="480"/>
      <c r="D17" s="560"/>
      <c r="E17" s="560"/>
      <c r="F17" s="560"/>
      <c r="G17" s="560"/>
      <c r="H17" s="560"/>
      <c r="I17" s="560"/>
    </row>
    <row r="18" spans="1:9">
      <c r="A18" s="590"/>
      <c r="B18" s="590"/>
      <c r="C18" s="591"/>
      <c r="D18" s="590"/>
      <c r="E18" s="590"/>
      <c r="F18" s="590"/>
      <c r="G18" s="590"/>
      <c r="H18" s="590"/>
      <c r="I18" s="590"/>
    </row>
    <row r="19" spans="1:9">
      <c r="A19" s="590"/>
      <c r="B19" s="590"/>
      <c r="C19" s="591"/>
      <c r="D19" s="590"/>
      <c r="E19" s="590"/>
      <c r="F19" s="590"/>
      <c r="G19" s="590"/>
      <c r="H19" s="590"/>
      <c r="I19" s="590"/>
    </row>
    <row r="20" spans="1:9">
      <c r="A20" s="590"/>
      <c r="B20" s="590"/>
      <c r="C20" s="591"/>
      <c r="D20" s="590"/>
      <c r="E20" s="590"/>
      <c r="F20" s="590"/>
      <c r="G20" s="590"/>
      <c r="H20" s="590"/>
      <c r="I20" s="590"/>
    </row>
    <row r="21" spans="1:9">
      <c r="A21" s="590"/>
      <c r="B21" s="590"/>
      <c r="C21" s="591"/>
      <c r="D21" s="590"/>
      <c r="E21" s="590"/>
      <c r="F21" s="590"/>
      <c r="G21" s="590"/>
      <c r="H21" s="590"/>
      <c r="I21" s="590"/>
    </row>
    <row r="22" spans="1:9">
      <c r="A22" s="590"/>
      <c r="B22" s="590"/>
      <c r="C22" s="591"/>
      <c r="D22" s="590"/>
      <c r="E22" s="590"/>
      <c r="F22" s="590"/>
      <c r="G22" s="590"/>
      <c r="H22" s="590"/>
      <c r="I22" s="590"/>
    </row>
    <row r="23" spans="1:9">
      <c r="A23" s="590"/>
      <c r="B23" s="590"/>
      <c r="C23" s="591"/>
      <c r="D23" s="590"/>
      <c r="E23" s="590"/>
      <c r="F23" s="590"/>
      <c r="G23" s="590"/>
      <c r="H23" s="590"/>
      <c r="I23" s="590"/>
    </row>
    <row r="24" spans="1:9">
      <c r="A24" s="590"/>
      <c r="B24" s="590"/>
      <c r="C24" s="591"/>
      <c r="D24" s="590"/>
      <c r="E24" s="590"/>
      <c r="F24" s="590"/>
      <c r="G24" s="590"/>
      <c r="H24" s="590"/>
      <c r="I24" s="590"/>
    </row>
    <row r="25" spans="1:9">
      <c r="A25" s="590"/>
      <c r="B25" s="590"/>
      <c r="C25" s="591"/>
      <c r="D25" s="590"/>
      <c r="E25" s="590"/>
      <c r="F25" s="590"/>
      <c r="G25" s="590"/>
      <c r="H25" s="590"/>
      <c r="I25" s="590"/>
    </row>
    <row r="26" spans="1:9">
      <c r="A26" s="590"/>
      <c r="B26" s="590"/>
      <c r="C26" s="591"/>
      <c r="D26" s="590"/>
      <c r="E26" s="590"/>
      <c r="F26" s="590"/>
      <c r="G26" s="590"/>
      <c r="H26" s="590"/>
      <c r="I26" s="590"/>
    </row>
    <row r="27" spans="1:9">
      <c r="A27" s="590"/>
      <c r="B27" s="590"/>
      <c r="C27" s="591"/>
      <c r="D27" s="590"/>
      <c r="E27" s="590"/>
      <c r="F27" s="590"/>
      <c r="G27" s="590"/>
      <c r="H27" s="590"/>
      <c r="I27" s="590"/>
    </row>
    <row r="28" spans="1:9">
      <c r="A28" s="590"/>
      <c r="B28" s="590"/>
      <c r="C28" s="591"/>
      <c r="D28" s="590"/>
      <c r="E28" s="590"/>
      <c r="F28" s="590"/>
      <c r="G28" s="590"/>
      <c r="H28" s="590"/>
      <c r="I28" s="590"/>
    </row>
    <row r="29" spans="1:9">
      <c r="A29" s="590"/>
      <c r="B29" s="590"/>
      <c r="C29" s="591"/>
      <c r="D29" s="590"/>
      <c r="E29" s="590"/>
      <c r="F29" s="590"/>
      <c r="G29" s="590"/>
      <c r="H29" s="590"/>
      <c r="I29" s="590"/>
    </row>
    <row r="30" spans="1:9">
      <c r="A30" s="590"/>
      <c r="B30" s="590"/>
      <c r="C30" s="591"/>
      <c r="D30" s="590"/>
      <c r="E30" s="590"/>
      <c r="F30" s="590"/>
      <c r="G30" s="590"/>
      <c r="H30" s="590"/>
      <c r="I30" s="590"/>
    </row>
    <row r="31" spans="1:9">
      <c r="A31" s="590"/>
      <c r="B31" s="590"/>
      <c r="C31" s="591"/>
      <c r="D31" s="590"/>
      <c r="E31" s="590"/>
      <c r="F31" s="590"/>
      <c r="G31" s="590"/>
      <c r="H31" s="590"/>
      <c r="I31" s="590"/>
    </row>
    <row r="32" spans="1:9">
      <c r="A32" s="590"/>
      <c r="B32" s="590"/>
      <c r="C32" s="591"/>
      <c r="D32" s="590"/>
      <c r="E32" s="590"/>
      <c r="F32" s="590"/>
      <c r="G32" s="590"/>
      <c r="H32" s="590"/>
      <c r="I32" s="590"/>
    </row>
    <row r="33" spans="1:9">
      <c r="A33" s="590"/>
      <c r="B33" s="590"/>
      <c r="C33" s="591"/>
      <c r="D33" s="590"/>
      <c r="E33" s="590"/>
      <c r="F33" s="590"/>
      <c r="G33" s="590"/>
      <c r="H33" s="590"/>
      <c r="I33" s="590"/>
    </row>
    <row r="34" spans="1:9">
      <c r="A34" s="590"/>
      <c r="B34" s="590"/>
      <c r="C34" s="591"/>
      <c r="D34" s="590"/>
      <c r="E34" s="590"/>
      <c r="F34" s="590"/>
      <c r="G34" s="590"/>
      <c r="H34" s="590"/>
      <c r="I34" s="590"/>
    </row>
    <row r="35" spans="1:9">
      <c r="A35" s="590"/>
      <c r="B35" s="590"/>
      <c r="C35" s="591"/>
      <c r="D35" s="590"/>
      <c r="E35" s="590"/>
      <c r="F35" s="590"/>
      <c r="G35" s="590"/>
      <c r="H35" s="590"/>
      <c r="I35" s="590"/>
    </row>
    <row r="36" spans="1:9">
      <c r="A36" s="590"/>
      <c r="B36" s="590"/>
      <c r="C36" s="591"/>
      <c r="D36" s="590"/>
      <c r="E36" s="590"/>
      <c r="F36" s="590"/>
      <c r="G36" s="590"/>
      <c r="H36" s="590"/>
      <c r="I36" s="590"/>
    </row>
    <row r="37" spans="1:9">
      <c r="A37" s="590"/>
      <c r="B37" s="590"/>
      <c r="C37" s="591"/>
      <c r="D37" s="590"/>
      <c r="E37" s="590"/>
      <c r="F37" s="590"/>
      <c r="G37" s="590"/>
      <c r="H37" s="590"/>
      <c r="I37" s="590"/>
    </row>
    <row r="38" spans="1:9">
      <c r="A38" s="590"/>
      <c r="B38" s="590"/>
      <c r="C38" s="591"/>
      <c r="D38" s="590"/>
      <c r="E38" s="590"/>
      <c r="F38" s="590"/>
      <c r="G38" s="590"/>
      <c r="H38" s="590"/>
      <c r="I38" s="590"/>
    </row>
    <row r="39" spans="1:9">
      <c r="A39" s="590"/>
      <c r="B39" s="590"/>
      <c r="C39" s="591"/>
      <c r="D39" s="590"/>
      <c r="E39" s="590"/>
      <c r="F39" s="590"/>
      <c r="G39" s="590"/>
      <c r="H39" s="590"/>
      <c r="I39" s="590"/>
    </row>
    <row r="40" spans="1:9">
      <c r="A40" s="590"/>
      <c r="B40" s="590"/>
      <c r="C40" s="591"/>
      <c r="D40" s="590"/>
      <c r="E40" s="590"/>
      <c r="F40" s="590"/>
      <c r="G40" s="590"/>
      <c r="H40" s="590"/>
      <c r="I40" s="590"/>
    </row>
    <row r="41" spans="1:9">
      <c r="A41" s="590"/>
      <c r="B41" s="590"/>
      <c r="C41" s="591"/>
      <c r="D41" s="590"/>
      <c r="E41" s="590"/>
      <c r="F41" s="590"/>
      <c r="G41" s="590"/>
      <c r="H41" s="590"/>
      <c r="I41" s="590"/>
    </row>
    <row r="42" spans="1:9">
      <c r="A42" s="590"/>
      <c r="B42" s="590"/>
      <c r="C42" s="591"/>
      <c r="D42" s="590"/>
      <c r="E42" s="590"/>
      <c r="F42" s="588"/>
      <c r="G42" s="588"/>
      <c r="H42" s="588"/>
      <c r="I42" s="590"/>
    </row>
    <row r="43" spans="1:9">
      <c r="A43" s="590"/>
      <c r="B43" s="590"/>
      <c r="C43" s="591"/>
      <c r="D43" s="590"/>
      <c r="E43" s="590"/>
      <c r="F43" s="590"/>
      <c r="G43" s="590"/>
      <c r="H43" s="590"/>
      <c r="I43" s="590"/>
    </row>
    <row r="44" spans="1:9">
      <c r="A44" s="590"/>
      <c r="B44" s="590"/>
      <c r="C44" s="591"/>
      <c r="D44" s="590"/>
      <c r="E44" s="590"/>
      <c r="F44" s="590"/>
      <c r="G44" s="590"/>
      <c r="H44" s="590"/>
      <c r="I44" s="590"/>
    </row>
    <row r="45" spans="1:9">
      <c r="A45" s="590"/>
      <c r="B45" s="590"/>
      <c r="C45" s="591"/>
      <c r="D45" s="590"/>
      <c r="E45" s="590"/>
      <c r="F45" s="590"/>
      <c r="G45" s="590"/>
      <c r="H45" s="590"/>
      <c r="I45" s="590"/>
    </row>
    <row r="46" spans="1:9">
      <c r="A46" s="590"/>
      <c r="B46" s="590"/>
      <c r="C46" s="591"/>
      <c r="D46" s="590"/>
      <c r="E46" s="590"/>
      <c r="F46" s="590"/>
      <c r="G46" s="590"/>
      <c r="H46" s="590"/>
      <c r="I46" s="590"/>
    </row>
    <row r="47" spans="1:9">
      <c r="A47" s="590"/>
      <c r="B47" s="590"/>
      <c r="C47" s="591"/>
      <c r="D47" s="590"/>
      <c r="E47" s="590"/>
      <c r="F47" s="592"/>
      <c r="G47" s="592"/>
      <c r="H47" s="592"/>
      <c r="I47" s="590"/>
    </row>
    <row r="48" spans="1:9">
      <c r="A48" s="590"/>
      <c r="B48" s="590"/>
      <c r="C48" s="591"/>
      <c r="D48" s="590"/>
      <c r="E48" s="590"/>
      <c r="F48" s="590"/>
      <c r="G48" s="590"/>
      <c r="H48" s="590"/>
      <c r="I48" s="590"/>
    </row>
    <row r="49" spans="1:9">
      <c r="A49" s="590"/>
      <c r="B49" s="590"/>
      <c r="C49" s="591"/>
      <c r="D49" s="590"/>
      <c r="E49" s="590"/>
      <c r="F49" s="590"/>
      <c r="G49" s="590"/>
      <c r="H49" s="590"/>
      <c r="I49" s="590"/>
    </row>
    <row r="50" spans="1:9">
      <c r="A50" s="590"/>
      <c r="B50" s="590"/>
      <c r="C50" s="591"/>
      <c r="D50" s="590"/>
      <c r="E50" s="590"/>
      <c r="F50" s="590"/>
      <c r="G50" s="590"/>
      <c r="H50" s="590"/>
      <c r="I50" s="590"/>
    </row>
    <row r="51" spans="1:9">
      <c r="A51" s="590"/>
      <c r="B51" s="590"/>
      <c r="C51" s="591"/>
      <c r="D51" s="590"/>
      <c r="E51" s="590"/>
      <c r="F51" s="590"/>
      <c r="G51" s="590"/>
      <c r="H51" s="590"/>
      <c r="I51" s="590"/>
    </row>
    <row r="52" spans="1:9">
      <c r="A52" s="590"/>
      <c r="B52" s="590"/>
      <c r="C52" s="591"/>
      <c r="D52" s="590"/>
      <c r="E52" s="590"/>
      <c r="F52" s="590"/>
      <c r="G52" s="590"/>
      <c r="H52" s="590"/>
      <c r="I52" s="590"/>
    </row>
    <row r="53" spans="1:9">
      <c r="A53" s="823"/>
      <c r="B53" s="823"/>
      <c r="C53" s="823"/>
      <c r="D53" s="823"/>
      <c r="E53" s="823"/>
      <c r="F53" s="823"/>
      <c r="G53" s="590"/>
      <c r="H53" s="590"/>
      <c r="I53" s="590"/>
    </row>
    <row r="54" spans="1:9">
      <c r="A54" s="589"/>
      <c r="B54" s="589"/>
      <c r="C54" s="589"/>
      <c r="D54" s="589"/>
      <c r="E54" s="589"/>
      <c r="F54" s="589"/>
      <c r="G54" s="590"/>
      <c r="H54" s="590"/>
      <c r="I54" s="590"/>
    </row>
    <row r="55" spans="1:9">
      <c r="A55" s="823"/>
      <c r="B55" s="824"/>
      <c r="C55" s="824"/>
      <c r="D55" s="824"/>
      <c r="E55" s="824"/>
      <c r="F55" s="824"/>
      <c r="G55" s="590"/>
      <c r="H55" s="590"/>
      <c r="I55" s="590"/>
    </row>
    <row r="56" spans="1:9">
      <c r="A56" s="589"/>
      <c r="B56" s="20"/>
      <c r="C56" s="20"/>
      <c r="D56" s="20"/>
      <c r="E56" s="20"/>
      <c r="F56" s="20"/>
      <c r="G56" s="590"/>
      <c r="H56" s="590"/>
      <c r="I56" s="590"/>
    </row>
    <row r="57" spans="1:9">
      <c r="A57" s="159"/>
      <c r="B57" s="159"/>
      <c r="C57" s="159"/>
      <c r="D57" s="159"/>
      <c r="E57" s="159"/>
      <c r="F57" s="159"/>
    </row>
  </sheetData>
  <mergeCells count="7">
    <mergeCell ref="A55:F55"/>
    <mergeCell ref="A1:I1"/>
    <mergeCell ref="A3:C4"/>
    <mergeCell ref="D3:F3"/>
    <mergeCell ref="G3:I3"/>
    <mergeCell ref="A53:F53"/>
    <mergeCell ref="A12:I1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  <ignoredErrors>
    <ignoredError sqref="B6:B9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E14"/>
  <sheetViews>
    <sheetView workbookViewId="0">
      <selection sqref="A1:E1"/>
    </sheetView>
  </sheetViews>
  <sheetFormatPr defaultRowHeight="13.5"/>
  <cols>
    <col min="1" max="1" width="4.375" style="69" customWidth="1"/>
    <col min="2" max="3" width="3.125" style="69" customWidth="1"/>
    <col min="4" max="5" width="38.375" style="69" customWidth="1"/>
    <col min="6" max="16384" width="9" style="69"/>
  </cols>
  <sheetData>
    <row r="1" spans="1:5" s="78" customFormat="1" ht="18.75" customHeight="1">
      <c r="A1" s="765" t="s">
        <v>557</v>
      </c>
      <c r="B1" s="765"/>
      <c r="C1" s="765"/>
      <c r="D1" s="765"/>
      <c r="E1" s="765"/>
    </row>
    <row r="2" spans="1:5" s="93" customFormat="1" ht="15" customHeight="1" thickBot="1">
      <c r="A2" s="351"/>
      <c r="B2" s="351"/>
      <c r="C2" s="372"/>
      <c r="D2" s="373"/>
      <c r="E2" s="374" t="s">
        <v>71</v>
      </c>
    </row>
    <row r="3" spans="1:5" s="4" customFormat="1" ht="15" customHeight="1">
      <c r="A3" s="791" t="s">
        <v>72</v>
      </c>
      <c r="B3" s="791"/>
      <c r="C3" s="792"/>
      <c r="D3" s="375" t="s">
        <v>73</v>
      </c>
      <c r="E3" s="375" t="s">
        <v>423</v>
      </c>
    </row>
    <row r="4" spans="1:5" s="4" customFormat="1" ht="15" customHeight="1">
      <c r="A4" s="579" t="s">
        <v>405</v>
      </c>
      <c r="B4" s="580" t="s">
        <v>256</v>
      </c>
      <c r="C4" s="581" t="s">
        <v>13</v>
      </c>
      <c r="D4" s="157">
        <v>145</v>
      </c>
      <c r="E4" s="158">
        <v>73121</v>
      </c>
    </row>
    <row r="5" spans="1:5" s="4" customFormat="1" ht="15" customHeight="1">
      <c r="A5" s="579"/>
      <c r="B5" s="478" t="s">
        <v>453</v>
      </c>
      <c r="C5" s="593"/>
      <c r="D5" s="157">
        <v>144</v>
      </c>
      <c r="E5" s="158">
        <v>72786</v>
      </c>
    </row>
    <row r="6" spans="1:5" s="4" customFormat="1" ht="15" customHeight="1">
      <c r="A6" s="582"/>
      <c r="B6" s="478" t="s">
        <v>454</v>
      </c>
      <c r="C6" s="593"/>
      <c r="D6" s="157">
        <v>144</v>
      </c>
      <c r="E6" s="158">
        <v>72786</v>
      </c>
    </row>
    <row r="7" spans="1:5" s="4" customFormat="1" ht="15" customHeight="1">
      <c r="A7" s="584"/>
      <c r="B7" s="478" t="s">
        <v>467</v>
      </c>
      <c r="C7" s="594"/>
      <c r="D7" s="377">
        <v>144</v>
      </c>
      <c r="E7" s="158">
        <v>72786</v>
      </c>
    </row>
    <row r="8" spans="1:5" s="81" customFormat="1" ht="15" customHeight="1" thickBot="1">
      <c r="A8" s="595"/>
      <c r="B8" s="309" t="s">
        <v>523</v>
      </c>
      <c r="C8" s="596"/>
      <c r="D8" s="597">
        <v>143</v>
      </c>
      <c r="E8" s="154">
        <v>72636</v>
      </c>
    </row>
    <row r="9" spans="1:5" s="93" customFormat="1" ht="14.25" customHeight="1">
      <c r="A9" s="351" t="s">
        <v>452</v>
      </c>
      <c r="B9" s="351"/>
      <c r="C9" s="351"/>
      <c r="D9" s="351"/>
      <c r="E9" s="378" t="s">
        <v>219</v>
      </c>
    </row>
    <row r="14" spans="1:5">
      <c r="E14" s="70"/>
    </row>
  </sheetData>
  <mergeCells count="2">
    <mergeCell ref="A1:E1"/>
    <mergeCell ref="A3:C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  <ignoredErrors>
    <ignoredError sqref="B5:B8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M104"/>
  <sheetViews>
    <sheetView workbookViewId="0">
      <selection sqref="A1:G1"/>
    </sheetView>
  </sheetViews>
  <sheetFormatPr defaultRowHeight="13.5"/>
  <cols>
    <col min="1" max="1" width="5" style="69" customWidth="1"/>
    <col min="2" max="3" width="3.125" style="69" customWidth="1"/>
    <col min="4" max="7" width="19.125" style="69" customWidth="1"/>
    <col min="8" max="9" width="7.5" style="69" customWidth="1"/>
    <col min="10" max="10" width="8.125" style="69" customWidth="1"/>
    <col min="11" max="11" width="9" style="69" customWidth="1"/>
    <col min="12" max="16384" width="9" style="69"/>
  </cols>
  <sheetData>
    <row r="1" spans="1:13" s="67" customFormat="1" ht="18.75" customHeight="1">
      <c r="A1" s="834" t="s">
        <v>558</v>
      </c>
      <c r="B1" s="835"/>
      <c r="C1" s="835"/>
      <c r="D1" s="835"/>
      <c r="E1" s="835"/>
      <c r="F1" s="835"/>
      <c r="G1" s="835"/>
      <c r="H1" s="16"/>
      <c r="I1" s="16"/>
      <c r="J1" s="16"/>
      <c r="K1" s="16"/>
      <c r="L1" s="16"/>
      <c r="M1" s="16"/>
    </row>
    <row r="2" spans="1:13" s="21" customFormat="1" ht="15" customHeight="1" thickBot="1">
      <c r="A2" s="457"/>
      <c r="B2" s="457"/>
      <c r="C2" s="457"/>
      <c r="D2" s="457"/>
      <c r="E2" s="457"/>
      <c r="F2" s="839" t="s">
        <v>71</v>
      </c>
      <c r="G2" s="839"/>
      <c r="H2" s="138"/>
    </row>
    <row r="3" spans="1:13" s="4" customFormat="1" ht="15" customHeight="1">
      <c r="A3" s="830" t="s">
        <v>72</v>
      </c>
      <c r="B3" s="830"/>
      <c r="C3" s="831"/>
      <c r="D3" s="836" t="s">
        <v>73</v>
      </c>
      <c r="E3" s="836" t="s">
        <v>74</v>
      </c>
      <c r="F3" s="828" t="s">
        <v>286</v>
      </c>
      <c r="G3" s="829"/>
      <c r="H3" s="160"/>
    </row>
    <row r="4" spans="1:13" s="4" customFormat="1" ht="15" customHeight="1">
      <c r="A4" s="832"/>
      <c r="B4" s="832"/>
      <c r="C4" s="833"/>
      <c r="D4" s="837"/>
      <c r="E4" s="837"/>
      <c r="F4" s="429" t="s">
        <v>73</v>
      </c>
      <c r="G4" s="263" t="s">
        <v>74</v>
      </c>
      <c r="H4" s="10"/>
    </row>
    <row r="5" spans="1:13" s="4" customFormat="1" ht="15" customHeight="1">
      <c r="A5" s="598" t="s">
        <v>528</v>
      </c>
      <c r="B5" s="599" t="s">
        <v>256</v>
      </c>
      <c r="C5" s="600" t="s">
        <v>13</v>
      </c>
      <c r="D5" s="459">
        <v>87</v>
      </c>
      <c r="E5" s="264">
        <v>5205</v>
      </c>
      <c r="F5" s="460">
        <v>20</v>
      </c>
      <c r="G5" s="264">
        <v>1675</v>
      </c>
    </row>
    <row r="6" spans="1:13" s="4" customFormat="1" ht="15" customHeight="1">
      <c r="A6" s="599"/>
      <c r="B6" s="478" t="s">
        <v>453</v>
      </c>
      <c r="C6" s="600"/>
      <c r="D6" s="459">
        <v>92</v>
      </c>
      <c r="E6" s="264">
        <v>5491</v>
      </c>
      <c r="F6" s="460">
        <v>20</v>
      </c>
      <c r="G6" s="264">
        <v>1616</v>
      </c>
    </row>
    <row r="7" spans="1:13" s="4" customFormat="1" ht="15" customHeight="1">
      <c r="A7" s="601"/>
      <c r="B7" s="478" t="s">
        <v>454</v>
      </c>
      <c r="C7" s="600"/>
      <c r="D7" s="459">
        <v>95</v>
      </c>
      <c r="E7" s="264">
        <v>5557</v>
      </c>
      <c r="F7" s="460">
        <v>20</v>
      </c>
      <c r="G7" s="264">
        <v>1537</v>
      </c>
    </row>
    <row r="8" spans="1:13" s="4" customFormat="1" ht="15" customHeight="1">
      <c r="A8" s="601"/>
      <c r="B8" s="478" t="s">
        <v>467</v>
      </c>
      <c r="C8" s="600"/>
      <c r="D8" s="459">
        <v>96</v>
      </c>
      <c r="E8" s="264">
        <v>5597</v>
      </c>
      <c r="F8" s="460">
        <v>20</v>
      </c>
      <c r="G8" s="264">
        <v>1488</v>
      </c>
    </row>
    <row r="9" spans="1:13" s="30" customFormat="1" ht="15" customHeight="1" thickBot="1">
      <c r="A9" s="602"/>
      <c r="B9" s="309" t="s">
        <v>523</v>
      </c>
      <c r="C9" s="603"/>
      <c r="D9" s="606">
        <v>98</v>
      </c>
      <c r="E9" s="607">
        <v>5718</v>
      </c>
      <c r="F9" s="597">
        <v>20</v>
      </c>
      <c r="G9" s="607">
        <v>1523</v>
      </c>
    </row>
    <row r="10" spans="1:13" s="4" customFormat="1" ht="4.5" customHeight="1">
      <c r="A10" s="379"/>
      <c r="B10" s="379"/>
      <c r="C10" s="379"/>
      <c r="D10" s="379"/>
      <c r="E10" s="462"/>
      <c r="F10" s="379"/>
      <c r="G10" s="379"/>
      <c r="M10" s="59"/>
    </row>
    <row r="11" spans="1:13" s="21" customFormat="1" ht="15" customHeight="1" thickBot="1">
      <c r="A11" s="827" t="s">
        <v>289</v>
      </c>
      <c r="B11" s="827"/>
      <c r="C11" s="827"/>
      <c r="D11" s="463"/>
      <c r="E11" s="464"/>
      <c r="F11" s="464"/>
      <c r="G11" s="464"/>
    </row>
    <row r="12" spans="1:13" s="4" customFormat="1" ht="15" customHeight="1">
      <c r="A12" s="830" t="s">
        <v>72</v>
      </c>
      <c r="B12" s="830"/>
      <c r="C12" s="831"/>
      <c r="D12" s="838" t="s">
        <v>287</v>
      </c>
      <c r="E12" s="829"/>
      <c r="F12" s="828" t="s">
        <v>288</v>
      </c>
      <c r="G12" s="829"/>
      <c r="H12" s="160"/>
    </row>
    <row r="13" spans="1:13" s="4" customFormat="1" ht="15" customHeight="1">
      <c r="A13" s="832"/>
      <c r="B13" s="832"/>
      <c r="C13" s="833"/>
      <c r="D13" s="465" t="s">
        <v>73</v>
      </c>
      <c r="E13" s="466" t="s">
        <v>74</v>
      </c>
      <c r="F13" s="429" t="s">
        <v>73</v>
      </c>
      <c r="G13" s="466" t="s">
        <v>74</v>
      </c>
      <c r="H13" s="160"/>
    </row>
    <row r="14" spans="1:13" s="4" customFormat="1" ht="15" customHeight="1">
      <c r="A14" s="598" t="s">
        <v>528</v>
      </c>
      <c r="B14" s="599" t="s">
        <v>256</v>
      </c>
      <c r="C14" s="600" t="s">
        <v>13</v>
      </c>
      <c r="D14" s="467">
        <v>33</v>
      </c>
      <c r="E14" s="468">
        <v>2733</v>
      </c>
      <c r="F14" s="460">
        <v>6</v>
      </c>
      <c r="G14" s="264">
        <v>332</v>
      </c>
    </row>
    <row r="15" spans="1:13" s="4" customFormat="1" ht="15" customHeight="1">
      <c r="A15" s="599"/>
      <c r="B15" s="478" t="s">
        <v>453</v>
      </c>
      <c r="C15" s="600"/>
      <c r="D15" s="469">
        <v>36</v>
      </c>
      <c r="E15" s="468">
        <v>2972</v>
      </c>
      <c r="F15" s="460">
        <v>7</v>
      </c>
      <c r="G15" s="264">
        <v>409</v>
      </c>
    </row>
    <row r="16" spans="1:13" s="4" customFormat="1" ht="15" customHeight="1">
      <c r="A16" s="601"/>
      <c r="B16" s="478" t="s">
        <v>454</v>
      </c>
      <c r="C16" s="600"/>
      <c r="D16" s="469">
        <v>37</v>
      </c>
      <c r="E16" s="468">
        <v>3064</v>
      </c>
      <c r="F16" s="460">
        <v>7</v>
      </c>
      <c r="G16" s="264">
        <v>436</v>
      </c>
    </row>
    <row r="17" spans="1:7" s="4" customFormat="1" ht="15" customHeight="1">
      <c r="A17" s="601"/>
      <c r="B17" s="478" t="s">
        <v>467</v>
      </c>
      <c r="C17" s="600"/>
      <c r="D17" s="469">
        <v>37</v>
      </c>
      <c r="E17" s="468">
        <v>3086</v>
      </c>
      <c r="F17" s="460">
        <v>8</v>
      </c>
      <c r="G17" s="264">
        <v>521</v>
      </c>
    </row>
    <row r="18" spans="1:7" s="4" customFormat="1" ht="15" customHeight="1" thickBot="1">
      <c r="A18" s="602"/>
      <c r="B18" s="309" t="s">
        <v>523</v>
      </c>
      <c r="C18" s="603"/>
      <c r="D18" s="604">
        <v>37</v>
      </c>
      <c r="E18" s="182">
        <v>3087</v>
      </c>
      <c r="F18" s="605">
        <v>10</v>
      </c>
      <c r="G18" s="182">
        <v>599</v>
      </c>
    </row>
    <row r="19" spans="1:7" s="4" customFormat="1" ht="4.5" customHeight="1">
      <c r="A19" s="457"/>
      <c r="B19" s="457"/>
      <c r="C19" s="457"/>
      <c r="D19" s="457"/>
      <c r="E19" s="457"/>
      <c r="F19" s="840"/>
      <c r="G19" s="840"/>
    </row>
    <row r="20" spans="1:7" s="4" customFormat="1" ht="15" customHeight="1" thickBot="1">
      <c r="A20" s="827" t="s">
        <v>289</v>
      </c>
      <c r="B20" s="827"/>
      <c r="C20" s="827"/>
      <c r="D20" s="463"/>
      <c r="E20" s="464"/>
      <c r="F20" s="460"/>
      <c r="G20" s="460"/>
    </row>
    <row r="21" spans="1:7" s="4" customFormat="1" ht="15" customHeight="1">
      <c r="A21" s="830" t="s">
        <v>72</v>
      </c>
      <c r="B21" s="830"/>
      <c r="C21" s="831"/>
      <c r="D21" s="828" t="s">
        <v>240</v>
      </c>
      <c r="E21" s="829"/>
      <c r="F21" s="841"/>
      <c r="G21" s="841"/>
    </row>
    <row r="22" spans="1:7" s="4" customFormat="1" ht="15" customHeight="1">
      <c r="A22" s="832"/>
      <c r="B22" s="832"/>
      <c r="C22" s="833"/>
      <c r="D22" s="429" t="s">
        <v>73</v>
      </c>
      <c r="E22" s="466" t="s">
        <v>74</v>
      </c>
      <c r="F22" s="458"/>
      <c r="G22" s="458"/>
    </row>
    <row r="23" spans="1:7" s="4" customFormat="1" ht="15" customHeight="1">
      <c r="A23" s="598" t="s">
        <v>528</v>
      </c>
      <c r="B23" s="599" t="s">
        <v>256</v>
      </c>
      <c r="C23" s="600" t="s">
        <v>13</v>
      </c>
      <c r="D23" s="470">
        <v>28</v>
      </c>
      <c r="E23" s="264">
        <v>465</v>
      </c>
      <c r="F23" s="460"/>
      <c r="G23" s="264"/>
    </row>
    <row r="24" spans="1:7" s="4" customFormat="1" ht="15" customHeight="1">
      <c r="A24" s="599"/>
      <c r="B24" s="478" t="s">
        <v>453</v>
      </c>
      <c r="C24" s="600"/>
      <c r="D24" s="459">
        <v>29</v>
      </c>
      <c r="E24" s="264">
        <v>494</v>
      </c>
      <c r="F24" s="460"/>
      <c r="G24" s="264"/>
    </row>
    <row r="25" spans="1:7" s="4" customFormat="1" ht="15" customHeight="1">
      <c r="A25" s="601"/>
      <c r="B25" s="478" t="s">
        <v>454</v>
      </c>
      <c r="C25" s="600"/>
      <c r="D25" s="459">
        <v>31</v>
      </c>
      <c r="E25" s="264">
        <v>520</v>
      </c>
      <c r="F25" s="460"/>
      <c r="G25" s="264"/>
    </row>
    <row r="26" spans="1:7" s="4" customFormat="1" ht="15" customHeight="1">
      <c r="A26" s="601"/>
      <c r="B26" s="478" t="s">
        <v>467</v>
      </c>
      <c r="C26" s="600"/>
      <c r="D26" s="459">
        <v>31</v>
      </c>
      <c r="E26" s="264">
        <v>502</v>
      </c>
      <c r="F26" s="460"/>
      <c r="G26" s="264"/>
    </row>
    <row r="27" spans="1:7" s="4" customFormat="1" ht="15" customHeight="1" thickBot="1">
      <c r="A27" s="602"/>
      <c r="B27" s="309" t="s">
        <v>523</v>
      </c>
      <c r="C27" s="603"/>
      <c r="D27" s="604">
        <v>31</v>
      </c>
      <c r="E27" s="182">
        <v>509</v>
      </c>
      <c r="F27" s="461"/>
      <c r="G27" s="265"/>
    </row>
    <row r="28" spans="1:7" s="4" customFormat="1" ht="14.25" customHeight="1">
      <c r="A28" s="414" t="s">
        <v>406</v>
      </c>
      <c r="B28" s="414"/>
      <c r="C28" s="414"/>
      <c r="D28" s="414"/>
      <c r="E28" s="413" t="s">
        <v>76</v>
      </c>
      <c r="F28" s="413"/>
      <c r="G28" s="414"/>
    </row>
    <row r="29" spans="1:7" s="4" customFormat="1" ht="18.75" customHeight="1"/>
    <row r="30" spans="1:7" s="4" customFormat="1" ht="18.75" customHeight="1"/>
    <row r="31" spans="1:7" s="4" customFormat="1" ht="18.75" customHeight="1"/>
    <row r="32" spans="1:7" s="4" customFormat="1" ht="18.75" customHeight="1"/>
    <row r="33" s="4" customFormat="1" ht="18.75" customHeight="1"/>
    <row r="34" s="4" customFormat="1" ht="18.75" customHeight="1"/>
    <row r="35" s="4" customFormat="1" ht="18.75" customHeight="1"/>
    <row r="36" s="4" customFormat="1" ht="18.75" customHeight="1"/>
    <row r="37" s="4" customFormat="1" ht="18.75" customHeight="1"/>
    <row r="38" s="4" customFormat="1" ht="18.75" customHeight="1"/>
    <row r="39" s="4" customFormat="1" ht="18.75" customHeight="1"/>
    <row r="40" s="4" customFormat="1" ht="18.75" customHeight="1"/>
    <row r="41" s="4" customFormat="1" ht="18.75" customHeight="1"/>
    <row r="42" s="4" customFormat="1" ht="18.75" customHeight="1"/>
    <row r="43" s="4" customFormat="1" ht="18.75" customHeight="1"/>
    <row r="44" s="4" customFormat="1" ht="18.75" customHeight="1"/>
    <row r="45" s="4" customFormat="1" ht="18.75" customHeight="1"/>
    <row r="46" s="4" customFormat="1" ht="18.75" customHeight="1"/>
    <row r="47" s="4" customFormat="1" ht="18.75" customHeight="1"/>
    <row r="48" s="4" customFormat="1" ht="18.75" customHeight="1"/>
    <row r="49" s="4" customFormat="1" ht="18.75" customHeight="1"/>
    <row r="50" s="4" customFormat="1" ht="18.75" customHeight="1"/>
    <row r="51" s="4" customFormat="1" ht="18.75" customHeight="1"/>
    <row r="52" s="4" customFormat="1" ht="18.75" customHeight="1"/>
    <row r="53" s="4" customFormat="1" ht="18.75" customHeight="1"/>
    <row r="54" s="4" customFormat="1" ht="18.75" customHeight="1"/>
    <row r="55" s="4" customFormat="1" ht="18.75" customHeight="1"/>
    <row r="56" s="4" customFormat="1" ht="18.75" customHeight="1"/>
    <row r="57" s="4" customFormat="1" ht="18.75" customHeight="1"/>
    <row r="58" s="4" customFormat="1" ht="18.75" customHeight="1"/>
    <row r="59" s="4" customFormat="1" ht="18.75" customHeight="1"/>
    <row r="60" s="4" customFormat="1" ht="18.75" customHeight="1"/>
    <row r="61" s="4" customFormat="1" ht="18.75" customHeight="1"/>
    <row r="62" s="4" customFormat="1" ht="18.75" customHeight="1"/>
    <row r="63" s="4" customFormat="1" ht="18.75" customHeight="1"/>
    <row r="64" s="4" customFormat="1" ht="18.75" customHeight="1"/>
    <row r="65" s="4" customFormat="1" ht="18.75" customHeight="1"/>
    <row r="66" s="4" customFormat="1" ht="18.75" customHeight="1"/>
    <row r="67" s="4" customFormat="1" ht="18.75" customHeight="1"/>
    <row r="68" s="4" customFormat="1" ht="18.75" customHeight="1"/>
    <row r="69" s="4" customFormat="1" ht="18.75" customHeight="1"/>
    <row r="70" s="4" customFormat="1" ht="18.75" customHeight="1"/>
    <row r="71" s="4" customFormat="1" ht="18.75" customHeight="1"/>
    <row r="72" s="4" customFormat="1" ht="18.75" customHeight="1"/>
    <row r="73" s="4" customFormat="1" ht="18.75" customHeight="1"/>
    <row r="74" s="4" customFormat="1" ht="18.75" customHeight="1"/>
    <row r="75" s="4" customFormat="1" ht="18.75" customHeight="1"/>
    <row r="76" s="4" customFormat="1" ht="18.75" customHeight="1"/>
    <row r="77" s="4" customFormat="1" ht="18.75" customHeight="1"/>
    <row r="78" s="4" customFormat="1" ht="18.75" customHeight="1"/>
    <row r="79" s="4" customFormat="1" ht="18.75" customHeight="1"/>
    <row r="80" s="4" customFormat="1" ht="18.75" customHeight="1"/>
    <row r="81" s="4" customFormat="1" ht="18.75" customHeight="1"/>
    <row r="82" s="4" customFormat="1" ht="18.75" customHeight="1"/>
    <row r="83" s="4" customFormat="1" ht="18.75" customHeight="1"/>
    <row r="84" s="4" customFormat="1" ht="18.75" customHeight="1"/>
    <row r="85" s="4" customFormat="1" ht="18.75" customHeight="1"/>
    <row r="86" s="4" customFormat="1" ht="18.75" customHeight="1"/>
    <row r="87" s="4" customFormat="1" ht="18.75" customHeight="1"/>
    <row r="88" s="4" customFormat="1" ht="18.75" customHeight="1"/>
    <row r="89" s="4" customFormat="1" ht="18.75" customHeight="1"/>
    <row r="90" s="4" customFormat="1" ht="18.75" customHeight="1"/>
    <row r="91" s="4" customFormat="1" ht="18.75" customHeight="1"/>
    <row r="92" s="4" customFormat="1" ht="18.75" customHeight="1"/>
    <row r="93" s="4" customFormat="1" ht="18.75" customHeight="1"/>
    <row r="94" s="4" customFormat="1" ht="18.75" customHeight="1"/>
    <row r="95" s="4" customFormat="1" ht="18.75" customHeight="1"/>
    <row r="96" s="4" customFormat="1" ht="18.75" customHeight="1"/>
    <row r="97" s="4" customFormat="1" ht="18.75" customHeight="1"/>
    <row r="98" s="4" customFormat="1" ht="18.75" customHeight="1"/>
    <row r="99" s="4" customFormat="1" ht="18.75" customHeight="1"/>
    <row r="100" s="4" customFormat="1" ht="18.75" customHeight="1"/>
    <row r="101" s="4" customFormat="1" ht="18.75" customHeight="1"/>
    <row r="102" s="4" customFormat="1" ht="18.75" customHeight="1"/>
    <row r="103" s="4" customFormat="1" ht="18.75" customHeight="1"/>
    <row r="104" s="4" customFormat="1" ht="18.75" customHeight="1"/>
  </sheetData>
  <mergeCells count="15">
    <mergeCell ref="A20:C20"/>
    <mergeCell ref="D21:E21"/>
    <mergeCell ref="A21:C22"/>
    <mergeCell ref="A1:G1"/>
    <mergeCell ref="A3:C4"/>
    <mergeCell ref="D3:D4"/>
    <mergeCell ref="E3:E4"/>
    <mergeCell ref="A11:C11"/>
    <mergeCell ref="A12:C13"/>
    <mergeCell ref="F3:G3"/>
    <mergeCell ref="D12:E12"/>
    <mergeCell ref="F12:G12"/>
    <mergeCell ref="F2:G2"/>
    <mergeCell ref="F19:G19"/>
    <mergeCell ref="F21:G2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00" verticalDpi="400" r:id="rId1"/>
  <headerFooter alignWithMargins="0">
    <oddFooter>&amp;L&amp;F&amp;A</oddFooter>
  </headerFooter>
  <ignoredErrors>
    <ignoredError sqref="B24:B27 B15:B18 B6:B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G58"/>
  <sheetViews>
    <sheetView zoomScaleNormal="100" workbookViewId="0">
      <selection sqref="A1:G1"/>
    </sheetView>
  </sheetViews>
  <sheetFormatPr defaultColWidth="6.75" defaultRowHeight="13.5"/>
  <cols>
    <col min="1" max="1" width="4.375" style="69" customWidth="1"/>
    <col min="2" max="2" width="28.375" style="69" customWidth="1"/>
    <col min="3" max="3" width="8.625" style="69" customWidth="1"/>
    <col min="4" max="4" width="4.625" style="69" customWidth="1"/>
    <col min="5" max="5" width="4.375" style="69" customWidth="1"/>
    <col min="6" max="6" width="28.375" style="69" customWidth="1"/>
    <col min="7" max="7" width="8.625" style="69" customWidth="1"/>
    <col min="8" max="244" width="9" style="69" customWidth="1"/>
    <col min="245" max="245" width="3.125" style="69" customWidth="1"/>
    <col min="246" max="246" width="10.75" style="69" customWidth="1"/>
    <col min="247" max="247" width="6.75" style="69"/>
    <col min="248" max="248" width="7.375" style="69" bestFit="1" customWidth="1"/>
    <col min="249" max="252" width="4.375" style="69" customWidth="1"/>
    <col min="253" max="253" width="7.375" style="69" bestFit="1" customWidth="1"/>
    <col min="254" max="16384" width="6.75" style="69"/>
  </cols>
  <sheetData>
    <row r="1" spans="1:7" s="67" customFormat="1" ht="18.75" customHeight="1">
      <c r="A1" s="688" t="s">
        <v>559</v>
      </c>
      <c r="B1" s="688"/>
      <c r="C1" s="688"/>
      <c r="D1" s="852"/>
      <c r="E1" s="852"/>
      <c r="F1" s="852"/>
      <c r="G1" s="852"/>
    </row>
    <row r="2" spans="1:7" s="4" customFormat="1" ht="15" customHeight="1" thickBot="1">
      <c r="A2" s="372"/>
      <c r="B2" s="372"/>
      <c r="C2" s="399"/>
      <c r="D2" s="414"/>
      <c r="E2" s="414"/>
      <c r="F2" s="853" t="s">
        <v>529</v>
      </c>
      <c r="G2" s="853"/>
    </row>
    <row r="3" spans="1:7" s="4" customFormat="1" ht="15" customHeight="1">
      <c r="A3" s="854" t="s">
        <v>30</v>
      </c>
      <c r="B3" s="855"/>
      <c r="C3" s="858" t="s">
        <v>530</v>
      </c>
      <c r="D3" s="608"/>
      <c r="E3" s="854" t="s">
        <v>30</v>
      </c>
      <c r="F3" s="855"/>
      <c r="G3" s="858" t="s">
        <v>77</v>
      </c>
    </row>
    <row r="4" spans="1:7" s="4" customFormat="1" ht="15" customHeight="1">
      <c r="A4" s="856"/>
      <c r="B4" s="857"/>
      <c r="C4" s="859"/>
      <c r="D4" s="608"/>
      <c r="E4" s="856"/>
      <c r="F4" s="857"/>
      <c r="G4" s="859"/>
    </row>
    <row r="5" spans="1:7" s="4" customFormat="1" ht="15" customHeight="1">
      <c r="A5" s="842" t="s">
        <v>48</v>
      </c>
      <c r="B5" s="843"/>
      <c r="C5" s="248">
        <f>SUM(C6:C53,G5:G54)</f>
        <v>5718</v>
      </c>
      <c r="D5" s="609"/>
      <c r="E5" s="844" t="s">
        <v>287</v>
      </c>
      <c r="F5" s="610" t="s">
        <v>242</v>
      </c>
      <c r="G5" s="582">
        <v>95</v>
      </c>
    </row>
    <row r="6" spans="1:7" s="83" customFormat="1" ht="15" customHeight="1">
      <c r="A6" s="844" t="s">
        <v>286</v>
      </c>
      <c r="B6" s="611" t="s">
        <v>79</v>
      </c>
      <c r="C6" s="582">
        <v>79</v>
      </c>
      <c r="D6" s="608"/>
      <c r="E6" s="845"/>
      <c r="F6" s="610" t="s">
        <v>243</v>
      </c>
      <c r="G6" s="582">
        <v>49</v>
      </c>
    </row>
    <row r="7" spans="1:7" s="4" customFormat="1" ht="15" customHeight="1">
      <c r="A7" s="845"/>
      <c r="B7" s="610" t="s">
        <v>80</v>
      </c>
      <c r="C7" s="582">
        <v>84</v>
      </c>
      <c r="D7" s="608"/>
      <c r="E7" s="845"/>
      <c r="F7" s="610" t="s">
        <v>290</v>
      </c>
      <c r="G7" s="582">
        <v>101</v>
      </c>
    </row>
    <row r="8" spans="1:7" s="4" customFormat="1" ht="15" customHeight="1">
      <c r="A8" s="845"/>
      <c r="B8" s="610" t="s">
        <v>82</v>
      </c>
      <c r="C8" s="582">
        <v>99</v>
      </c>
      <c r="D8" s="608"/>
      <c r="E8" s="845"/>
      <c r="F8" s="610" t="s">
        <v>258</v>
      </c>
      <c r="G8" s="582">
        <v>83</v>
      </c>
    </row>
    <row r="9" spans="1:7" s="4" customFormat="1" ht="15" customHeight="1">
      <c r="A9" s="845"/>
      <c r="B9" s="610" t="s">
        <v>84</v>
      </c>
      <c r="C9" s="582">
        <v>73</v>
      </c>
      <c r="D9" s="608"/>
      <c r="E9" s="845"/>
      <c r="F9" s="610" t="s">
        <v>259</v>
      </c>
      <c r="G9" s="582">
        <v>62</v>
      </c>
    </row>
    <row r="10" spans="1:7" s="4" customFormat="1" ht="15" customHeight="1">
      <c r="A10" s="845"/>
      <c r="B10" s="610" t="s">
        <v>86</v>
      </c>
      <c r="C10" s="582">
        <v>69</v>
      </c>
      <c r="D10" s="608"/>
      <c r="E10" s="845"/>
      <c r="F10" s="610" t="s">
        <v>291</v>
      </c>
      <c r="G10" s="582">
        <v>95</v>
      </c>
    </row>
    <row r="11" spans="1:7" s="4" customFormat="1" ht="15" customHeight="1">
      <c r="A11" s="845"/>
      <c r="B11" s="610" t="s">
        <v>88</v>
      </c>
      <c r="C11" s="582">
        <v>89</v>
      </c>
      <c r="D11" s="608"/>
      <c r="E11" s="845"/>
      <c r="F11" s="610" t="s">
        <v>292</v>
      </c>
      <c r="G11" s="582">
        <v>96</v>
      </c>
    </row>
    <row r="12" spans="1:7" s="4" customFormat="1" ht="15" customHeight="1">
      <c r="A12" s="845"/>
      <c r="B12" s="610" t="s">
        <v>66</v>
      </c>
      <c r="C12" s="582">
        <v>89</v>
      </c>
      <c r="D12" s="608"/>
      <c r="E12" s="845"/>
      <c r="F12" s="610" t="s">
        <v>293</v>
      </c>
      <c r="G12" s="612">
        <v>63</v>
      </c>
    </row>
    <row r="13" spans="1:7" s="4" customFormat="1" ht="15" customHeight="1">
      <c r="A13" s="845"/>
      <c r="B13" s="610" t="s">
        <v>64</v>
      </c>
      <c r="C13" s="582">
        <v>24</v>
      </c>
      <c r="D13" s="608"/>
      <c r="E13" s="846"/>
      <c r="F13" s="613" t="s">
        <v>407</v>
      </c>
      <c r="G13" s="614">
        <v>60</v>
      </c>
    </row>
    <row r="14" spans="1:7" s="4" customFormat="1" ht="15" customHeight="1">
      <c r="A14" s="845"/>
      <c r="B14" s="610" t="s">
        <v>92</v>
      </c>
      <c r="C14" s="582">
        <v>84</v>
      </c>
      <c r="D14" s="608"/>
      <c r="E14" s="847" t="s">
        <v>288</v>
      </c>
      <c r="F14" s="610" t="s">
        <v>294</v>
      </c>
      <c r="G14" s="582">
        <v>68</v>
      </c>
    </row>
    <row r="15" spans="1:7" s="4" customFormat="1" ht="15" customHeight="1">
      <c r="A15" s="845"/>
      <c r="B15" s="610" t="s">
        <v>94</v>
      </c>
      <c r="C15" s="582">
        <v>89</v>
      </c>
      <c r="D15" s="608"/>
      <c r="E15" s="848"/>
      <c r="F15" s="610" t="s">
        <v>295</v>
      </c>
      <c r="G15" s="582">
        <v>44</v>
      </c>
    </row>
    <row r="16" spans="1:7" s="4" customFormat="1" ht="15" customHeight="1">
      <c r="A16" s="845"/>
      <c r="B16" s="610" t="s">
        <v>96</v>
      </c>
      <c r="C16" s="582">
        <v>84</v>
      </c>
      <c r="D16" s="608"/>
      <c r="E16" s="848"/>
      <c r="F16" s="610" t="s">
        <v>296</v>
      </c>
      <c r="G16" s="582">
        <v>78</v>
      </c>
    </row>
    <row r="17" spans="1:7" s="4" customFormat="1" ht="15" customHeight="1">
      <c r="A17" s="845"/>
      <c r="B17" s="610" t="s">
        <v>98</v>
      </c>
      <c r="C17" s="582">
        <v>91</v>
      </c>
      <c r="D17" s="608"/>
      <c r="E17" s="848"/>
      <c r="F17" s="610" t="s">
        <v>297</v>
      </c>
      <c r="G17" s="582">
        <v>92</v>
      </c>
    </row>
    <row r="18" spans="1:7" s="4" customFormat="1" ht="15" customHeight="1">
      <c r="A18" s="845"/>
      <c r="B18" s="610" t="s">
        <v>100</v>
      </c>
      <c r="C18" s="582">
        <v>81</v>
      </c>
      <c r="D18" s="608"/>
      <c r="E18" s="848"/>
      <c r="F18" s="610" t="s">
        <v>298</v>
      </c>
      <c r="G18" s="582">
        <v>99</v>
      </c>
    </row>
    <row r="19" spans="1:7" s="4" customFormat="1" ht="15" customHeight="1">
      <c r="A19" s="845"/>
      <c r="B19" s="610" t="s">
        <v>65</v>
      </c>
      <c r="C19" s="582">
        <v>68</v>
      </c>
      <c r="D19" s="608"/>
      <c r="E19" s="848"/>
      <c r="F19" s="610" t="s">
        <v>299</v>
      </c>
      <c r="G19" s="582">
        <v>32</v>
      </c>
    </row>
    <row r="20" spans="1:7" s="4" customFormat="1" ht="15" customHeight="1">
      <c r="A20" s="845"/>
      <c r="B20" s="610" t="s">
        <v>103</v>
      </c>
      <c r="C20" s="582">
        <v>79</v>
      </c>
      <c r="D20" s="608"/>
      <c r="E20" s="848"/>
      <c r="F20" s="610" t="s">
        <v>300</v>
      </c>
      <c r="G20" s="582">
        <v>60</v>
      </c>
    </row>
    <row r="21" spans="1:7" s="4" customFormat="1" ht="15" customHeight="1">
      <c r="A21" s="845"/>
      <c r="B21" s="610" t="s">
        <v>105</v>
      </c>
      <c r="C21" s="582">
        <v>98</v>
      </c>
      <c r="D21" s="608"/>
      <c r="E21" s="848"/>
      <c r="F21" s="610" t="s">
        <v>477</v>
      </c>
      <c r="G21" s="612">
        <v>72</v>
      </c>
    </row>
    <row r="22" spans="1:7" s="4" customFormat="1" ht="15" customHeight="1">
      <c r="A22" s="845"/>
      <c r="B22" s="610" t="s">
        <v>107</v>
      </c>
      <c r="C22" s="582">
        <v>84</v>
      </c>
      <c r="D22" s="608"/>
      <c r="E22" s="848"/>
      <c r="F22" s="615" t="s">
        <v>531</v>
      </c>
      <c r="G22" s="559">
        <v>15</v>
      </c>
    </row>
    <row r="23" spans="1:7" s="4" customFormat="1" ht="15" customHeight="1">
      <c r="A23" s="845"/>
      <c r="B23" s="610" t="s">
        <v>109</v>
      </c>
      <c r="C23" s="582">
        <v>75</v>
      </c>
      <c r="D23" s="608"/>
      <c r="E23" s="849"/>
      <c r="F23" s="616" t="s">
        <v>532</v>
      </c>
      <c r="G23" s="617">
        <v>39</v>
      </c>
    </row>
    <row r="24" spans="1:7" s="4" customFormat="1" ht="15" customHeight="1">
      <c r="A24" s="845"/>
      <c r="B24" s="610" t="s">
        <v>111</v>
      </c>
      <c r="C24" s="582">
        <v>37</v>
      </c>
      <c r="D24" s="608"/>
      <c r="E24" s="847" t="s">
        <v>408</v>
      </c>
      <c r="F24" s="618" t="s">
        <v>87</v>
      </c>
      <c r="G24" s="582">
        <v>19</v>
      </c>
    </row>
    <row r="25" spans="1:7" s="4" customFormat="1" ht="15" customHeight="1">
      <c r="A25" s="846"/>
      <c r="B25" s="613" t="s">
        <v>113</v>
      </c>
      <c r="C25" s="619">
        <v>47</v>
      </c>
      <c r="D25" s="608"/>
      <c r="E25" s="848"/>
      <c r="F25" s="618" t="s">
        <v>89</v>
      </c>
      <c r="G25" s="582">
        <v>20</v>
      </c>
    </row>
    <row r="26" spans="1:7" s="4" customFormat="1" ht="15" customHeight="1">
      <c r="A26" s="847" t="s">
        <v>287</v>
      </c>
      <c r="B26" s="611" t="s">
        <v>114</v>
      </c>
      <c r="C26" s="582">
        <v>92</v>
      </c>
      <c r="D26" s="608"/>
      <c r="E26" s="848"/>
      <c r="F26" s="618" t="s">
        <v>90</v>
      </c>
      <c r="G26" s="582">
        <v>19</v>
      </c>
    </row>
    <row r="27" spans="1:7" s="4" customFormat="1" ht="15" customHeight="1">
      <c r="A27" s="848"/>
      <c r="B27" s="610" t="s">
        <v>115</v>
      </c>
      <c r="C27" s="582">
        <v>67</v>
      </c>
      <c r="D27" s="608"/>
      <c r="E27" s="848"/>
      <c r="F27" s="618" t="s">
        <v>91</v>
      </c>
      <c r="G27" s="620" t="s">
        <v>304</v>
      </c>
    </row>
    <row r="28" spans="1:7" s="4" customFormat="1" ht="15" customHeight="1">
      <c r="A28" s="848"/>
      <c r="B28" s="610" t="s">
        <v>116</v>
      </c>
      <c r="C28" s="582">
        <f>128+14+7</f>
        <v>149</v>
      </c>
      <c r="D28" s="608"/>
      <c r="E28" s="848"/>
      <c r="F28" s="618" t="s">
        <v>93</v>
      </c>
      <c r="G28" s="620">
        <v>16</v>
      </c>
    </row>
    <row r="29" spans="1:7" s="4" customFormat="1" ht="15" customHeight="1">
      <c r="A29" s="848"/>
      <c r="B29" s="610" t="s">
        <v>117</v>
      </c>
      <c r="C29" s="582">
        <v>95</v>
      </c>
      <c r="D29" s="608"/>
      <c r="E29" s="848"/>
      <c r="F29" s="618" t="s">
        <v>95</v>
      </c>
      <c r="G29" s="582">
        <v>13</v>
      </c>
    </row>
    <row r="30" spans="1:7" s="4" customFormat="1" ht="15" customHeight="1">
      <c r="A30" s="848"/>
      <c r="B30" s="610" t="s">
        <v>118</v>
      </c>
      <c r="C30" s="582">
        <v>73</v>
      </c>
      <c r="D30" s="608"/>
      <c r="E30" s="848"/>
      <c r="F30" s="618" t="s">
        <v>97</v>
      </c>
      <c r="G30" s="582">
        <v>17</v>
      </c>
    </row>
    <row r="31" spans="1:7" s="4" customFormat="1" ht="15" customHeight="1">
      <c r="A31" s="848"/>
      <c r="B31" s="610" t="s">
        <v>119</v>
      </c>
      <c r="C31" s="582">
        <v>77</v>
      </c>
      <c r="D31" s="608"/>
      <c r="E31" s="848"/>
      <c r="F31" s="618" t="s">
        <v>99</v>
      </c>
      <c r="G31" s="582">
        <v>12</v>
      </c>
    </row>
    <row r="32" spans="1:7" s="4" customFormat="1" ht="15" customHeight="1">
      <c r="A32" s="848"/>
      <c r="B32" s="610" t="s">
        <v>120</v>
      </c>
      <c r="C32" s="582">
        <v>82</v>
      </c>
      <c r="D32" s="608"/>
      <c r="E32" s="848"/>
      <c r="F32" s="618" t="s">
        <v>101</v>
      </c>
      <c r="G32" s="582">
        <v>18</v>
      </c>
    </row>
    <row r="33" spans="1:7" s="4" customFormat="1" ht="15" customHeight="1">
      <c r="A33" s="848"/>
      <c r="B33" s="610" t="s">
        <v>121</v>
      </c>
      <c r="C33" s="582">
        <v>106</v>
      </c>
      <c r="D33" s="608"/>
      <c r="E33" s="848"/>
      <c r="F33" s="618" t="s">
        <v>102</v>
      </c>
      <c r="G33" s="582">
        <v>22</v>
      </c>
    </row>
    <row r="34" spans="1:7" s="4" customFormat="1" ht="15" customHeight="1">
      <c r="A34" s="848"/>
      <c r="B34" s="610" t="s">
        <v>122</v>
      </c>
      <c r="C34" s="582">
        <f>61+19</f>
        <v>80</v>
      </c>
      <c r="D34" s="608"/>
      <c r="E34" s="848"/>
      <c r="F34" s="618" t="s">
        <v>104</v>
      </c>
      <c r="G34" s="582">
        <v>22</v>
      </c>
    </row>
    <row r="35" spans="1:7" s="4" customFormat="1" ht="15" customHeight="1">
      <c r="A35" s="848"/>
      <c r="B35" s="610" t="s">
        <v>63</v>
      </c>
      <c r="C35" s="582">
        <v>68</v>
      </c>
      <c r="D35" s="608"/>
      <c r="E35" s="848"/>
      <c r="F35" s="618" t="s">
        <v>106</v>
      </c>
      <c r="G35" s="582">
        <v>17</v>
      </c>
    </row>
    <row r="36" spans="1:7" s="4" customFormat="1" ht="15" customHeight="1">
      <c r="A36" s="848"/>
      <c r="B36" s="610" t="s">
        <v>123</v>
      </c>
      <c r="C36" s="582">
        <v>69</v>
      </c>
      <c r="D36" s="608"/>
      <c r="E36" s="848"/>
      <c r="F36" s="618" t="s">
        <v>108</v>
      </c>
      <c r="G36" s="582">
        <v>22</v>
      </c>
    </row>
    <row r="37" spans="1:7" s="4" customFormat="1" ht="15" customHeight="1">
      <c r="A37" s="848"/>
      <c r="B37" s="610" t="s">
        <v>124</v>
      </c>
      <c r="C37" s="582">
        <v>69</v>
      </c>
      <c r="D37" s="608"/>
      <c r="E37" s="848"/>
      <c r="F37" s="618" t="s">
        <v>110</v>
      </c>
      <c r="G37" s="582">
        <v>18</v>
      </c>
    </row>
    <row r="38" spans="1:7" s="4" customFormat="1" ht="15" customHeight="1">
      <c r="A38" s="848"/>
      <c r="B38" s="610" t="s">
        <v>125</v>
      </c>
      <c r="C38" s="582">
        <v>64</v>
      </c>
      <c r="D38" s="608"/>
      <c r="E38" s="848"/>
      <c r="F38" s="618" t="s">
        <v>112</v>
      </c>
      <c r="G38" s="582">
        <v>19</v>
      </c>
    </row>
    <row r="39" spans="1:7" s="4" customFormat="1" ht="15" customHeight="1">
      <c r="A39" s="848"/>
      <c r="B39" s="610" t="s">
        <v>126</v>
      </c>
      <c r="C39" s="582">
        <v>68</v>
      </c>
      <c r="D39" s="608"/>
      <c r="E39" s="848"/>
      <c r="F39" s="618" t="s">
        <v>244</v>
      </c>
      <c r="G39" s="582">
        <v>15</v>
      </c>
    </row>
    <row r="40" spans="1:7" s="4" customFormat="1" ht="15" customHeight="1">
      <c r="A40" s="848"/>
      <c r="B40" s="610" t="s">
        <v>127</v>
      </c>
      <c r="C40" s="582">
        <v>69</v>
      </c>
      <c r="D40" s="608"/>
      <c r="E40" s="848"/>
      <c r="F40" s="618" t="s">
        <v>245</v>
      </c>
      <c r="G40" s="582">
        <v>12</v>
      </c>
    </row>
    <row r="41" spans="1:7" s="4" customFormat="1" ht="15" customHeight="1">
      <c r="A41" s="848"/>
      <c r="B41" s="610" t="s">
        <v>128</v>
      </c>
      <c r="C41" s="582">
        <v>83</v>
      </c>
      <c r="D41" s="608"/>
      <c r="E41" s="848"/>
      <c r="F41" s="618" t="s">
        <v>241</v>
      </c>
      <c r="G41" s="582">
        <v>21</v>
      </c>
    </row>
    <row r="42" spans="1:7" s="4" customFormat="1" ht="15" customHeight="1">
      <c r="A42" s="848"/>
      <c r="B42" s="610" t="s">
        <v>129</v>
      </c>
      <c r="C42" s="582">
        <v>99</v>
      </c>
      <c r="D42" s="608"/>
      <c r="E42" s="848"/>
      <c r="F42" s="618" t="s">
        <v>254</v>
      </c>
      <c r="G42" s="582">
        <v>19</v>
      </c>
    </row>
    <row r="43" spans="1:7" s="4" customFormat="1" ht="15" customHeight="1">
      <c r="A43" s="848"/>
      <c r="B43" s="610" t="s">
        <v>130</v>
      </c>
      <c r="C43" s="582">
        <v>61</v>
      </c>
      <c r="D43" s="608"/>
      <c r="E43" s="848"/>
      <c r="F43" s="618" t="s">
        <v>409</v>
      </c>
      <c r="G43" s="582">
        <v>14</v>
      </c>
    </row>
    <row r="44" spans="1:7" s="4" customFormat="1" ht="15" customHeight="1">
      <c r="A44" s="848"/>
      <c r="B44" s="610" t="s">
        <v>131</v>
      </c>
      <c r="C44" s="582">
        <v>62</v>
      </c>
      <c r="D44" s="608"/>
      <c r="E44" s="848"/>
      <c r="F44" s="618" t="s">
        <v>533</v>
      </c>
      <c r="G44" s="582">
        <v>17</v>
      </c>
    </row>
    <row r="45" spans="1:7" s="4" customFormat="1" ht="15" customHeight="1">
      <c r="A45" s="848"/>
      <c r="B45" s="610" t="s">
        <v>132</v>
      </c>
      <c r="C45" s="582">
        <v>116</v>
      </c>
      <c r="D45" s="608"/>
      <c r="E45" s="848"/>
      <c r="F45" s="618" t="s">
        <v>246</v>
      </c>
      <c r="G45" s="582">
        <v>20</v>
      </c>
    </row>
    <row r="46" spans="1:7" s="4" customFormat="1" ht="15" customHeight="1">
      <c r="A46" s="848"/>
      <c r="B46" s="610" t="s">
        <v>133</v>
      </c>
      <c r="C46" s="582">
        <v>70</v>
      </c>
      <c r="D46" s="608"/>
      <c r="E46" s="848"/>
      <c r="F46" s="621" t="s">
        <v>301</v>
      </c>
      <c r="G46" s="582">
        <v>12</v>
      </c>
    </row>
    <row r="47" spans="1:7" s="4" customFormat="1" ht="15" customHeight="1">
      <c r="A47" s="848"/>
      <c r="B47" s="610" t="s">
        <v>134</v>
      </c>
      <c r="C47" s="582">
        <v>67</v>
      </c>
      <c r="D47" s="608"/>
      <c r="E47" s="848"/>
      <c r="F47" s="618" t="s">
        <v>252</v>
      </c>
      <c r="G47" s="582">
        <v>25</v>
      </c>
    </row>
    <row r="48" spans="1:7" s="4" customFormat="1" ht="15" customHeight="1">
      <c r="A48" s="848"/>
      <c r="B48" s="610" t="s">
        <v>135</v>
      </c>
      <c r="C48" s="612">
        <v>89</v>
      </c>
      <c r="D48" s="608"/>
      <c r="E48" s="848"/>
      <c r="F48" s="618" t="s">
        <v>253</v>
      </c>
      <c r="G48" s="582">
        <v>11</v>
      </c>
    </row>
    <row r="49" spans="1:7" ht="15" customHeight="1">
      <c r="A49" s="848"/>
      <c r="B49" s="610" t="s">
        <v>78</v>
      </c>
      <c r="C49" s="582">
        <v>95</v>
      </c>
      <c r="D49" s="608"/>
      <c r="E49" s="848"/>
      <c r="F49" s="618" t="s">
        <v>250</v>
      </c>
      <c r="G49" s="582">
        <v>15</v>
      </c>
    </row>
    <row r="50" spans="1:7" ht="15" customHeight="1">
      <c r="A50" s="848"/>
      <c r="B50" s="610" t="s">
        <v>410</v>
      </c>
      <c r="C50" s="582">
        <f>90+28</f>
        <v>118</v>
      </c>
      <c r="D50" s="608"/>
      <c r="E50" s="848"/>
      <c r="F50" s="618" t="s">
        <v>251</v>
      </c>
      <c r="G50" s="582">
        <v>15</v>
      </c>
    </row>
    <row r="51" spans="1:7" ht="15" customHeight="1">
      <c r="A51" s="848"/>
      <c r="B51" s="610" t="s">
        <v>81</v>
      </c>
      <c r="C51" s="582">
        <v>92</v>
      </c>
      <c r="D51" s="587"/>
      <c r="E51" s="848"/>
      <c r="F51" s="610" t="s">
        <v>302</v>
      </c>
      <c r="G51" s="582">
        <v>8</v>
      </c>
    </row>
    <row r="52" spans="1:7" ht="15" customHeight="1">
      <c r="A52" s="848"/>
      <c r="B52" s="610" t="s">
        <v>83</v>
      </c>
      <c r="C52" s="612">
        <v>102</v>
      </c>
      <c r="D52" s="587"/>
      <c r="E52" s="848"/>
      <c r="F52" s="610" t="s">
        <v>260</v>
      </c>
      <c r="G52" s="582">
        <v>11</v>
      </c>
    </row>
    <row r="53" spans="1:7" ht="15" customHeight="1" thickBot="1">
      <c r="A53" s="850"/>
      <c r="B53" s="610" t="s">
        <v>85</v>
      </c>
      <c r="C53" s="622">
        <v>101</v>
      </c>
      <c r="D53" s="587"/>
      <c r="E53" s="848"/>
      <c r="F53" s="610" t="s">
        <v>261</v>
      </c>
      <c r="G53" s="582">
        <v>6</v>
      </c>
    </row>
    <row r="54" spans="1:7" ht="15" customHeight="1" thickBot="1">
      <c r="A54" s="851" t="s">
        <v>361</v>
      </c>
      <c r="B54" s="851"/>
      <c r="C54" s="587"/>
      <c r="D54" s="587"/>
      <c r="E54" s="850"/>
      <c r="F54" s="623" t="s">
        <v>303</v>
      </c>
      <c r="G54" s="624">
        <v>34</v>
      </c>
    </row>
    <row r="55" spans="1:7" ht="16.5" customHeight="1">
      <c r="A55" s="587"/>
      <c r="B55" s="587"/>
      <c r="C55" s="587"/>
      <c r="E55" s="625"/>
      <c r="F55" s="626"/>
      <c r="G55" s="626" t="s">
        <v>76</v>
      </c>
    </row>
    <row r="56" spans="1:7" ht="16.5" customHeight="1"/>
    <row r="57" spans="1:7" ht="16.5" customHeight="1"/>
    <row r="58" spans="1:7" ht="16.5" customHeight="1"/>
  </sheetData>
  <mergeCells count="13">
    <mergeCell ref="A1:G1"/>
    <mergeCell ref="F2:G2"/>
    <mergeCell ref="A3:B4"/>
    <mergeCell ref="C3:C4"/>
    <mergeCell ref="E3:F4"/>
    <mergeCell ref="G3:G4"/>
    <mergeCell ref="A5:B5"/>
    <mergeCell ref="A6:A25"/>
    <mergeCell ref="E5:E13"/>
    <mergeCell ref="E14:E23"/>
    <mergeCell ref="E24:E54"/>
    <mergeCell ref="A26:A53"/>
    <mergeCell ref="A54:B54"/>
  </mergeCells>
  <phoneticPr fontId="2"/>
  <pageMargins left="0.78740157480314965" right="0.78740157480314965" top="0.78740157480314965" bottom="0.78740157480314965" header="0.51181102362204722" footer="0.51181102362204722"/>
  <pageSetup paperSize="9" scale="90" orientation="portrait" horizontalDpi="400" verticalDpi="400" r:id="rId1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O26"/>
  <sheetViews>
    <sheetView zoomScaleNormal="100" zoomScaleSheetLayoutView="100" workbookViewId="0">
      <selection sqref="A1:M1"/>
    </sheetView>
  </sheetViews>
  <sheetFormatPr defaultRowHeight="13.5"/>
  <cols>
    <col min="1" max="1" width="5.625" style="77" customWidth="1"/>
    <col min="2" max="4" width="2.625" style="77" customWidth="1"/>
    <col min="5" max="5" width="1.625" style="77" customWidth="1"/>
    <col min="6" max="13" width="8.875" style="77" customWidth="1"/>
    <col min="14" max="16384" width="9" style="77"/>
  </cols>
  <sheetData>
    <row r="1" spans="1:15" s="104" customFormat="1" ht="18.75" customHeight="1">
      <c r="A1" s="861" t="s">
        <v>560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</row>
    <row r="2" spans="1:15" s="104" customFormat="1" ht="13.5" customHeight="1" thickBot="1">
      <c r="A2" s="340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5" s="73" customFormat="1" ht="13.5" customHeight="1">
      <c r="A3" s="862" t="s">
        <v>220</v>
      </c>
      <c r="B3" s="862"/>
      <c r="C3" s="862"/>
      <c r="D3" s="862"/>
      <c r="E3" s="862"/>
      <c r="F3" s="864" t="s">
        <v>221</v>
      </c>
      <c r="G3" s="866" t="s">
        <v>222</v>
      </c>
      <c r="H3" s="867"/>
      <c r="I3" s="867"/>
      <c r="J3" s="868"/>
      <c r="K3" s="869" t="s">
        <v>223</v>
      </c>
      <c r="L3" s="870"/>
      <c r="M3" s="870"/>
    </row>
    <row r="4" spans="1:15" s="73" customFormat="1" ht="13.5" customHeight="1">
      <c r="A4" s="863"/>
      <c r="B4" s="863"/>
      <c r="C4" s="863"/>
      <c r="D4" s="863"/>
      <c r="E4" s="863"/>
      <c r="F4" s="865"/>
      <c r="G4" s="109" t="s">
        <v>68</v>
      </c>
      <c r="H4" s="115" t="s">
        <v>224</v>
      </c>
      <c r="I4" s="115" t="s">
        <v>225</v>
      </c>
      <c r="J4" s="123" t="s">
        <v>226</v>
      </c>
      <c r="K4" s="109" t="s">
        <v>68</v>
      </c>
      <c r="L4" s="105" t="s">
        <v>227</v>
      </c>
      <c r="M4" s="116" t="s">
        <v>228</v>
      </c>
    </row>
    <row r="5" spans="1:15" s="73" customFormat="1" ht="13.5" customHeight="1">
      <c r="A5" s="163" t="s">
        <v>534</v>
      </c>
      <c r="B5" s="166" t="s">
        <v>535</v>
      </c>
      <c r="C5" s="178" t="s">
        <v>536</v>
      </c>
      <c r="D5" s="178"/>
      <c r="E5" s="178"/>
      <c r="F5" s="174">
        <v>56508</v>
      </c>
      <c r="G5" s="176">
        <v>53089</v>
      </c>
      <c r="H5" s="176">
        <v>36848</v>
      </c>
      <c r="I5" s="176">
        <v>15715</v>
      </c>
      <c r="J5" s="176">
        <v>526</v>
      </c>
      <c r="K5" s="176">
        <v>3419</v>
      </c>
      <c r="L5" s="176">
        <v>3156</v>
      </c>
      <c r="M5" s="176">
        <v>263</v>
      </c>
    </row>
    <row r="6" spans="1:15" s="73" customFormat="1" ht="13.5" customHeight="1">
      <c r="A6" s="504"/>
      <c r="B6" s="478" t="s">
        <v>455</v>
      </c>
      <c r="C6" s="291"/>
      <c r="D6" s="167"/>
      <c r="E6" s="167"/>
      <c r="F6" s="174">
        <v>17096</v>
      </c>
      <c r="G6" s="176">
        <v>16490</v>
      </c>
      <c r="H6" s="176">
        <v>11163</v>
      </c>
      <c r="I6" s="176">
        <v>5237</v>
      </c>
      <c r="J6" s="176">
        <v>90</v>
      </c>
      <c r="K6" s="176">
        <v>606</v>
      </c>
      <c r="L6" s="176">
        <v>537</v>
      </c>
      <c r="M6" s="176">
        <v>69</v>
      </c>
    </row>
    <row r="7" spans="1:15" s="73" customFormat="1" ht="13.5" customHeight="1">
      <c r="A7" s="167"/>
      <c r="B7" s="478" t="s">
        <v>454</v>
      </c>
      <c r="C7" s="166"/>
      <c r="D7" s="167"/>
      <c r="E7" s="167"/>
      <c r="F7" s="174">
        <v>16110</v>
      </c>
      <c r="G7" s="176">
        <v>15233</v>
      </c>
      <c r="H7" s="176">
        <v>9834</v>
      </c>
      <c r="I7" s="176">
        <v>5356</v>
      </c>
      <c r="J7" s="176">
        <v>43</v>
      </c>
      <c r="K7" s="176">
        <v>877</v>
      </c>
      <c r="L7" s="176">
        <v>836</v>
      </c>
      <c r="M7" s="176">
        <v>41</v>
      </c>
    </row>
    <row r="8" spans="1:15" s="73" customFormat="1" ht="13.5" customHeight="1">
      <c r="A8" s="628"/>
      <c r="B8" s="629" t="s">
        <v>537</v>
      </c>
      <c r="C8" s="169"/>
      <c r="D8" s="167"/>
      <c r="E8" s="167"/>
      <c r="F8" s="174">
        <v>23745</v>
      </c>
      <c r="G8" s="176">
        <v>22560</v>
      </c>
      <c r="H8" s="176">
        <v>14082</v>
      </c>
      <c r="I8" s="176">
        <v>8434</v>
      </c>
      <c r="J8" s="176">
        <v>44</v>
      </c>
      <c r="K8" s="176">
        <v>1185</v>
      </c>
      <c r="L8" s="176">
        <v>1105</v>
      </c>
      <c r="M8" s="176">
        <v>80</v>
      </c>
    </row>
    <row r="9" spans="1:15" s="106" customFormat="1" ht="13.5" customHeight="1">
      <c r="A9" s="628"/>
      <c r="B9" s="630" t="s">
        <v>523</v>
      </c>
      <c r="C9" s="169"/>
      <c r="D9" s="164"/>
      <c r="E9" s="164"/>
      <c r="F9" s="271">
        <v>38122</v>
      </c>
      <c r="G9" s="272">
        <v>36255</v>
      </c>
      <c r="H9" s="272">
        <v>24721</v>
      </c>
      <c r="I9" s="272">
        <v>11478</v>
      </c>
      <c r="J9" s="272">
        <v>56</v>
      </c>
      <c r="K9" s="272">
        <v>1867</v>
      </c>
      <c r="L9" s="272">
        <v>1843</v>
      </c>
      <c r="M9" s="272">
        <v>24</v>
      </c>
    </row>
    <row r="10" spans="1:15" s="73" customFormat="1" ht="13.5" customHeight="1">
      <c r="A10" s="163"/>
      <c r="B10" s="166"/>
      <c r="C10" s="578">
        <v>1</v>
      </c>
      <c r="D10" s="578" t="s">
        <v>229</v>
      </c>
      <c r="E10" s="172"/>
      <c r="F10" s="181">
        <v>1537</v>
      </c>
      <c r="G10" s="181">
        <v>1489</v>
      </c>
      <c r="H10" s="181">
        <v>962</v>
      </c>
      <c r="I10" s="181">
        <v>527</v>
      </c>
      <c r="J10" s="578" t="s">
        <v>304</v>
      </c>
      <c r="K10" s="578">
        <v>48</v>
      </c>
      <c r="L10" s="578">
        <v>48</v>
      </c>
      <c r="M10" s="578" t="s">
        <v>304</v>
      </c>
    </row>
    <row r="11" spans="1:15" s="73" customFormat="1" ht="13.5" customHeight="1">
      <c r="A11" s="167"/>
      <c r="B11" s="167"/>
      <c r="C11" s="173">
        <v>2</v>
      </c>
      <c r="D11" s="578"/>
      <c r="E11" s="266"/>
      <c r="F11" s="181">
        <v>1466</v>
      </c>
      <c r="G11" s="181">
        <v>1405</v>
      </c>
      <c r="H11" s="181">
        <v>914</v>
      </c>
      <c r="I11" s="181">
        <v>491</v>
      </c>
      <c r="J11" s="578" t="s">
        <v>304</v>
      </c>
      <c r="K11" s="578">
        <v>61</v>
      </c>
      <c r="L11" s="578">
        <v>61</v>
      </c>
      <c r="M11" s="578" t="s">
        <v>304</v>
      </c>
    </row>
    <row r="12" spans="1:15" s="73" customFormat="1" ht="13.5" customHeight="1">
      <c r="A12" s="167"/>
      <c r="B12" s="167"/>
      <c r="C12" s="173">
        <v>3</v>
      </c>
      <c r="D12" s="578"/>
      <c r="E12" s="266"/>
      <c r="F12" s="181">
        <v>2726</v>
      </c>
      <c r="G12" s="181">
        <v>2661</v>
      </c>
      <c r="H12" s="181">
        <v>1636</v>
      </c>
      <c r="I12" s="181">
        <v>1025</v>
      </c>
      <c r="J12" s="578" t="s">
        <v>304</v>
      </c>
      <c r="K12" s="578">
        <v>65</v>
      </c>
      <c r="L12" s="578">
        <v>56</v>
      </c>
      <c r="M12" s="578">
        <v>9</v>
      </c>
      <c r="O12" s="631"/>
    </row>
    <row r="13" spans="1:15" s="73" customFormat="1" ht="13.5" customHeight="1">
      <c r="A13" s="167"/>
      <c r="B13" s="167"/>
      <c r="C13" s="173">
        <v>4</v>
      </c>
      <c r="D13" s="578"/>
      <c r="E13" s="266"/>
      <c r="F13" s="181">
        <v>2235</v>
      </c>
      <c r="G13" s="181">
        <v>2165</v>
      </c>
      <c r="H13" s="181">
        <v>1361</v>
      </c>
      <c r="I13" s="578">
        <v>804</v>
      </c>
      <c r="J13" s="578" t="s">
        <v>304</v>
      </c>
      <c r="K13" s="578">
        <v>70</v>
      </c>
      <c r="L13" s="578">
        <v>63</v>
      </c>
      <c r="M13" s="578">
        <v>7</v>
      </c>
      <c r="O13" s="631"/>
    </row>
    <row r="14" spans="1:15" s="73" customFormat="1" ht="13.5" customHeight="1">
      <c r="A14" s="163"/>
      <c r="B14" s="170"/>
      <c r="C14" s="173">
        <v>5</v>
      </c>
      <c r="D14" s="578"/>
      <c r="E14" s="266"/>
      <c r="F14" s="181">
        <v>2947</v>
      </c>
      <c r="G14" s="181">
        <v>2861</v>
      </c>
      <c r="H14" s="181">
        <v>1970</v>
      </c>
      <c r="I14" s="578">
        <v>891</v>
      </c>
      <c r="J14" s="578" t="s">
        <v>304</v>
      </c>
      <c r="K14" s="578">
        <v>86</v>
      </c>
      <c r="L14" s="578">
        <v>86</v>
      </c>
      <c r="M14" s="578" t="s">
        <v>304</v>
      </c>
      <c r="O14" s="631"/>
    </row>
    <row r="15" spans="1:15" s="73" customFormat="1" ht="13.5" customHeight="1">
      <c r="A15" s="167"/>
      <c r="B15" s="167"/>
      <c r="C15" s="173">
        <v>6</v>
      </c>
      <c r="D15" s="578"/>
      <c r="E15" s="266"/>
      <c r="F15" s="181">
        <v>4049</v>
      </c>
      <c r="G15" s="181">
        <v>3971</v>
      </c>
      <c r="H15" s="181">
        <v>2652</v>
      </c>
      <c r="I15" s="181">
        <v>1319</v>
      </c>
      <c r="J15" s="578" t="s">
        <v>304</v>
      </c>
      <c r="K15" s="578">
        <v>78</v>
      </c>
      <c r="L15" s="578">
        <v>78</v>
      </c>
      <c r="M15" s="578" t="s">
        <v>304</v>
      </c>
      <c r="O15" s="631"/>
    </row>
    <row r="16" spans="1:15" s="73" customFormat="1" ht="13.5" customHeight="1">
      <c r="A16" s="167"/>
      <c r="B16" s="167"/>
      <c r="C16" s="173">
        <v>7</v>
      </c>
      <c r="D16" s="578"/>
      <c r="E16" s="266"/>
      <c r="F16" s="181">
        <v>5076</v>
      </c>
      <c r="G16" s="181">
        <v>4442</v>
      </c>
      <c r="H16" s="181">
        <v>3086</v>
      </c>
      <c r="I16" s="181">
        <v>1356</v>
      </c>
      <c r="J16" s="578" t="s">
        <v>304</v>
      </c>
      <c r="K16" s="578">
        <v>634</v>
      </c>
      <c r="L16" s="578">
        <v>626</v>
      </c>
      <c r="M16" s="578">
        <v>8</v>
      </c>
      <c r="O16" s="631"/>
    </row>
    <row r="17" spans="1:15" s="73" customFormat="1" ht="13.5" customHeight="1">
      <c r="A17" s="167"/>
      <c r="B17" s="167"/>
      <c r="C17" s="173">
        <v>8</v>
      </c>
      <c r="D17" s="578"/>
      <c r="E17" s="266"/>
      <c r="F17" s="181">
        <v>4443</v>
      </c>
      <c r="G17" s="181">
        <v>4073</v>
      </c>
      <c r="H17" s="181">
        <v>2973</v>
      </c>
      <c r="I17" s="181">
        <v>1093</v>
      </c>
      <c r="J17" s="578">
        <v>7</v>
      </c>
      <c r="K17" s="578">
        <v>370</v>
      </c>
      <c r="L17" s="578">
        <v>370</v>
      </c>
      <c r="M17" s="578" t="s">
        <v>304</v>
      </c>
      <c r="O17" s="631"/>
    </row>
    <row r="18" spans="1:15" s="73" customFormat="1" ht="13.5" customHeight="1">
      <c r="A18" s="167"/>
      <c r="B18" s="167"/>
      <c r="C18" s="173">
        <v>9</v>
      </c>
      <c r="D18" s="578"/>
      <c r="E18" s="266"/>
      <c r="F18" s="181">
        <v>4161</v>
      </c>
      <c r="G18" s="181">
        <v>4013</v>
      </c>
      <c r="H18" s="181">
        <v>2851</v>
      </c>
      <c r="I18" s="181">
        <v>1162</v>
      </c>
      <c r="J18" s="578" t="s">
        <v>304</v>
      </c>
      <c r="K18" s="578">
        <v>148</v>
      </c>
      <c r="L18" s="578">
        <v>148</v>
      </c>
      <c r="M18" s="578" t="s">
        <v>304</v>
      </c>
      <c r="O18" s="631"/>
    </row>
    <row r="19" spans="1:15" s="73" customFormat="1" ht="13.5" customHeight="1">
      <c r="A19" s="167"/>
      <c r="B19" s="167"/>
      <c r="C19" s="173">
        <v>10</v>
      </c>
      <c r="D19" s="578"/>
      <c r="E19" s="266"/>
      <c r="F19" s="181">
        <v>3198</v>
      </c>
      <c r="G19" s="181">
        <v>3127</v>
      </c>
      <c r="H19" s="181">
        <v>2198</v>
      </c>
      <c r="I19" s="181">
        <v>929</v>
      </c>
      <c r="J19" s="578" t="s">
        <v>304</v>
      </c>
      <c r="K19" s="578">
        <v>71</v>
      </c>
      <c r="L19" s="578">
        <v>71</v>
      </c>
      <c r="M19" s="578" t="s">
        <v>304</v>
      </c>
      <c r="O19" s="631"/>
    </row>
    <row r="20" spans="1:15" s="73" customFormat="1" ht="13.5" customHeight="1">
      <c r="A20" s="167"/>
      <c r="B20" s="167"/>
      <c r="C20" s="173">
        <v>11</v>
      </c>
      <c r="D20" s="578"/>
      <c r="E20" s="266"/>
      <c r="F20" s="181">
        <v>3417</v>
      </c>
      <c r="G20" s="181">
        <v>3271</v>
      </c>
      <c r="H20" s="181">
        <v>2239</v>
      </c>
      <c r="I20" s="181">
        <v>1032</v>
      </c>
      <c r="J20" s="578" t="s">
        <v>304</v>
      </c>
      <c r="K20" s="578">
        <v>146</v>
      </c>
      <c r="L20" s="578">
        <v>146</v>
      </c>
      <c r="M20" s="578" t="s">
        <v>304</v>
      </c>
      <c r="O20" s="631"/>
    </row>
    <row r="21" spans="1:15" s="73" customFormat="1" ht="13.5" customHeight="1" thickBot="1">
      <c r="A21" s="168"/>
      <c r="B21" s="168"/>
      <c r="C21" s="267">
        <v>12</v>
      </c>
      <c r="D21" s="274"/>
      <c r="E21" s="268"/>
      <c r="F21" s="273">
        <v>2867</v>
      </c>
      <c r="G21" s="273">
        <v>2777</v>
      </c>
      <c r="H21" s="273">
        <v>1879</v>
      </c>
      <c r="I21" s="273">
        <v>849</v>
      </c>
      <c r="J21" s="274">
        <v>49</v>
      </c>
      <c r="K21" s="274">
        <v>90</v>
      </c>
      <c r="L21" s="274">
        <v>90</v>
      </c>
      <c r="M21" s="274" t="s">
        <v>304</v>
      </c>
      <c r="O21" s="631"/>
    </row>
    <row r="22" spans="1:15" s="107" customFormat="1" ht="13.5" customHeight="1">
      <c r="A22" s="269" t="s">
        <v>361</v>
      </c>
      <c r="B22" s="379"/>
      <c r="C22" s="379"/>
      <c r="D22" s="379"/>
      <c r="E22" s="379"/>
      <c r="F22" s="379"/>
      <c r="G22" s="379"/>
      <c r="H22" s="341"/>
      <c r="I22" s="341"/>
      <c r="J22" s="341"/>
      <c r="K22" s="860" t="s">
        <v>230</v>
      </c>
      <c r="L22" s="860"/>
      <c r="M22" s="860"/>
    </row>
    <row r="23" spans="1:15" s="74" customFormat="1" ht="13.5" customHeight="1">
      <c r="A23" s="351" t="s">
        <v>485</v>
      </c>
      <c r="B23" s="351"/>
      <c r="C23" s="351"/>
      <c r="D23" s="351"/>
      <c r="E23" s="351"/>
      <c r="F23" s="351"/>
      <c r="G23" s="351"/>
      <c r="H23" s="178"/>
      <c r="I23" s="162"/>
      <c r="J23" s="162"/>
      <c r="K23" s="162"/>
      <c r="L23" s="162"/>
      <c r="M23" s="162"/>
    </row>
    <row r="24" spans="1:15" ht="13.5" customHeight="1">
      <c r="A24" s="351" t="s">
        <v>486</v>
      </c>
      <c r="B24" s="275"/>
      <c r="C24" s="275"/>
      <c r="D24" s="275"/>
      <c r="E24" s="275"/>
      <c r="F24" s="276"/>
      <c r="G24" s="276"/>
      <c r="H24" s="276"/>
      <c r="I24" s="108"/>
      <c r="J24" s="108"/>
      <c r="K24" s="108"/>
      <c r="L24" s="108"/>
      <c r="M24" s="108"/>
    </row>
    <row r="25" spans="1:15" ht="13.5" customHeight="1">
      <c r="A25" s="351" t="s">
        <v>545</v>
      </c>
      <c r="B25" s="275"/>
      <c r="C25" s="275"/>
      <c r="D25" s="275"/>
      <c r="E25" s="275"/>
      <c r="F25" s="275"/>
      <c r="G25" s="275"/>
      <c r="H25" s="275"/>
    </row>
    <row r="26" spans="1:15" ht="13.5" customHeight="1">
      <c r="A26" s="577"/>
      <c r="B26" s="275"/>
      <c r="C26" s="275"/>
      <c r="D26" s="275"/>
      <c r="E26" s="275"/>
      <c r="F26" s="275"/>
      <c r="G26" s="275"/>
      <c r="H26" s="275"/>
    </row>
  </sheetData>
  <mergeCells count="6">
    <mergeCell ref="K22:M22"/>
    <mergeCell ref="A1:M1"/>
    <mergeCell ref="A3:E4"/>
    <mergeCell ref="F3:F4"/>
    <mergeCell ref="G3:J3"/>
    <mergeCell ref="K3:M3"/>
  </mergeCells>
  <phoneticPr fontId="2"/>
  <pageMargins left="0.78740157480314965" right="0.78740157480314965" top="0.78740157480314965" bottom="0.78740157480314965" header="0.51181102362204722" footer="0.51181102362204722"/>
  <pageSetup paperSize="9" scale="88" orientation="portrait" r:id="rId1"/>
  <headerFooter alignWithMargins="0">
    <oddFooter xml:space="preserve">&amp;L&amp;F&amp;A&amp;C
</oddFooter>
  </headerFooter>
  <ignoredErrors>
    <ignoredError sqref="B6:B9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O31"/>
  <sheetViews>
    <sheetView zoomScaleNormal="100" zoomScaleSheetLayoutView="100" workbookViewId="0">
      <selection sqref="A1:M1"/>
    </sheetView>
  </sheetViews>
  <sheetFormatPr defaultRowHeight="13.5"/>
  <cols>
    <col min="1" max="1" width="5.625" style="77" customWidth="1"/>
    <col min="2" max="5" width="2.625" style="77" customWidth="1"/>
    <col min="6" max="13" width="8.875" style="77" customWidth="1"/>
    <col min="14" max="14" width="10" style="77" customWidth="1"/>
    <col min="15" max="16384" width="9" style="77"/>
  </cols>
  <sheetData>
    <row r="1" spans="1:15" s="104" customFormat="1" ht="18.75" customHeight="1">
      <c r="A1" s="872" t="s">
        <v>561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</row>
    <row r="2" spans="1:15" s="104" customFormat="1" ht="13.5" customHeight="1" thickBot="1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5" s="162" customFormat="1" ht="14.25" customHeight="1">
      <c r="A3" s="862" t="s">
        <v>220</v>
      </c>
      <c r="B3" s="862"/>
      <c r="C3" s="862"/>
      <c r="D3" s="862"/>
      <c r="E3" s="873"/>
      <c r="F3" s="875" t="s">
        <v>231</v>
      </c>
      <c r="G3" s="875"/>
      <c r="H3" s="875"/>
      <c r="I3" s="875"/>
      <c r="J3" s="875" t="s">
        <v>232</v>
      </c>
      <c r="K3" s="875"/>
      <c r="L3" s="875"/>
      <c r="M3" s="876"/>
    </row>
    <row r="4" spans="1:15" s="178" customFormat="1" ht="14.25" customHeight="1">
      <c r="A4" s="863"/>
      <c r="B4" s="863"/>
      <c r="C4" s="863"/>
      <c r="D4" s="863"/>
      <c r="E4" s="874"/>
      <c r="F4" s="109" t="s">
        <v>221</v>
      </c>
      <c r="G4" s="109" t="s">
        <v>224</v>
      </c>
      <c r="H4" s="109" t="s">
        <v>225</v>
      </c>
      <c r="I4" s="109" t="s">
        <v>233</v>
      </c>
      <c r="J4" s="109" t="s">
        <v>221</v>
      </c>
      <c r="K4" s="109" t="s">
        <v>224</v>
      </c>
      <c r="L4" s="109" t="s">
        <v>225</v>
      </c>
      <c r="M4" s="110" t="s">
        <v>233</v>
      </c>
    </row>
    <row r="5" spans="1:15" s="178" customFormat="1" ht="13.5" customHeight="1">
      <c r="A5" s="163" t="s">
        <v>412</v>
      </c>
      <c r="B5" s="166" t="s">
        <v>256</v>
      </c>
      <c r="C5" s="166" t="s">
        <v>411</v>
      </c>
      <c r="D5" s="163"/>
      <c r="E5" s="163"/>
      <c r="F5" s="277">
        <v>37205</v>
      </c>
      <c r="G5" s="278">
        <v>29051</v>
      </c>
      <c r="H5" s="278">
        <v>8091</v>
      </c>
      <c r="I5" s="278">
        <v>63</v>
      </c>
      <c r="J5" s="279">
        <v>51512</v>
      </c>
      <c r="K5" s="279">
        <v>40298</v>
      </c>
      <c r="L5" s="279">
        <v>10815</v>
      </c>
      <c r="M5" s="279">
        <v>399</v>
      </c>
    </row>
    <row r="6" spans="1:15" s="178" customFormat="1" ht="13.5" customHeight="1">
      <c r="A6" s="163"/>
      <c r="B6" s="478" t="s">
        <v>455</v>
      </c>
      <c r="C6" s="166"/>
      <c r="D6" s="163"/>
      <c r="E6" s="163"/>
      <c r="F6" s="174">
        <v>10845</v>
      </c>
      <c r="G6" s="176">
        <v>8479</v>
      </c>
      <c r="H6" s="176">
        <v>2356</v>
      </c>
      <c r="I6" s="176">
        <v>10</v>
      </c>
      <c r="J6" s="280">
        <v>15318</v>
      </c>
      <c r="K6" s="280">
        <v>12651</v>
      </c>
      <c r="L6" s="280">
        <v>2584</v>
      </c>
      <c r="M6" s="280">
        <v>83</v>
      </c>
    </row>
    <row r="7" spans="1:15" s="178" customFormat="1" ht="13.5" customHeight="1">
      <c r="A7" s="166"/>
      <c r="B7" s="478" t="s">
        <v>454</v>
      </c>
      <c r="C7" s="166"/>
      <c r="E7" s="162"/>
      <c r="F7" s="174">
        <v>5413</v>
      </c>
      <c r="G7" s="176">
        <v>4365</v>
      </c>
      <c r="H7" s="176">
        <v>1048</v>
      </c>
      <c r="I7" s="176" t="s">
        <v>28</v>
      </c>
      <c r="J7" s="280">
        <v>14456</v>
      </c>
      <c r="K7" s="280">
        <v>12126</v>
      </c>
      <c r="L7" s="280">
        <v>2292</v>
      </c>
      <c r="M7" s="280">
        <v>38</v>
      </c>
    </row>
    <row r="8" spans="1:15" s="178" customFormat="1" ht="13.5" customHeight="1">
      <c r="A8" s="632"/>
      <c r="B8" s="629" t="s">
        <v>537</v>
      </c>
      <c r="C8" s="169"/>
      <c r="E8" s="172"/>
      <c r="F8" s="635">
        <v>8300</v>
      </c>
      <c r="G8" s="636">
        <v>6693</v>
      </c>
      <c r="H8" s="636">
        <v>1607</v>
      </c>
      <c r="I8" s="637" t="s">
        <v>304</v>
      </c>
      <c r="J8" s="638">
        <v>20208</v>
      </c>
      <c r="K8" s="638">
        <v>16564</v>
      </c>
      <c r="L8" s="636">
        <v>3625</v>
      </c>
      <c r="M8" s="636">
        <v>19</v>
      </c>
    </row>
    <row r="9" spans="1:15" s="165" customFormat="1" ht="13.5" customHeight="1">
      <c r="A9" s="632"/>
      <c r="B9" s="630" t="s">
        <v>538</v>
      </c>
      <c r="C9" s="169"/>
      <c r="F9" s="175">
        <v>15770</v>
      </c>
      <c r="G9" s="633">
        <v>13123</v>
      </c>
      <c r="H9" s="633">
        <v>2647</v>
      </c>
      <c r="I9" s="288" t="s">
        <v>304</v>
      </c>
      <c r="J9" s="634">
        <f>SUM(J10:J21)</f>
        <v>32360</v>
      </c>
      <c r="K9" s="634">
        <f>SUM(K10:K21)</f>
        <v>25913</v>
      </c>
      <c r="L9" s="634">
        <f>SUM(L10:L21)</f>
        <v>6369</v>
      </c>
      <c r="M9" s="634">
        <f>SUM(M10:M21)</f>
        <v>78</v>
      </c>
      <c r="O9" s="288"/>
    </row>
    <row r="10" spans="1:15" s="178" customFormat="1" ht="13.5" customHeight="1">
      <c r="A10" s="163"/>
      <c r="B10" s="166"/>
      <c r="C10" s="627">
        <v>1</v>
      </c>
      <c r="D10" s="627" t="s">
        <v>234</v>
      </c>
      <c r="E10" s="281"/>
      <c r="F10" s="181">
        <v>743</v>
      </c>
      <c r="G10" s="181">
        <v>584</v>
      </c>
      <c r="H10" s="181">
        <v>159</v>
      </c>
      <c r="I10" s="181" t="s">
        <v>304</v>
      </c>
      <c r="J10" s="289">
        <v>1667</v>
      </c>
      <c r="K10" s="289">
        <v>1329</v>
      </c>
      <c r="L10" s="289">
        <v>338</v>
      </c>
      <c r="M10" s="181" t="s">
        <v>304</v>
      </c>
      <c r="O10" s="637"/>
    </row>
    <row r="11" spans="1:15" s="178" customFormat="1" ht="13.5" customHeight="1">
      <c r="A11" s="167"/>
      <c r="B11" s="170"/>
      <c r="C11" s="173">
        <v>2</v>
      </c>
      <c r="D11" s="627"/>
      <c r="E11" s="281"/>
      <c r="F11" s="181">
        <v>728</v>
      </c>
      <c r="G11" s="181">
        <v>576</v>
      </c>
      <c r="H11" s="181">
        <v>152</v>
      </c>
      <c r="I11" s="181" t="s">
        <v>304</v>
      </c>
      <c r="J11" s="289">
        <v>1907</v>
      </c>
      <c r="K11" s="289">
        <v>1502</v>
      </c>
      <c r="L11" s="289">
        <v>397</v>
      </c>
      <c r="M11" s="289">
        <v>8</v>
      </c>
      <c r="O11" s="637"/>
    </row>
    <row r="12" spans="1:15" s="178" customFormat="1" ht="13.5" customHeight="1">
      <c r="A12" s="167"/>
      <c r="B12" s="170"/>
      <c r="C12" s="173">
        <v>3</v>
      </c>
      <c r="D12" s="627"/>
      <c r="E12" s="281"/>
      <c r="F12" s="177">
        <v>770</v>
      </c>
      <c r="G12" s="177">
        <v>638</v>
      </c>
      <c r="H12" s="177">
        <v>132</v>
      </c>
      <c r="I12" s="181" t="s">
        <v>304</v>
      </c>
      <c r="J12" s="282">
        <v>2062</v>
      </c>
      <c r="K12" s="282">
        <v>1836</v>
      </c>
      <c r="L12" s="282">
        <v>226</v>
      </c>
      <c r="M12" s="181" t="s">
        <v>304</v>
      </c>
      <c r="O12" s="637"/>
    </row>
    <row r="13" spans="1:15" s="178" customFormat="1" ht="13.5" customHeight="1">
      <c r="B13" s="170"/>
      <c r="C13" s="173">
        <v>4</v>
      </c>
      <c r="D13" s="627"/>
      <c r="E13" s="283"/>
      <c r="F13" s="177">
        <v>717</v>
      </c>
      <c r="G13" s="177">
        <v>571</v>
      </c>
      <c r="H13" s="177">
        <v>146</v>
      </c>
      <c r="I13" s="181" t="s">
        <v>304</v>
      </c>
      <c r="J13" s="282">
        <v>2015</v>
      </c>
      <c r="K13" s="282">
        <v>1797</v>
      </c>
      <c r="L13" s="282">
        <v>218</v>
      </c>
      <c r="M13" s="181" t="s">
        <v>304</v>
      </c>
      <c r="O13" s="637"/>
    </row>
    <row r="14" spans="1:15" s="178" customFormat="1" ht="13.5" customHeight="1">
      <c r="A14" s="163"/>
      <c r="B14" s="170"/>
      <c r="C14" s="173">
        <v>5</v>
      </c>
      <c r="D14" s="627"/>
      <c r="E14" s="283"/>
      <c r="F14" s="177">
        <v>1011</v>
      </c>
      <c r="G14" s="177">
        <v>816</v>
      </c>
      <c r="H14" s="177">
        <v>195</v>
      </c>
      <c r="I14" s="181" t="s">
        <v>304</v>
      </c>
      <c r="J14" s="282">
        <v>2226</v>
      </c>
      <c r="K14" s="282">
        <v>1767</v>
      </c>
      <c r="L14" s="282">
        <v>451</v>
      </c>
      <c r="M14" s="289">
        <v>8</v>
      </c>
      <c r="O14" s="637"/>
    </row>
    <row r="15" spans="1:15" s="178" customFormat="1" ht="13.5" customHeight="1">
      <c r="B15" s="170"/>
      <c r="C15" s="173">
        <v>6</v>
      </c>
      <c r="D15" s="627"/>
      <c r="E15" s="283"/>
      <c r="F15" s="177">
        <v>1311</v>
      </c>
      <c r="G15" s="177">
        <v>1056</v>
      </c>
      <c r="H15" s="177">
        <v>255</v>
      </c>
      <c r="I15" s="181" t="s">
        <v>304</v>
      </c>
      <c r="J15" s="282">
        <v>2653</v>
      </c>
      <c r="K15" s="282">
        <v>2107</v>
      </c>
      <c r="L15" s="282">
        <v>546</v>
      </c>
      <c r="M15" s="181" t="s">
        <v>304</v>
      </c>
      <c r="O15" s="637"/>
    </row>
    <row r="16" spans="1:15" s="178" customFormat="1" ht="13.5" customHeight="1">
      <c r="B16" s="170"/>
      <c r="C16" s="173">
        <v>7</v>
      </c>
      <c r="D16" s="627"/>
      <c r="E16" s="283"/>
      <c r="F16" s="177">
        <v>1993</v>
      </c>
      <c r="G16" s="177">
        <v>1650</v>
      </c>
      <c r="H16" s="177">
        <v>343</v>
      </c>
      <c r="I16" s="181" t="s">
        <v>304</v>
      </c>
      <c r="J16" s="282">
        <v>3280</v>
      </c>
      <c r="K16" s="282">
        <v>2697</v>
      </c>
      <c r="L16" s="282">
        <v>583</v>
      </c>
      <c r="M16" s="181" t="s">
        <v>304</v>
      </c>
      <c r="O16" s="637"/>
    </row>
    <row r="17" spans="1:15" s="178" customFormat="1" ht="13.5" customHeight="1">
      <c r="B17" s="170"/>
      <c r="C17" s="173">
        <v>8</v>
      </c>
      <c r="D17" s="627"/>
      <c r="E17" s="283"/>
      <c r="F17" s="177">
        <v>2071</v>
      </c>
      <c r="G17" s="177">
        <v>1795</v>
      </c>
      <c r="H17" s="177">
        <v>276</v>
      </c>
      <c r="I17" s="181" t="s">
        <v>304</v>
      </c>
      <c r="J17" s="282">
        <v>4138</v>
      </c>
      <c r="K17" s="282">
        <v>3127</v>
      </c>
      <c r="L17" s="282">
        <v>998</v>
      </c>
      <c r="M17" s="289">
        <v>13</v>
      </c>
      <c r="O17" s="637"/>
    </row>
    <row r="18" spans="1:15" s="178" customFormat="1" ht="13.5" customHeight="1">
      <c r="B18" s="170"/>
      <c r="C18" s="173">
        <v>9</v>
      </c>
      <c r="D18" s="627"/>
      <c r="E18" s="283"/>
      <c r="F18" s="177">
        <v>1697</v>
      </c>
      <c r="G18" s="177">
        <v>1534</v>
      </c>
      <c r="H18" s="177">
        <v>163</v>
      </c>
      <c r="I18" s="181" t="s">
        <v>304</v>
      </c>
      <c r="J18" s="282">
        <v>3445</v>
      </c>
      <c r="K18" s="282">
        <v>2830</v>
      </c>
      <c r="L18" s="282">
        <v>615</v>
      </c>
      <c r="M18" s="181" t="s">
        <v>304</v>
      </c>
      <c r="O18" s="637"/>
    </row>
    <row r="19" spans="1:15" s="178" customFormat="1" ht="13.5" customHeight="1">
      <c r="A19" s="167"/>
      <c r="B19" s="170"/>
      <c r="C19" s="173">
        <v>10</v>
      </c>
      <c r="D19" s="627"/>
      <c r="E19" s="283"/>
      <c r="F19" s="177">
        <v>1554</v>
      </c>
      <c r="G19" s="177">
        <v>1252</v>
      </c>
      <c r="H19" s="177">
        <v>302</v>
      </c>
      <c r="I19" s="181" t="s">
        <v>304</v>
      </c>
      <c r="J19" s="282">
        <v>3035</v>
      </c>
      <c r="K19" s="282">
        <v>2258</v>
      </c>
      <c r="L19" s="282">
        <v>777</v>
      </c>
      <c r="M19" s="181" t="s">
        <v>304</v>
      </c>
      <c r="O19" s="637"/>
    </row>
    <row r="20" spans="1:15" s="178" customFormat="1" ht="13.5" customHeight="1">
      <c r="A20" s="167"/>
      <c r="B20" s="170"/>
      <c r="C20" s="173">
        <v>11</v>
      </c>
      <c r="D20" s="627"/>
      <c r="E20" s="283"/>
      <c r="F20" s="177">
        <v>1653</v>
      </c>
      <c r="G20" s="177">
        <v>1315</v>
      </c>
      <c r="H20" s="177">
        <v>338</v>
      </c>
      <c r="I20" s="181" t="s">
        <v>304</v>
      </c>
      <c r="J20" s="282">
        <v>3053</v>
      </c>
      <c r="K20" s="282">
        <v>2417</v>
      </c>
      <c r="L20" s="282">
        <v>636</v>
      </c>
      <c r="M20" s="181" t="s">
        <v>304</v>
      </c>
      <c r="O20" s="637"/>
    </row>
    <row r="21" spans="1:15" s="178" customFormat="1" ht="13.5" customHeight="1" thickBot="1">
      <c r="A21" s="168"/>
      <c r="B21" s="171"/>
      <c r="C21" s="267">
        <v>12</v>
      </c>
      <c r="D21" s="274"/>
      <c r="E21" s="284"/>
      <c r="F21" s="181">
        <v>1522</v>
      </c>
      <c r="G21" s="181">
        <v>1336</v>
      </c>
      <c r="H21" s="181">
        <v>186</v>
      </c>
      <c r="I21" s="181" t="s">
        <v>304</v>
      </c>
      <c r="J21" s="285">
        <v>2879</v>
      </c>
      <c r="K21" s="282">
        <v>2246</v>
      </c>
      <c r="L21" s="282">
        <v>584</v>
      </c>
      <c r="M21" s="289">
        <v>49</v>
      </c>
      <c r="O21" s="637"/>
    </row>
    <row r="22" spans="1:15" s="178" customFormat="1" ht="13.5" customHeight="1">
      <c r="A22" s="290" t="s">
        <v>361</v>
      </c>
      <c r="B22" s="180"/>
      <c r="C22" s="180"/>
      <c r="D22" s="180"/>
      <c r="E22" s="180"/>
      <c r="F22" s="180"/>
      <c r="G22" s="180"/>
      <c r="H22" s="339"/>
      <c r="I22" s="339"/>
      <c r="K22" s="860" t="s">
        <v>235</v>
      </c>
      <c r="L22" s="860"/>
      <c r="M22" s="860"/>
      <c r="O22" s="155"/>
    </row>
    <row r="23" spans="1:15" s="178" customFormat="1" ht="13.5" customHeight="1">
      <c r="A23" s="291" t="s">
        <v>413</v>
      </c>
      <c r="K23" s="871" t="s">
        <v>236</v>
      </c>
      <c r="L23" s="871"/>
      <c r="M23" s="871"/>
    </row>
    <row r="24" spans="1:15" s="178" customFormat="1" ht="13.5" customHeight="1">
      <c r="A24" s="291" t="s">
        <v>485</v>
      </c>
      <c r="K24" s="341"/>
      <c r="L24" s="341"/>
      <c r="M24" s="341"/>
    </row>
    <row r="25" spans="1:15" ht="13.5" customHeight="1">
      <c r="A25" s="291" t="s">
        <v>486</v>
      </c>
      <c r="B25" s="286"/>
      <c r="C25" s="286"/>
      <c r="D25" s="286"/>
      <c r="E25" s="286"/>
      <c r="F25" s="286"/>
      <c r="G25" s="286"/>
      <c r="H25" s="286"/>
      <c r="I25" s="286"/>
      <c r="J25" s="286"/>
    </row>
    <row r="26" spans="1:15" ht="13.5" customHeight="1">
      <c r="A26" s="380" t="s">
        <v>539</v>
      </c>
      <c r="B26" s="287"/>
      <c r="C26" s="287"/>
      <c r="D26" s="287"/>
      <c r="E26" s="287"/>
      <c r="F26" s="287"/>
      <c r="G26" s="287"/>
      <c r="H26" s="287"/>
      <c r="I26" s="287"/>
      <c r="J26" s="287"/>
    </row>
    <row r="27" spans="1:15" ht="13.5" customHeight="1">
      <c r="A27" s="291" t="s">
        <v>540</v>
      </c>
      <c r="B27" s="639"/>
      <c r="C27" s="639"/>
      <c r="D27" s="639"/>
      <c r="E27" s="639"/>
      <c r="F27" s="639"/>
      <c r="G27" s="639"/>
      <c r="H27" s="639"/>
      <c r="I27" s="639"/>
      <c r="J27" s="639"/>
      <c r="K27" s="111"/>
      <c r="L27" s="111"/>
      <c r="M27" s="111"/>
    </row>
    <row r="28" spans="1:15" ht="13.5" customHeight="1">
      <c r="A28" s="291" t="s">
        <v>414</v>
      </c>
      <c r="B28" s="639"/>
      <c r="C28" s="639"/>
      <c r="D28" s="639"/>
      <c r="E28" s="639"/>
      <c r="F28" s="111"/>
      <c r="G28" s="111"/>
      <c r="H28" s="111"/>
      <c r="I28" s="111"/>
      <c r="J28" s="111"/>
    </row>
    <row r="29" spans="1:15" ht="13.5" customHeight="1">
      <c r="A29" s="291" t="s">
        <v>485</v>
      </c>
    </row>
    <row r="30" spans="1:15" ht="13.5" customHeight="1">
      <c r="A30" s="291" t="s">
        <v>486</v>
      </c>
    </row>
    <row r="31" spans="1:15" ht="13.5" customHeight="1">
      <c r="A31" s="380" t="s">
        <v>541</v>
      </c>
    </row>
  </sheetData>
  <mergeCells count="6">
    <mergeCell ref="K23:M23"/>
    <mergeCell ref="A1:M1"/>
    <mergeCell ref="A3:E4"/>
    <mergeCell ref="F3:I3"/>
    <mergeCell ref="J3:M3"/>
    <mergeCell ref="K22:M22"/>
  </mergeCells>
  <phoneticPr fontId="2"/>
  <pageMargins left="0.78740157480314965" right="0.78740157480314965" top="0.78740157480314965" bottom="0.78740157480314965" header="0.51181102362204722" footer="0.51181102362204722"/>
  <pageSetup paperSize="9" scale="40" orientation="portrait" r:id="rId1"/>
  <headerFooter alignWithMargins="0">
    <oddFooter xml:space="preserve">&amp;L&amp;F&amp;A&amp;C
</oddFooter>
  </headerFooter>
  <ignoredErrors>
    <ignoredError sqref="B6:B9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N101"/>
  <sheetViews>
    <sheetView workbookViewId="0">
      <selection sqref="A1:I1"/>
    </sheetView>
  </sheetViews>
  <sheetFormatPr defaultRowHeight="13.5"/>
  <cols>
    <col min="1" max="1" width="2.625" style="19" customWidth="1"/>
    <col min="2" max="2" width="14.625" style="19" customWidth="1"/>
    <col min="3" max="3" width="12.625" style="19" customWidth="1"/>
    <col min="4" max="9" width="9.625" style="19" customWidth="1"/>
    <col min="10" max="10" width="9.75" style="19" customWidth="1"/>
    <col min="11" max="12" width="6.5" style="19" bestFit="1" customWidth="1"/>
    <col min="13" max="13" width="5.875" style="19" bestFit="1" customWidth="1"/>
    <col min="14" max="14" width="7.5" style="19" bestFit="1" customWidth="1"/>
    <col min="15" max="16" width="6.5" style="19" bestFit="1" customWidth="1"/>
    <col min="17" max="17" width="4.5" style="19" bestFit="1" customWidth="1"/>
    <col min="18" max="20" width="4.75" style="19" customWidth="1"/>
    <col min="21" max="21" width="9" style="19" customWidth="1"/>
    <col min="22" max="16384" width="9" style="19"/>
  </cols>
  <sheetData>
    <row r="1" spans="1:10" s="78" customFormat="1" ht="18.75" customHeight="1">
      <c r="A1" s="688" t="s">
        <v>562</v>
      </c>
      <c r="B1" s="688"/>
      <c r="C1" s="688"/>
      <c r="D1" s="688"/>
      <c r="E1" s="688"/>
      <c r="F1" s="688"/>
      <c r="G1" s="688"/>
      <c r="H1" s="688"/>
      <c r="I1" s="688"/>
    </row>
    <row r="2" spans="1:10" s="21" customFormat="1" ht="19.5" customHeight="1" thickBot="1">
      <c r="A2" s="428" t="s">
        <v>459</v>
      </c>
      <c r="B2" s="428"/>
      <c r="C2" s="428"/>
      <c r="D2" s="428"/>
      <c r="E2" s="428"/>
      <c r="F2" s="428"/>
      <c r="G2" s="428"/>
      <c r="H2" s="428"/>
      <c r="I2" s="428"/>
    </row>
    <row r="3" spans="1:10" s="21" customFormat="1" ht="19.5" customHeight="1">
      <c r="A3" s="689" t="s">
        <v>30</v>
      </c>
      <c r="B3" s="689"/>
      <c r="C3" s="690"/>
      <c r="D3" s="825" t="s">
        <v>136</v>
      </c>
      <c r="E3" s="825"/>
      <c r="F3" s="825"/>
      <c r="G3" s="825" t="s">
        <v>137</v>
      </c>
      <c r="H3" s="825"/>
      <c r="I3" s="793"/>
    </row>
    <row r="4" spans="1:10" s="21" customFormat="1" ht="19.5" customHeight="1">
      <c r="A4" s="693"/>
      <c r="B4" s="693"/>
      <c r="C4" s="694"/>
      <c r="D4" s="640" t="s">
        <v>416</v>
      </c>
      <c r="E4" s="641" t="s">
        <v>475</v>
      </c>
      <c r="F4" s="642" t="s">
        <v>542</v>
      </c>
      <c r="G4" s="640" t="s">
        <v>416</v>
      </c>
      <c r="H4" s="643" t="s">
        <v>475</v>
      </c>
      <c r="I4" s="644" t="s">
        <v>542</v>
      </c>
      <c r="J4" s="186"/>
    </row>
    <row r="5" spans="1:10" s="21" customFormat="1" ht="19.5" customHeight="1">
      <c r="A5" s="877" t="s">
        <v>48</v>
      </c>
      <c r="B5" s="877"/>
      <c r="C5" s="878"/>
      <c r="D5" s="292">
        <v>16415</v>
      </c>
      <c r="E5" s="293">
        <v>19069</v>
      </c>
      <c r="F5" s="435">
        <v>30675</v>
      </c>
      <c r="G5" s="292">
        <v>3377</v>
      </c>
      <c r="H5" s="294">
        <v>5164</v>
      </c>
      <c r="I5" s="435">
        <v>9083</v>
      </c>
    </row>
    <row r="6" spans="1:10" s="21" customFormat="1" ht="19.5" customHeight="1">
      <c r="A6" s="351"/>
      <c r="B6" s="879" t="s">
        <v>138</v>
      </c>
      <c r="C6" s="880"/>
      <c r="D6" s="292">
        <v>10108</v>
      </c>
      <c r="E6" s="292">
        <v>9727</v>
      </c>
      <c r="F6" s="436">
        <v>17161</v>
      </c>
      <c r="G6" s="292">
        <v>2095</v>
      </c>
      <c r="H6" s="294">
        <v>1374</v>
      </c>
      <c r="I6" s="441">
        <v>2551</v>
      </c>
    </row>
    <row r="7" spans="1:10" s="21" customFormat="1" ht="19.5" customHeight="1">
      <c r="A7" s="351"/>
      <c r="B7" s="879" t="s">
        <v>139</v>
      </c>
      <c r="C7" s="880"/>
      <c r="D7" s="292">
        <v>2499</v>
      </c>
      <c r="E7" s="292">
        <v>4408</v>
      </c>
      <c r="F7" s="436">
        <v>5475</v>
      </c>
      <c r="G7" s="292">
        <v>740</v>
      </c>
      <c r="H7" s="294">
        <v>2037</v>
      </c>
      <c r="I7" s="441">
        <v>3445</v>
      </c>
    </row>
    <row r="8" spans="1:10" s="21" customFormat="1" ht="19.5" customHeight="1">
      <c r="A8" s="351"/>
      <c r="B8" s="879" t="s">
        <v>140</v>
      </c>
      <c r="C8" s="880"/>
      <c r="D8" s="292">
        <v>104</v>
      </c>
      <c r="E8" s="292">
        <v>119</v>
      </c>
      <c r="F8" s="436">
        <v>652</v>
      </c>
      <c r="G8" s="292">
        <v>60</v>
      </c>
      <c r="H8" s="294">
        <v>34</v>
      </c>
      <c r="I8" s="441">
        <v>215</v>
      </c>
    </row>
    <row r="9" spans="1:10" s="21" customFormat="1" ht="19.5" customHeight="1">
      <c r="A9" s="351"/>
      <c r="B9" s="879" t="s">
        <v>141</v>
      </c>
      <c r="C9" s="880"/>
      <c r="D9" s="292">
        <v>123</v>
      </c>
      <c r="E9" s="292">
        <v>301</v>
      </c>
      <c r="F9" s="436">
        <v>197</v>
      </c>
      <c r="G9" s="292">
        <v>19</v>
      </c>
      <c r="H9" s="294">
        <v>32</v>
      </c>
      <c r="I9" s="441">
        <v>40</v>
      </c>
    </row>
    <row r="10" spans="1:10" s="21" customFormat="1" ht="19.5" customHeight="1">
      <c r="A10" s="351"/>
      <c r="B10" s="885" t="s">
        <v>142</v>
      </c>
      <c r="C10" s="886"/>
      <c r="D10" s="292">
        <v>1310</v>
      </c>
      <c r="E10" s="292">
        <v>1337</v>
      </c>
      <c r="F10" s="436">
        <v>1730</v>
      </c>
      <c r="G10" s="292">
        <v>103</v>
      </c>
      <c r="H10" s="294">
        <v>170</v>
      </c>
      <c r="I10" s="441">
        <v>356</v>
      </c>
    </row>
    <row r="11" spans="1:10" s="21" customFormat="1" ht="19.5" customHeight="1">
      <c r="A11" s="351"/>
      <c r="B11" s="885" t="s">
        <v>143</v>
      </c>
      <c r="C11" s="886"/>
      <c r="D11" s="292">
        <v>214</v>
      </c>
      <c r="E11" s="292">
        <v>705</v>
      </c>
      <c r="F11" s="436">
        <v>2014</v>
      </c>
      <c r="G11" s="292">
        <v>118</v>
      </c>
      <c r="H11" s="294">
        <v>362</v>
      </c>
      <c r="I11" s="441">
        <v>684</v>
      </c>
    </row>
    <row r="12" spans="1:10" s="21" customFormat="1" ht="19.5" customHeight="1">
      <c r="A12" s="351"/>
      <c r="B12" s="879" t="s">
        <v>144</v>
      </c>
      <c r="C12" s="880"/>
      <c r="D12" s="292" t="s">
        <v>28</v>
      </c>
      <c r="E12" s="292" t="s">
        <v>28</v>
      </c>
      <c r="F12" s="436" t="s">
        <v>28</v>
      </c>
      <c r="G12" s="292" t="s">
        <v>28</v>
      </c>
      <c r="H12" s="294" t="s">
        <v>28</v>
      </c>
      <c r="I12" s="436" t="s">
        <v>28</v>
      </c>
    </row>
    <row r="13" spans="1:10" s="21" customFormat="1" ht="19.5" customHeight="1">
      <c r="A13" s="351"/>
      <c r="B13" s="879" t="s">
        <v>145</v>
      </c>
      <c r="C13" s="880"/>
      <c r="D13" s="292" t="s">
        <v>28</v>
      </c>
      <c r="E13" s="292" t="s">
        <v>28</v>
      </c>
      <c r="F13" s="436" t="s">
        <v>28</v>
      </c>
      <c r="G13" s="292" t="s">
        <v>28</v>
      </c>
      <c r="H13" s="294" t="s">
        <v>28</v>
      </c>
      <c r="I13" s="436" t="s">
        <v>28</v>
      </c>
    </row>
    <row r="14" spans="1:10" s="21" customFormat="1" ht="19.5" customHeight="1">
      <c r="A14" s="351"/>
      <c r="B14" s="879" t="s">
        <v>146</v>
      </c>
      <c r="C14" s="880"/>
      <c r="D14" s="292">
        <v>2057</v>
      </c>
      <c r="E14" s="292">
        <v>2472</v>
      </c>
      <c r="F14" s="436">
        <v>3372</v>
      </c>
      <c r="G14" s="292">
        <v>190</v>
      </c>
      <c r="H14" s="294">
        <v>1042</v>
      </c>
      <c r="I14" s="441">
        <v>1621</v>
      </c>
    </row>
    <row r="15" spans="1:10" s="21" customFormat="1" ht="19.5" customHeight="1">
      <c r="A15" s="351"/>
      <c r="B15" s="879" t="s">
        <v>147</v>
      </c>
      <c r="C15" s="880"/>
      <c r="D15" s="292" t="s">
        <v>28</v>
      </c>
      <c r="E15" s="292" t="s">
        <v>28</v>
      </c>
      <c r="F15" s="296">
        <v>74</v>
      </c>
      <c r="G15" s="292" t="s">
        <v>28</v>
      </c>
      <c r="H15" s="294" t="s">
        <v>28</v>
      </c>
      <c r="I15" s="296">
        <v>47</v>
      </c>
    </row>
    <row r="16" spans="1:10" s="21" customFormat="1" ht="19.5" customHeight="1">
      <c r="A16" s="351"/>
      <c r="B16" s="879" t="s">
        <v>148</v>
      </c>
      <c r="C16" s="880"/>
      <c r="D16" s="292" t="s">
        <v>28</v>
      </c>
      <c r="E16" s="292" t="s">
        <v>28</v>
      </c>
      <c r="F16" s="296" t="s">
        <v>28</v>
      </c>
      <c r="G16" s="292" t="s">
        <v>28</v>
      </c>
      <c r="H16" s="294" t="s">
        <v>28</v>
      </c>
      <c r="I16" s="296" t="s">
        <v>28</v>
      </c>
    </row>
    <row r="17" spans="1:11" s="21" customFormat="1" ht="19.5" customHeight="1">
      <c r="A17" s="351"/>
      <c r="B17" s="879" t="s">
        <v>149</v>
      </c>
      <c r="C17" s="880"/>
      <c r="D17" s="292" t="s">
        <v>28</v>
      </c>
      <c r="E17" s="292" t="s">
        <v>28</v>
      </c>
      <c r="F17" s="296" t="s">
        <v>28</v>
      </c>
      <c r="G17" s="292" t="s">
        <v>28</v>
      </c>
      <c r="H17" s="294">
        <v>74</v>
      </c>
      <c r="I17" s="296" t="s">
        <v>28</v>
      </c>
    </row>
    <row r="18" spans="1:11" s="21" customFormat="1" ht="19.5" customHeight="1">
      <c r="A18" s="351"/>
      <c r="B18" s="879" t="s">
        <v>150</v>
      </c>
      <c r="C18" s="880"/>
      <c r="D18" s="292" t="s">
        <v>28</v>
      </c>
      <c r="E18" s="292" t="s">
        <v>28</v>
      </c>
      <c r="F18" s="296" t="s">
        <v>28</v>
      </c>
      <c r="G18" s="292">
        <v>52</v>
      </c>
      <c r="H18" s="294">
        <v>39</v>
      </c>
      <c r="I18" s="441">
        <v>124</v>
      </c>
    </row>
    <row r="19" spans="1:11" s="21" customFormat="1" ht="19.5" customHeight="1" thickBot="1">
      <c r="A19" s="373"/>
      <c r="B19" s="883" t="s">
        <v>151</v>
      </c>
      <c r="C19" s="884"/>
      <c r="D19" s="295" t="s">
        <v>28</v>
      </c>
      <c r="E19" s="295" t="s">
        <v>28</v>
      </c>
      <c r="F19" s="297" t="s">
        <v>28</v>
      </c>
      <c r="G19" s="295" t="s">
        <v>28</v>
      </c>
      <c r="H19" s="295" t="s">
        <v>28</v>
      </c>
      <c r="I19" s="439" t="s">
        <v>28</v>
      </c>
    </row>
    <row r="20" spans="1:11" s="21" customFormat="1" ht="19.5" customHeight="1">
      <c r="A20" s="430" t="s">
        <v>417</v>
      </c>
      <c r="B20" s="431"/>
      <c r="C20" s="431"/>
      <c r="D20" s="431"/>
      <c r="E20" s="431"/>
      <c r="F20" s="431"/>
      <c r="G20" s="351"/>
      <c r="H20" s="351"/>
      <c r="I20" s="351"/>
    </row>
    <row r="21" spans="1:11" s="21" customFormat="1" ht="19.5" customHeight="1">
      <c r="A21" s="351"/>
      <c r="B21" s="351"/>
      <c r="C21" s="351"/>
      <c r="D21" s="351"/>
      <c r="E21" s="351"/>
      <c r="F21" s="351"/>
      <c r="G21" s="351"/>
      <c r="H21" s="351"/>
      <c r="I21" s="351"/>
    </row>
    <row r="22" spans="1:11" s="21" customFormat="1" ht="19.5" customHeight="1" thickBot="1">
      <c r="A22" s="415" t="s">
        <v>460</v>
      </c>
      <c r="B22" s="415"/>
      <c r="C22" s="415"/>
      <c r="D22" s="415"/>
      <c r="E22" s="351"/>
      <c r="F22" s="351"/>
      <c r="G22" s="351"/>
      <c r="H22" s="351"/>
      <c r="I22" s="351"/>
    </row>
    <row r="23" spans="1:11" s="21" customFormat="1" ht="19.5" customHeight="1">
      <c r="A23" s="689" t="s">
        <v>30</v>
      </c>
      <c r="B23" s="689"/>
      <c r="C23" s="690"/>
      <c r="D23" s="825" t="s">
        <v>136</v>
      </c>
      <c r="E23" s="825"/>
      <c r="F23" s="825"/>
      <c r="G23" s="825" t="s">
        <v>137</v>
      </c>
      <c r="H23" s="825"/>
      <c r="I23" s="793"/>
      <c r="J23" s="9"/>
      <c r="K23" s="9"/>
    </row>
    <row r="24" spans="1:11" s="21" customFormat="1" ht="19.5" customHeight="1">
      <c r="A24" s="693"/>
      <c r="B24" s="693"/>
      <c r="C24" s="694"/>
      <c r="D24" s="640" t="s">
        <v>416</v>
      </c>
      <c r="E24" s="640" t="s">
        <v>475</v>
      </c>
      <c r="F24" s="642" t="s">
        <v>542</v>
      </c>
      <c r="G24" s="640" t="s">
        <v>416</v>
      </c>
      <c r="H24" s="643" t="s">
        <v>475</v>
      </c>
      <c r="I24" s="644" t="s">
        <v>542</v>
      </c>
      <c r="J24" s="84"/>
      <c r="K24" s="85"/>
    </row>
    <row r="25" spans="1:11" s="21" customFormat="1" ht="19.5" customHeight="1">
      <c r="A25" s="877" t="s">
        <v>48</v>
      </c>
      <c r="B25" s="878"/>
      <c r="C25" s="432" t="s">
        <v>152</v>
      </c>
      <c r="D25" s="298">
        <v>15</v>
      </c>
      <c r="E25" s="299">
        <v>25</v>
      </c>
      <c r="F25" s="437">
        <v>35</v>
      </c>
      <c r="G25" s="298">
        <v>15</v>
      </c>
      <c r="H25" s="299">
        <v>32</v>
      </c>
      <c r="I25" s="437">
        <v>46</v>
      </c>
      <c r="J25" s="31"/>
      <c r="K25" s="31"/>
    </row>
    <row r="26" spans="1:11" s="21" customFormat="1" ht="19.5" customHeight="1">
      <c r="A26" s="879"/>
      <c r="B26" s="880"/>
      <c r="C26" s="432" t="s">
        <v>153</v>
      </c>
      <c r="D26" s="298">
        <v>32</v>
      </c>
      <c r="E26" s="298">
        <v>99</v>
      </c>
      <c r="F26" s="438">
        <v>217</v>
      </c>
      <c r="G26" s="298">
        <v>31</v>
      </c>
      <c r="H26" s="298">
        <v>123</v>
      </c>
      <c r="I26" s="438">
        <v>258</v>
      </c>
      <c r="J26" s="31"/>
      <c r="K26" s="31"/>
    </row>
    <row r="27" spans="1:11" s="21" customFormat="1" ht="19.5" customHeight="1">
      <c r="A27" s="881"/>
      <c r="B27" s="882"/>
      <c r="C27" s="433" t="s">
        <v>154</v>
      </c>
      <c r="D27" s="292">
        <v>449</v>
      </c>
      <c r="E27" s="292">
        <v>1505</v>
      </c>
      <c r="F27" s="438">
        <v>2721</v>
      </c>
      <c r="G27" s="298">
        <v>171</v>
      </c>
      <c r="H27" s="298">
        <v>763</v>
      </c>
      <c r="I27" s="438">
        <v>1606</v>
      </c>
      <c r="J27" s="31"/>
      <c r="K27" s="31"/>
    </row>
    <row r="28" spans="1:11" s="21" customFormat="1" ht="19.5" customHeight="1">
      <c r="A28" s="877" t="s">
        <v>155</v>
      </c>
      <c r="B28" s="878"/>
      <c r="C28" s="432" t="s">
        <v>152</v>
      </c>
      <c r="D28" s="292">
        <v>7</v>
      </c>
      <c r="E28" s="292">
        <v>5</v>
      </c>
      <c r="F28" s="438">
        <v>4</v>
      </c>
      <c r="G28" s="298">
        <v>7</v>
      </c>
      <c r="H28" s="298">
        <v>8</v>
      </c>
      <c r="I28" s="438">
        <v>11</v>
      </c>
      <c r="J28" s="31"/>
      <c r="K28" s="31"/>
    </row>
    <row r="29" spans="1:11" s="21" customFormat="1" ht="19.5" customHeight="1">
      <c r="A29" s="879"/>
      <c r="B29" s="880"/>
      <c r="C29" s="432" t="s">
        <v>153</v>
      </c>
      <c r="D29" s="292">
        <v>21</v>
      </c>
      <c r="E29" s="292">
        <v>7</v>
      </c>
      <c r="F29" s="438">
        <v>20</v>
      </c>
      <c r="G29" s="298">
        <v>20</v>
      </c>
      <c r="H29" s="298">
        <v>22</v>
      </c>
      <c r="I29" s="438">
        <v>50</v>
      </c>
    </row>
    <row r="30" spans="1:11" s="21" customFormat="1" ht="19.5" customHeight="1">
      <c r="A30" s="881"/>
      <c r="B30" s="882"/>
      <c r="C30" s="433" t="s">
        <v>154</v>
      </c>
      <c r="D30" s="292">
        <v>195</v>
      </c>
      <c r="E30" s="292">
        <v>144</v>
      </c>
      <c r="F30" s="438">
        <v>249</v>
      </c>
      <c r="G30" s="298">
        <v>84</v>
      </c>
      <c r="H30" s="298">
        <v>175</v>
      </c>
      <c r="I30" s="438">
        <v>332</v>
      </c>
    </row>
    <row r="31" spans="1:11" s="21" customFormat="1" ht="19.5" customHeight="1">
      <c r="A31" s="877" t="s">
        <v>156</v>
      </c>
      <c r="B31" s="878"/>
      <c r="C31" s="432" t="s">
        <v>152</v>
      </c>
      <c r="D31" s="292">
        <v>4</v>
      </c>
      <c r="E31" s="292">
        <v>12</v>
      </c>
      <c r="F31" s="438">
        <v>15</v>
      </c>
      <c r="G31" s="298">
        <v>4</v>
      </c>
      <c r="H31" s="298">
        <v>13</v>
      </c>
      <c r="I31" s="438">
        <v>19</v>
      </c>
    </row>
    <row r="32" spans="1:11" s="21" customFormat="1" ht="19.5" customHeight="1">
      <c r="A32" s="879"/>
      <c r="B32" s="880"/>
      <c r="C32" s="432" t="s">
        <v>153</v>
      </c>
      <c r="D32" s="292">
        <v>7</v>
      </c>
      <c r="E32" s="292">
        <v>48</v>
      </c>
      <c r="F32" s="438">
        <v>93</v>
      </c>
      <c r="G32" s="298">
        <v>7</v>
      </c>
      <c r="H32" s="298">
        <v>52</v>
      </c>
      <c r="I32" s="438">
        <v>107</v>
      </c>
    </row>
    <row r="33" spans="1:14" s="21" customFormat="1" ht="19.5" customHeight="1">
      <c r="A33" s="881"/>
      <c r="B33" s="882"/>
      <c r="C33" s="433" t="s">
        <v>154</v>
      </c>
      <c r="D33" s="294">
        <v>160</v>
      </c>
      <c r="E33" s="292">
        <v>504</v>
      </c>
      <c r="F33" s="438">
        <v>781</v>
      </c>
      <c r="G33" s="300">
        <v>49</v>
      </c>
      <c r="H33" s="298">
        <v>124</v>
      </c>
      <c r="I33" s="438">
        <v>256</v>
      </c>
    </row>
    <row r="34" spans="1:14" s="21" customFormat="1" ht="19.5" customHeight="1">
      <c r="A34" s="877" t="s">
        <v>157</v>
      </c>
      <c r="B34" s="878"/>
      <c r="C34" s="432" t="s">
        <v>152</v>
      </c>
      <c r="D34" s="294">
        <v>4</v>
      </c>
      <c r="E34" s="292">
        <v>7</v>
      </c>
      <c r="F34" s="438">
        <v>15</v>
      </c>
      <c r="G34" s="300">
        <v>3</v>
      </c>
      <c r="H34" s="298">
        <v>9</v>
      </c>
      <c r="I34" s="438">
        <v>13</v>
      </c>
    </row>
    <row r="35" spans="1:14" s="21" customFormat="1" ht="19.5" customHeight="1">
      <c r="A35" s="879"/>
      <c r="B35" s="880"/>
      <c r="C35" s="432" t="s">
        <v>153</v>
      </c>
      <c r="D35" s="294">
        <v>4</v>
      </c>
      <c r="E35" s="292">
        <v>40</v>
      </c>
      <c r="F35" s="438">
        <v>92</v>
      </c>
      <c r="G35" s="300">
        <v>3</v>
      </c>
      <c r="H35" s="298">
        <v>42</v>
      </c>
      <c r="I35" s="438">
        <v>77</v>
      </c>
    </row>
    <row r="36" spans="1:14" s="21" customFormat="1" ht="19.5" customHeight="1">
      <c r="A36" s="881"/>
      <c r="B36" s="882"/>
      <c r="C36" s="433" t="s">
        <v>154</v>
      </c>
      <c r="D36" s="294">
        <v>94</v>
      </c>
      <c r="E36" s="292">
        <v>848</v>
      </c>
      <c r="F36" s="438">
        <v>1648</v>
      </c>
      <c r="G36" s="300">
        <v>16</v>
      </c>
      <c r="H36" s="298">
        <v>411</v>
      </c>
      <c r="I36" s="438">
        <v>712</v>
      </c>
    </row>
    <row r="37" spans="1:14" s="21" customFormat="1" ht="19.5" customHeight="1">
      <c r="A37" s="877" t="s">
        <v>32</v>
      </c>
      <c r="B37" s="878"/>
      <c r="C37" s="432" t="s">
        <v>152</v>
      </c>
      <c r="D37" s="292" t="s">
        <v>28</v>
      </c>
      <c r="E37" s="292">
        <v>1</v>
      </c>
      <c r="F37" s="436">
        <v>1</v>
      </c>
      <c r="G37" s="298">
        <v>1</v>
      </c>
      <c r="H37" s="298">
        <v>2</v>
      </c>
      <c r="I37" s="438">
        <v>3</v>
      </c>
    </row>
    <row r="38" spans="1:14" s="21" customFormat="1" ht="19.5" customHeight="1">
      <c r="A38" s="879"/>
      <c r="B38" s="880"/>
      <c r="C38" s="432" t="s">
        <v>153</v>
      </c>
      <c r="D38" s="292" t="s">
        <v>28</v>
      </c>
      <c r="E38" s="292">
        <v>4</v>
      </c>
      <c r="F38" s="436">
        <v>12</v>
      </c>
      <c r="G38" s="298">
        <v>1</v>
      </c>
      <c r="H38" s="298">
        <v>7</v>
      </c>
      <c r="I38" s="438">
        <v>24</v>
      </c>
    </row>
    <row r="39" spans="1:14" s="21" customFormat="1" ht="19.5" customHeight="1" thickBot="1">
      <c r="A39" s="883"/>
      <c r="B39" s="884"/>
      <c r="C39" s="434" t="s">
        <v>154</v>
      </c>
      <c r="D39" s="295" t="s">
        <v>28</v>
      </c>
      <c r="E39" s="295">
        <v>9</v>
      </c>
      <c r="F39" s="439">
        <v>43</v>
      </c>
      <c r="G39" s="301">
        <v>22</v>
      </c>
      <c r="H39" s="301">
        <v>53</v>
      </c>
      <c r="I39" s="440">
        <v>306</v>
      </c>
    </row>
    <row r="40" spans="1:14" s="21" customFormat="1" ht="14.25" customHeight="1">
      <c r="A40" s="430" t="s">
        <v>417</v>
      </c>
      <c r="B40" s="351"/>
      <c r="C40" s="351"/>
      <c r="D40" s="351"/>
      <c r="E40" s="351"/>
      <c r="F40" s="351"/>
      <c r="G40" s="351"/>
      <c r="H40" s="351"/>
      <c r="I40" s="395" t="s">
        <v>359</v>
      </c>
      <c r="J40" s="250"/>
      <c r="K40" s="250"/>
      <c r="L40" s="250"/>
      <c r="M40" s="250"/>
      <c r="N40" s="250"/>
    </row>
    <row r="41" spans="1:14" s="21" customFormat="1" ht="15" customHeight="1">
      <c r="A41" s="351" t="s">
        <v>158</v>
      </c>
      <c r="B41" s="351"/>
      <c r="C41" s="351"/>
      <c r="D41" s="351"/>
      <c r="E41" s="351"/>
      <c r="F41" s="351"/>
      <c r="G41" s="351"/>
      <c r="H41" s="351"/>
      <c r="I41" s="351"/>
    </row>
    <row r="42" spans="1:14" s="21" customFormat="1" ht="15" customHeight="1"/>
    <row r="43" spans="1:14" s="21" customFormat="1" ht="15" customHeight="1"/>
    <row r="44" spans="1:14" s="21" customFormat="1" ht="15" customHeight="1"/>
    <row r="45" spans="1:14" s="21" customFormat="1" ht="15" customHeight="1"/>
    <row r="46" spans="1:14" s="21" customFormat="1" ht="15" customHeight="1"/>
    <row r="47" spans="1:14" s="21" customFormat="1" ht="15" customHeight="1"/>
    <row r="48" spans="1:14" s="21" customFormat="1" ht="15" customHeight="1"/>
    <row r="49" spans="4:9" s="21" customFormat="1" ht="15" customHeight="1"/>
    <row r="50" spans="4:9" s="21" customFormat="1" ht="15" customHeight="1"/>
    <row r="51" spans="4:9" s="21" customFormat="1" ht="15" customHeight="1"/>
    <row r="52" spans="4:9" s="21" customFormat="1" ht="15" customHeight="1"/>
    <row r="53" spans="4:9" s="21" customFormat="1" ht="15" customHeight="1"/>
    <row r="54" spans="4:9" s="21" customFormat="1" ht="16.5" customHeight="1"/>
    <row r="55" spans="4:9" s="21" customFormat="1" ht="16.5" customHeight="1">
      <c r="D55" s="161"/>
      <c r="E55" s="161"/>
      <c r="F55" s="161"/>
      <c r="G55" s="161"/>
      <c r="H55" s="161"/>
      <c r="I55" s="161"/>
    </row>
    <row r="56" spans="4:9" s="21" customFormat="1" ht="16.5" customHeight="1">
      <c r="D56" s="161"/>
      <c r="E56" s="161"/>
      <c r="F56" s="161"/>
      <c r="G56" s="161"/>
      <c r="H56" s="161"/>
      <c r="I56" s="161"/>
    </row>
    <row r="57" spans="4:9" s="21" customFormat="1" ht="16.5" customHeight="1">
      <c r="D57" s="161"/>
      <c r="E57" s="161"/>
      <c r="F57" s="161"/>
      <c r="G57" s="161"/>
      <c r="H57" s="161"/>
      <c r="I57" s="161"/>
    </row>
    <row r="58" spans="4:9" s="21" customFormat="1" ht="16.5" customHeight="1">
      <c r="D58" s="161"/>
      <c r="E58" s="161"/>
      <c r="F58" s="161"/>
      <c r="G58" s="161"/>
      <c r="H58" s="161"/>
      <c r="I58" s="161"/>
    </row>
    <row r="59" spans="4:9" s="21" customFormat="1" ht="16.5" customHeight="1"/>
    <row r="60" spans="4:9" s="21" customFormat="1" ht="16.5" customHeight="1"/>
    <row r="61" spans="4:9" s="21" customFormat="1" ht="16.5" customHeight="1"/>
    <row r="62" spans="4:9" s="21" customFormat="1" ht="16.5" customHeight="1"/>
    <row r="63" spans="4:9" s="21" customFormat="1" ht="16.5" customHeight="1"/>
    <row r="64" spans="4:9" s="21" customFormat="1" ht="16.5" customHeight="1"/>
    <row r="65" s="21" customFormat="1" ht="16.5" customHeight="1"/>
    <row r="66" s="21" customFormat="1" ht="18.75" customHeight="1"/>
    <row r="67" s="21" customFormat="1" ht="18.75" customHeight="1"/>
    <row r="68" s="21" customFormat="1" ht="18.75" customHeight="1"/>
    <row r="69" s="21" customFormat="1" ht="18.75" customHeight="1"/>
    <row r="70" s="21" customFormat="1" ht="18.75" customHeight="1"/>
    <row r="71" s="21" customFormat="1" ht="18.75" customHeight="1"/>
    <row r="72" s="21" customFormat="1" ht="18.75" customHeight="1"/>
    <row r="73" s="21" customFormat="1" ht="18.75" customHeight="1"/>
    <row r="74" s="21" customFormat="1" ht="18.75" customHeight="1"/>
    <row r="75" s="21" customFormat="1" ht="18.75" customHeight="1"/>
    <row r="76" s="21" customFormat="1" ht="18.75" customHeight="1"/>
    <row r="77" s="21" customFormat="1" ht="18.75" customHeight="1"/>
    <row r="78" s="21" customFormat="1" ht="18.75" customHeight="1"/>
    <row r="79" s="21" customFormat="1" ht="18.75" customHeight="1"/>
    <row r="80" s="21" customFormat="1" ht="18.75" customHeight="1"/>
    <row r="81" s="21" customFormat="1" ht="18.75" customHeight="1"/>
    <row r="82" s="21" customFormat="1" ht="18.75" customHeight="1"/>
    <row r="83" s="21" customFormat="1" ht="18.75" customHeight="1"/>
    <row r="84" s="21" customFormat="1" ht="18.75" customHeight="1"/>
    <row r="85" s="21" customFormat="1" ht="18.75" customHeight="1"/>
    <row r="86" s="21" customFormat="1" ht="18.75" customHeight="1"/>
    <row r="87" s="21" customFormat="1" ht="18.75" customHeight="1"/>
    <row r="88" s="21" customFormat="1" ht="18.75" customHeight="1"/>
    <row r="89" s="21" customFormat="1" ht="18.75" customHeight="1"/>
    <row r="90" s="21" customFormat="1" ht="18.75" customHeight="1"/>
    <row r="91" s="21" customFormat="1" ht="18.75" customHeight="1"/>
    <row r="92" s="21" customFormat="1" ht="18.75" customHeight="1"/>
    <row r="93" s="21" customFormat="1" ht="18.75" customHeight="1"/>
    <row r="94" s="21" customFormat="1" ht="18.75" customHeight="1"/>
    <row r="95" s="21" customFormat="1" ht="18.75" customHeight="1"/>
    <row r="96" s="21" customFormat="1" ht="18.75" customHeight="1"/>
    <row r="97" s="21" customFormat="1" ht="18.75" customHeight="1"/>
    <row r="98" s="21" customFormat="1" ht="18.75" customHeight="1"/>
    <row r="99" s="21" customFormat="1" ht="18.75" customHeight="1"/>
    <row r="100" s="21" customFormat="1" ht="18.75" customHeight="1"/>
    <row r="101" s="21" customFormat="1" ht="18.75" customHeight="1"/>
  </sheetData>
  <mergeCells count="27">
    <mergeCell ref="B18:C18"/>
    <mergeCell ref="B19:C19"/>
    <mergeCell ref="A23:C24"/>
    <mergeCell ref="A37:B39"/>
    <mergeCell ref="A1:I1"/>
    <mergeCell ref="A3:C4"/>
    <mergeCell ref="D3:F3"/>
    <mergeCell ref="G3:I3"/>
    <mergeCell ref="A5:C5"/>
    <mergeCell ref="B6:C6"/>
    <mergeCell ref="B7:C7"/>
    <mergeCell ref="B8:C8"/>
    <mergeCell ref="B9:C9"/>
    <mergeCell ref="B10:C10"/>
    <mergeCell ref="B11:C11"/>
    <mergeCell ref="B14:C14"/>
    <mergeCell ref="B15:C15"/>
    <mergeCell ref="B16:C16"/>
    <mergeCell ref="B17:C17"/>
    <mergeCell ref="B13:C13"/>
    <mergeCell ref="B12:C12"/>
    <mergeCell ref="G23:I23"/>
    <mergeCell ref="A25:B27"/>
    <mergeCell ref="A31:B33"/>
    <mergeCell ref="A34:B36"/>
    <mergeCell ref="A28:B30"/>
    <mergeCell ref="D23:F23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horizontalDpi="400" verticalDpi="400" r:id="rId1"/>
  <headerFooter alignWithMargins="0">
    <oddFooter>&amp;L&amp;F&amp;A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K20"/>
  <sheetViews>
    <sheetView zoomScaleNormal="100" workbookViewId="0">
      <selection sqref="A1:J1"/>
    </sheetView>
  </sheetViews>
  <sheetFormatPr defaultRowHeight="13.5"/>
  <cols>
    <col min="1" max="1" width="1.625" style="249" customWidth="1"/>
    <col min="2" max="2" width="14.625" style="249" customWidth="1"/>
    <col min="3" max="3" width="1.625" style="489" customWidth="1"/>
    <col min="4" max="4" width="12.625" style="249" customWidth="1"/>
    <col min="5" max="10" width="9.625" style="249" customWidth="1"/>
    <col min="11" max="11" width="9.75" style="249" customWidth="1"/>
    <col min="12" max="13" width="6.5" style="249" bestFit="1" customWidth="1"/>
    <col min="14" max="14" width="5.875" style="249" bestFit="1" customWidth="1"/>
    <col min="15" max="15" width="7.5" style="249" bestFit="1" customWidth="1"/>
    <col min="16" max="17" width="6.5" style="249" bestFit="1" customWidth="1"/>
    <col min="18" max="18" width="4.5" style="249" bestFit="1" customWidth="1"/>
    <col min="19" max="21" width="4.75" style="249" customWidth="1"/>
    <col min="22" max="22" width="9" style="249" customWidth="1"/>
    <col min="23" max="16384" width="9" style="249"/>
  </cols>
  <sheetData>
    <row r="1" spans="1:11" s="78" customFormat="1" ht="18.75" customHeight="1">
      <c r="A1" s="896" t="s">
        <v>415</v>
      </c>
      <c r="B1" s="896"/>
      <c r="C1" s="896"/>
      <c r="D1" s="896"/>
      <c r="E1" s="896"/>
      <c r="F1" s="896"/>
      <c r="G1" s="896"/>
      <c r="H1" s="896"/>
      <c r="I1" s="896"/>
      <c r="J1" s="896"/>
    </row>
    <row r="2" spans="1:11" s="251" customFormat="1" ht="19.5" customHeight="1" thickBot="1">
      <c r="A2" s="442" t="s">
        <v>461</v>
      </c>
      <c r="B2" s="442"/>
      <c r="C2" s="442"/>
      <c r="D2" s="443"/>
      <c r="E2" s="443"/>
      <c r="F2" s="443"/>
      <c r="G2" s="443"/>
      <c r="H2" s="443"/>
      <c r="I2" s="443"/>
      <c r="J2" s="443"/>
    </row>
    <row r="3" spans="1:11" s="251" customFormat="1" ht="19.5" customHeight="1">
      <c r="A3" s="898" t="s">
        <v>318</v>
      </c>
      <c r="B3" s="898"/>
      <c r="C3" s="898"/>
      <c r="D3" s="899"/>
      <c r="E3" s="897" t="s">
        <v>418</v>
      </c>
      <c r="F3" s="898"/>
      <c r="G3" s="897" t="s">
        <v>476</v>
      </c>
      <c r="H3" s="898"/>
      <c r="I3" s="901" t="s">
        <v>543</v>
      </c>
      <c r="J3" s="902"/>
    </row>
    <row r="4" spans="1:11" s="251" customFormat="1" ht="19.5" customHeight="1">
      <c r="A4" s="497"/>
      <c r="B4" s="892" t="s">
        <v>487</v>
      </c>
      <c r="C4" s="492"/>
      <c r="D4" s="444" t="s">
        <v>419</v>
      </c>
      <c r="E4" s="900" t="s">
        <v>28</v>
      </c>
      <c r="F4" s="900"/>
      <c r="G4" s="900" t="s">
        <v>28</v>
      </c>
      <c r="H4" s="900"/>
      <c r="I4" s="903" t="s">
        <v>28</v>
      </c>
      <c r="J4" s="903"/>
      <c r="K4" s="252"/>
    </row>
    <row r="5" spans="1:11" s="251" customFormat="1" ht="19.5" customHeight="1">
      <c r="A5" s="498"/>
      <c r="B5" s="893"/>
      <c r="C5" s="492"/>
      <c r="D5" s="444" t="s">
        <v>420</v>
      </c>
      <c r="E5" s="888" t="s">
        <v>28</v>
      </c>
      <c r="F5" s="888"/>
      <c r="G5" s="888" t="s">
        <v>28</v>
      </c>
      <c r="H5" s="888"/>
      <c r="I5" s="890" t="s">
        <v>28</v>
      </c>
      <c r="J5" s="890"/>
    </row>
    <row r="6" spans="1:11" s="251" customFormat="1" ht="19.5" customHeight="1">
      <c r="A6" s="498"/>
      <c r="B6" s="894"/>
      <c r="C6" s="492"/>
      <c r="D6" s="445" t="s">
        <v>421</v>
      </c>
      <c r="E6" s="888" t="s">
        <v>28</v>
      </c>
      <c r="F6" s="888"/>
      <c r="G6" s="888" t="s">
        <v>28</v>
      </c>
      <c r="H6" s="888"/>
      <c r="I6" s="890" t="s">
        <v>28</v>
      </c>
      <c r="J6" s="890"/>
    </row>
    <row r="7" spans="1:11" s="251" customFormat="1" ht="19.5" customHeight="1">
      <c r="A7" s="497"/>
      <c r="B7" s="892" t="s">
        <v>488</v>
      </c>
      <c r="C7" s="491"/>
      <c r="D7" s="446" t="s">
        <v>419</v>
      </c>
      <c r="E7" s="888" t="s">
        <v>28</v>
      </c>
      <c r="F7" s="888"/>
      <c r="G7" s="888" t="s">
        <v>28</v>
      </c>
      <c r="H7" s="888"/>
      <c r="I7" s="890" t="s">
        <v>28</v>
      </c>
      <c r="J7" s="890"/>
    </row>
    <row r="8" spans="1:11" s="251" customFormat="1" ht="19.5" customHeight="1">
      <c r="A8" s="498"/>
      <c r="B8" s="893"/>
      <c r="C8" s="492"/>
      <c r="D8" s="444" t="s">
        <v>420</v>
      </c>
      <c r="E8" s="888" t="s">
        <v>28</v>
      </c>
      <c r="F8" s="888"/>
      <c r="G8" s="888" t="s">
        <v>28</v>
      </c>
      <c r="H8" s="888"/>
      <c r="I8" s="890" t="s">
        <v>28</v>
      </c>
      <c r="J8" s="890"/>
    </row>
    <row r="9" spans="1:11" s="251" customFormat="1" ht="19.5" customHeight="1">
      <c r="A9" s="499"/>
      <c r="B9" s="894"/>
      <c r="C9" s="495"/>
      <c r="D9" s="445" t="s">
        <v>421</v>
      </c>
      <c r="E9" s="888" t="s">
        <v>28</v>
      </c>
      <c r="F9" s="888"/>
      <c r="G9" s="888" t="s">
        <v>28</v>
      </c>
      <c r="H9" s="888"/>
      <c r="I9" s="890" t="s">
        <v>28</v>
      </c>
      <c r="J9" s="890"/>
    </row>
    <row r="10" spans="1:11" s="251" customFormat="1" ht="19.5" customHeight="1">
      <c r="A10" s="497"/>
      <c r="B10" s="892" t="s">
        <v>489</v>
      </c>
      <c r="C10" s="491"/>
      <c r="D10" s="446" t="s">
        <v>419</v>
      </c>
      <c r="E10" s="888" t="s">
        <v>28</v>
      </c>
      <c r="F10" s="888"/>
      <c r="G10" s="888" t="s">
        <v>28</v>
      </c>
      <c r="H10" s="888"/>
      <c r="I10" s="890" t="s">
        <v>28</v>
      </c>
      <c r="J10" s="890"/>
    </row>
    <row r="11" spans="1:11" s="251" customFormat="1" ht="19.5" customHeight="1">
      <c r="A11" s="498"/>
      <c r="B11" s="893"/>
      <c r="C11" s="492"/>
      <c r="D11" s="444" t="s">
        <v>420</v>
      </c>
      <c r="E11" s="888" t="s">
        <v>28</v>
      </c>
      <c r="F11" s="888"/>
      <c r="G11" s="888" t="s">
        <v>28</v>
      </c>
      <c r="H11" s="888"/>
      <c r="I11" s="890" t="s">
        <v>28</v>
      </c>
      <c r="J11" s="890"/>
    </row>
    <row r="12" spans="1:11" s="251" customFormat="1" ht="19.5" customHeight="1" thickBot="1">
      <c r="A12" s="500"/>
      <c r="B12" s="895"/>
      <c r="C12" s="496"/>
      <c r="D12" s="447" t="s">
        <v>421</v>
      </c>
      <c r="E12" s="889" t="s">
        <v>28</v>
      </c>
      <c r="F12" s="889"/>
      <c r="G12" s="889" t="s">
        <v>28</v>
      </c>
      <c r="H12" s="889"/>
      <c r="I12" s="891" t="s">
        <v>28</v>
      </c>
      <c r="J12" s="891"/>
    </row>
    <row r="13" spans="1:11" s="251" customFormat="1" ht="15" customHeight="1">
      <c r="A13" s="442" t="s">
        <v>422</v>
      </c>
      <c r="B13" s="443"/>
      <c r="C13" s="443"/>
      <c r="D13" s="443"/>
      <c r="E13" s="887" t="s">
        <v>359</v>
      </c>
      <c r="F13" s="887"/>
      <c r="G13" s="887"/>
      <c r="H13" s="887"/>
      <c r="I13" s="887"/>
      <c r="J13" s="887"/>
    </row>
    <row r="14" spans="1:11" s="251" customFormat="1" ht="15" customHeight="1">
      <c r="A14" s="226" t="s">
        <v>481</v>
      </c>
      <c r="B14" s="250"/>
      <c r="C14" s="326"/>
      <c r="D14" s="250"/>
      <c r="E14" s="250"/>
      <c r="F14" s="250"/>
      <c r="G14" s="250"/>
      <c r="H14" s="250"/>
      <c r="I14" s="250"/>
      <c r="J14" s="250"/>
    </row>
    <row r="15" spans="1:11" s="303" customFormat="1" ht="15" customHeight="1">
      <c r="A15" s="442" t="s">
        <v>544</v>
      </c>
      <c r="C15" s="490"/>
      <c r="J15" s="302"/>
    </row>
    <row r="16" spans="1:11" s="251" customFormat="1" ht="19.5" customHeight="1">
      <c r="A16" s="226"/>
      <c r="C16" s="490"/>
      <c r="J16" s="270"/>
    </row>
    <row r="17" spans="1:10" s="251" customFormat="1" ht="19.5" customHeight="1">
      <c r="A17" s="47"/>
      <c r="C17" s="490"/>
      <c r="J17" s="270"/>
    </row>
    <row r="18" spans="1:10" ht="19.5" customHeight="1">
      <c r="A18" s="47"/>
      <c r="B18" s="251"/>
      <c r="C18" s="490"/>
      <c r="D18" s="251"/>
      <c r="E18" s="251"/>
      <c r="F18" s="251"/>
      <c r="G18" s="251"/>
      <c r="H18" s="251"/>
      <c r="I18" s="251"/>
      <c r="J18" s="270"/>
    </row>
    <row r="19" spans="1:10" ht="19.5" customHeight="1">
      <c r="A19" s="47"/>
    </row>
    <row r="20" spans="1:10" ht="19.5" customHeight="1">
      <c r="A20" s="251"/>
    </row>
  </sheetData>
  <mergeCells count="36">
    <mergeCell ref="A1:J1"/>
    <mergeCell ref="E5:F5"/>
    <mergeCell ref="E6:F6"/>
    <mergeCell ref="E3:F3"/>
    <mergeCell ref="A3:D3"/>
    <mergeCell ref="G3:H3"/>
    <mergeCell ref="G4:H4"/>
    <mergeCell ref="E4:F4"/>
    <mergeCell ref="I3:J3"/>
    <mergeCell ref="I4:J4"/>
    <mergeCell ref="G5:H5"/>
    <mergeCell ref="G6:H6"/>
    <mergeCell ref="I5:J5"/>
    <mergeCell ref="I6:J6"/>
    <mergeCell ref="B4:B6"/>
    <mergeCell ref="B7:B9"/>
    <mergeCell ref="B10:B12"/>
    <mergeCell ref="I10:J10"/>
    <mergeCell ref="I7:J7"/>
    <mergeCell ref="I8:J8"/>
    <mergeCell ref="E10:F10"/>
    <mergeCell ref="E7:F7"/>
    <mergeCell ref="E8:F8"/>
    <mergeCell ref="E11:F11"/>
    <mergeCell ref="E12:F12"/>
    <mergeCell ref="E9:F9"/>
    <mergeCell ref="E13:J13"/>
    <mergeCell ref="G10:H10"/>
    <mergeCell ref="G7:H7"/>
    <mergeCell ref="G11:H11"/>
    <mergeCell ref="G12:H12"/>
    <mergeCell ref="G9:H9"/>
    <mergeCell ref="I11:J11"/>
    <mergeCell ref="G8:H8"/>
    <mergeCell ref="I12:J12"/>
    <mergeCell ref="I9:J9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horizontalDpi="400" verticalDpi="400" r:id="rId1"/>
  <headerFooter alignWithMargins="0">
    <oddFooter>&amp;L&amp;F&amp;A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K21"/>
  <sheetViews>
    <sheetView workbookViewId="0">
      <selection sqref="A1:K1"/>
    </sheetView>
  </sheetViews>
  <sheetFormatPr defaultRowHeight="13.5"/>
  <cols>
    <col min="1" max="1" width="1.625" style="69" customWidth="1"/>
    <col min="2" max="2" width="13.125" style="69" customWidth="1"/>
    <col min="3" max="3" width="1.625" style="69" customWidth="1"/>
    <col min="4" max="4" width="9.125" style="69" customWidth="1"/>
    <col min="5" max="7" width="9" style="69" customWidth="1"/>
    <col min="8" max="8" width="9.125" style="69" customWidth="1"/>
    <col min="9" max="11" width="9" style="69" customWidth="1"/>
    <col min="12" max="16384" width="9" style="69"/>
  </cols>
  <sheetData>
    <row r="1" spans="1:11" s="67" customFormat="1" ht="18.75" customHeight="1">
      <c r="A1" s="681" t="s">
        <v>563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</row>
    <row r="2" spans="1:11" s="4" customFormat="1" ht="15" customHeight="1" thickBot="1">
      <c r="A2" s="331"/>
      <c r="B2" s="331"/>
      <c r="C2" s="482"/>
      <c r="D2" s="331"/>
      <c r="E2" s="331"/>
      <c r="F2" s="331"/>
      <c r="G2" s="331"/>
      <c r="H2" s="331"/>
      <c r="I2" s="904" t="s">
        <v>393</v>
      </c>
      <c r="J2" s="904"/>
      <c r="K2" s="904"/>
    </row>
    <row r="3" spans="1:11" s="4" customFormat="1" ht="15" customHeight="1">
      <c r="A3" s="913" t="s">
        <v>484</v>
      </c>
      <c r="B3" s="913"/>
      <c r="C3" s="914"/>
      <c r="D3" s="905" t="s">
        <v>473</v>
      </c>
      <c r="E3" s="905"/>
      <c r="F3" s="905"/>
      <c r="G3" s="817"/>
      <c r="H3" s="905" t="s">
        <v>524</v>
      </c>
      <c r="I3" s="905"/>
      <c r="J3" s="905"/>
      <c r="K3" s="817"/>
    </row>
    <row r="4" spans="1:11" s="21" customFormat="1" ht="15" customHeight="1">
      <c r="A4" s="732"/>
      <c r="B4" s="732"/>
      <c r="C4" s="733"/>
      <c r="D4" s="906" t="s">
        <v>60</v>
      </c>
      <c r="E4" s="908" t="s">
        <v>394</v>
      </c>
      <c r="F4" s="909"/>
      <c r="G4" s="910"/>
      <c r="H4" s="911" t="s">
        <v>60</v>
      </c>
      <c r="I4" s="908" t="s">
        <v>394</v>
      </c>
      <c r="J4" s="909"/>
      <c r="K4" s="909"/>
    </row>
    <row r="5" spans="1:11" s="30" customFormat="1" ht="15" customHeight="1">
      <c r="A5" s="915"/>
      <c r="B5" s="915"/>
      <c r="C5" s="916"/>
      <c r="D5" s="907"/>
      <c r="E5" s="483" t="s">
        <v>48</v>
      </c>
      <c r="F5" s="483" t="s">
        <v>61</v>
      </c>
      <c r="G5" s="484" t="s">
        <v>62</v>
      </c>
      <c r="H5" s="912"/>
      <c r="I5" s="335" t="s">
        <v>48</v>
      </c>
      <c r="J5" s="335" t="s">
        <v>61</v>
      </c>
      <c r="K5" s="336" t="s">
        <v>62</v>
      </c>
    </row>
    <row r="6" spans="1:11" s="21" customFormat="1" ht="16.5" customHeight="1">
      <c r="A6" s="814" t="s">
        <v>449</v>
      </c>
      <c r="B6" s="814"/>
      <c r="C6" s="485"/>
      <c r="D6" s="488">
        <v>82</v>
      </c>
      <c r="E6" s="158">
        <v>4730</v>
      </c>
      <c r="F6" s="158">
        <v>2093</v>
      </c>
      <c r="G6" s="158">
        <v>2637</v>
      </c>
      <c r="H6" s="68">
        <v>79</v>
      </c>
      <c r="I6" s="68">
        <v>4531</v>
      </c>
      <c r="J6" s="68">
        <v>1982</v>
      </c>
      <c r="K6" s="68">
        <v>2549</v>
      </c>
    </row>
    <row r="7" spans="1:11" s="21" customFormat="1" ht="16.5" customHeight="1">
      <c r="A7" s="338"/>
      <c r="B7" s="485" t="s">
        <v>437</v>
      </c>
      <c r="C7" s="485"/>
      <c r="D7" s="488">
        <v>33</v>
      </c>
      <c r="E7" s="158">
        <v>1831</v>
      </c>
      <c r="F7" s="158">
        <v>761</v>
      </c>
      <c r="G7" s="158">
        <v>1070</v>
      </c>
      <c r="H7" s="158">
        <v>33</v>
      </c>
      <c r="I7" s="158">
        <v>1787</v>
      </c>
      <c r="J7" s="158">
        <v>734</v>
      </c>
      <c r="K7" s="158">
        <v>1053</v>
      </c>
    </row>
    <row r="8" spans="1:11" s="21" customFormat="1" ht="16.5" customHeight="1">
      <c r="A8" s="338"/>
      <c r="B8" s="485" t="s">
        <v>438</v>
      </c>
      <c r="C8" s="485"/>
      <c r="D8" s="157" t="s">
        <v>28</v>
      </c>
      <c r="E8" s="143" t="s">
        <v>28</v>
      </c>
      <c r="F8" s="143" t="s">
        <v>28</v>
      </c>
      <c r="G8" s="143" t="s">
        <v>28</v>
      </c>
      <c r="H8" s="143" t="s">
        <v>28</v>
      </c>
      <c r="I8" s="143" t="s">
        <v>28</v>
      </c>
      <c r="J8" s="143" t="s">
        <v>28</v>
      </c>
      <c r="K8" s="143" t="s">
        <v>28</v>
      </c>
    </row>
    <row r="9" spans="1:11" s="21" customFormat="1" ht="16.5" customHeight="1">
      <c r="A9" s="338"/>
      <c r="B9" s="485" t="s">
        <v>439</v>
      </c>
      <c r="C9" s="485"/>
      <c r="D9" s="157">
        <v>1</v>
      </c>
      <c r="E9" s="143">
        <v>91</v>
      </c>
      <c r="F9" s="143">
        <v>46</v>
      </c>
      <c r="G9" s="143">
        <v>45</v>
      </c>
      <c r="H9" s="143">
        <v>1</v>
      </c>
      <c r="I9" s="158">
        <v>92</v>
      </c>
      <c r="J9" s="143">
        <v>46</v>
      </c>
      <c r="K9" s="143">
        <v>46</v>
      </c>
    </row>
    <row r="10" spans="1:11" s="21" customFormat="1" ht="16.5" customHeight="1">
      <c r="A10" s="338"/>
      <c r="B10" s="485" t="s">
        <v>440</v>
      </c>
      <c r="C10" s="485"/>
      <c r="D10" s="488">
        <v>4</v>
      </c>
      <c r="E10" s="158">
        <v>157</v>
      </c>
      <c r="F10" s="158">
        <v>73</v>
      </c>
      <c r="G10" s="158">
        <v>84</v>
      </c>
      <c r="H10" s="158">
        <v>4</v>
      </c>
      <c r="I10" s="158">
        <v>151</v>
      </c>
      <c r="J10" s="158">
        <v>70</v>
      </c>
      <c r="K10" s="158">
        <v>81</v>
      </c>
    </row>
    <row r="11" spans="1:11" s="21" customFormat="1" ht="16.5" customHeight="1">
      <c r="A11" s="338"/>
      <c r="B11" s="485" t="s">
        <v>441</v>
      </c>
      <c r="C11" s="485"/>
      <c r="D11" s="488">
        <v>17</v>
      </c>
      <c r="E11" s="158">
        <v>711</v>
      </c>
      <c r="F11" s="158">
        <v>300</v>
      </c>
      <c r="G11" s="158">
        <v>411</v>
      </c>
      <c r="H11" s="158">
        <v>16</v>
      </c>
      <c r="I11" s="158">
        <v>664</v>
      </c>
      <c r="J11" s="158">
        <v>283</v>
      </c>
      <c r="K11" s="158">
        <v>381</v>
      </c>
    </row>
    <row r="12" spans="1:11" s="21" customFormat="1" ht="16.5" customHeight="1">
      <c r="A12" s="338"/>
      <c r="B12" s="485" t="s">
        <v>442</v>
      </c>
      <c r="C12" s="485"/>
      <c r="D12" s="157" t="s">
        <v>28</v>
      </c>
      <c r="E12" s="143" t="s">
        <v>28</v>
      </c>
      <c r="F12" s="143" t="s">
        <v>28</v>
      </c>
      <c r="G12" s="143" t="s">
        <v>28</v>
      </c>
      <c r="H12" s="143" t="s">
        <v>28</v>
      </c>
      <c r="I12" s="143" t="s">
        <v>28</v>
      </c>
      <c r="J12" s="143" t="s">
        <v>28</v>
      </c>
      <c r="K12" s="143" t="s">
        <v>28</v>
      </c>
    </row>
    <row r="13" spans="1:11" s="21" customFormat="1" ht="16.5" customHeight="1">
      <c r="A13" s="338"/>
      <c r="B13" s="485" t="s">
        <v>443</v>
      </c>
      <c r="C13" s="485"/>
      <c r="D13" s="488">
        <v>8</v>
      </c>
      <c r="E13" s="158">
        <v>540</v>
      </c>
      <c r="F13" s="158">
        <v>252</v>
      </c>
      <c r="G13" s="158">
        <v>288</v>
      </c>
      <c r="H13" s="158">
        <v>8</v>
      </c>
      <c r="I13" s="158">
        <v>531</v>
      </c>
      <c r="J13" s="158">
        <v>241</v>
      </c>
      <c r="K13" s="158">
        <v>290</v>
      </c>
    </row>
    <row r="14" spans="1:11" s="21" customFormat="1" ht="16.5" customHeight="1">
      <c r="A14" s="338"/>
      <c r="B14" s="485" t="s">
        <v>444</v>
      </c>
      <c r="C14" s="485"/>
      <c r="D14" s="488">
        <v>5</v>
      </c>
      <c r="E14" s="158">
        <v>249</v>
      </c>
      <c r="F14" s="158">
        <v>130</v>
      </c>
      <c r="G14" s="158">
        <v>119</v>
      </c>
      <c r="H14" s="158">
        <v>4</v>
      </c>
      <c r="I14" s="158">
        <v>210</v>
      </c>
      <c r="J14" s="158">
        <v>107</v>
      </c>
      <c r="K14" s="158">
        <v>103</v>
      </c>
    </row>
    <row r="15" spans="1:11" s="21" customFormat="1" ht="16.5" customHeight="1">
      <c r="A15" s="338"/>
      <c r="B15" s="485" t="s">
        <v>445</v>
      </c>
      <c r="C15" s="485"/>
      <c r="D15" s="488">
        <v>4</v>
      </c>
      <c r="E15" s="158">
        <v>294</v>
      </c>
      <c r="F15" s="158">
        <v>124</v>
      </c>
      <c r="G15" s="158">
        <v>170</v>
      </c>
      <c r="H15" s="158">
        <v>4</v>
      </c>
      <c r="I15" s="158">
        <v>305</v>
      </c>
      <c r="J15" s="158">
        <v>130</v>
      </c>
      <c r="K15" s="158">
        <v>175</v>
      </c>
    </row>
    <row r="16" spans="1:11" s="21" customFormat="1" ht="16.5" customHeight="1">
      <c r="A16" s="338"/>
      <c r="B16" s="485" t="s">
        <v>446</v>
      </c>
      <c r="C16" s="485"/>
      <c r="D16" s="488">
        <v>2</v>
      </c>
      <c r="E16" s="158">
        <v>306</v>
      </c>
      <c r="F16" s="158">
        <v>150</v>
      </c>
      <c r="G16" s="158">
        <v>156</v>
      </c>
      <c r="H16" s="158">
        <v>2</v>
      </c>
      <c r="I16" s="158">
        <v>315</v>
      </c>
      <c r="J16" s="158">
        <v>152</v>
      </c>
      <c r="K16" s="158">
        <v>163</v>
      </c>
    </row>
    <row r="17" spans="1:11" s="21" customFormat="1" ht="16.5" customHeight="1">
      <c r="A17" s="338"/>
      <c r="B17" s="485" t="s">
        <v>447</v>
      </c>
      <c r="C17" s="485"/>
      <c r="D17" s="488">
        <v>8</v>
      </c>
      <c r="E17" s="158">
        <v>551</v>
      </c>
      <c r="F17" s="158">
        <v>257</v>
      </c>
      <c r="G17" s="158">
        <v>294</v>
      </c>
      <c r="H17" s="158">
        <v>7</v>
      </c>
      <c r="I17" s="158">
        <v>476</v>
      </c>
      <c r="J17" s="158">
        <v>219</v>
      </c>
      <c r="K17" s="158">
        <v>257</v>
      </c>
    </row>
    <row r="18" spans="1:11" s="4" customFormat="1" ht="16.5" customHeight="1" thickBot="1">
      <c r="A18" s="337"/>
      <c r="B18" s="486" t="s">
        <v>448</v>
      </c>
      <c r="C18" s="486"/>
      <c r="D18" s="561" t="s">
        <v>28</v>
      </c>
      <c r="E18" s="481" t="s">
        <v>28</v>
      </c>
      <c r="F18" s="481" t="s">
        <v>28</v>
      </c>
      <c r="G18" s="481" t="s">
        <v>28</v>
      </c>
      <c r="H18" s="481" t="s">
        <v>28</v>
      </c>
      <c r="I18" s="481" t="s">
        <v>28</v>
      </c>
      <c r="J18" s="481" t="s">
        <v>28</v>
      </c>
      <c r="K18" s="481" t="s">
        <v>28</v>
      </c>
    </row>
    <row r="19" spans="1:11" ht="15" customHeight="1">
      <c r="A19" s="331" t="s">
        <v>456</v>
      </c>
      <c r="B19" s="159"/>
      <c r="C19" s="159"/>
      <c r="D19" s="159"/>
      <c r="E19" s="159"/>
      <c r="F19" s="159"/>
      <c r="G19" s="159"/>
      <c r="H19" s="159"/>
      <c r="I19" s="662" t="s">
        <v>67</v>
      </c>
      <c r="J19" s="662"/>
      <c r="K19" s="662"/>
    </row>
    <row r="21" spans="1:11">
      <c r="H21" s="71"/>
    </row>
  </sheetData>
  <mergeCells count="11">
    <mergeCell ref="I19:K19"/>
    <mergeCell ref="A1:K1"/>
    <mergeCell ref="I2:K2"/>
    <mergeCell ref="D3:G3"/>
    <mergeCell ref="H3:K3"/>
    <mergeCell ref="D4:D5"/>
    <mergeCell ref="E4:G4"/>
    <mergeCell ref="H4:H5"/>
    <mergeCell ref="I4:K4"/>
    <mergeCell ref="A6:B6"/>
    <mergeCell ref="A3:C5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22"/>
  <sheetViews>
    <sheetView zoomScaleNormal="100" zoomScaleSheetLayoutView="100" workbookViewId="0">
      <selection sqref="A1:I1"/>
    </sheetView>
  </sheetViews>
  <sheetFormatPr defaultRowHeight="13.5"/>
  <cols>
    <col min="1" max="1" width="4.125" style="2" customWidth="1"/>
    <col min="2" max="3" width="3.125" style="2" customWidth="1"/>
    <col min="4" max="9" width="13" style="2" customWidth="1"/>
    <col min="10" max="13" width="7.625" style="2" customWidth="1"/>
    <col min="14" max="16384" width="9" style="2"/>
  </cols>
  <sheetData>
    <row r="1" spans="1:15" s="1" customFormat="1" ht="18.75" customHeight="1">
      <c r="A1" s="681" t="s">
        <v>492</v>
      </c>
      <c r="B1" s="682"/>
      <c r="C1" s="682"/>
      <c r="D1" s="682"/>
      <c r="E1" s="682"/>
      <c r="F1" s="682"/>
      <c r="G1" s="682"/>
      <c r="H1" s="682"/>
      <c r="I1" s="682"/>
      <c r="J1" s="17"/>
      <c r="K1" s="17"/>
      <c r="L1" s="17"/>
      <c r="M1" s="17"/>
      <c r="N1" s="18"/>
      <c r="O1" s="18"/>
    </row>
    <row r="2" spans="1:15" s="1" customFormat="1" ht="15" customHeight="1" thickBot="1">
      <c r="A2" s="317"/>
      <c r="B2" s="318"/>
      <c r="C2" s="318"/>
      <c r="D2" s="318"/>
      <c r="E2" s="318"/>
      <c r="F2" s="318"/>
      <c r="G2" s="318"/>
      <c r="H2" s="318"/>
      <c r="I2" s="318"/>
      <c r="J2" s="17"/>
      <c r="K2" s="17"/>
      <c r="L2" s="17"/>
      <c r="M2" s="17"/>
      <c r="N2" s="18"/>
      <c r="O2" s="18"/>
    </row>
    <row r="3" spans="1:15" s="4" customFormat="1" ht="16.5" customHeight="1">
      <c r="A3" s="664" t="s">
        <v>306</v>
      </c>
      <c r="B3" s="665"/>
      <c r="C3" s="666"/>
      <c r="D3" s="683" t="s">
        <v>16</v>
      </c>
      <c r="E3" s="671" t="s">
        <v>17</v>
      </c>
      <c r="F3" s="671" t="s">
        <v>18</v>
      </c>
      <c r="G3" s="679" t="s">
        <v>19</v>
      </c>
      <c r="H3" s="679" t="s">
        <v>20</v>
      </c>
      <c r="I3" s="685" t="s">
        <v>21</v>
      </c>
      <c r="N3" s="10"/>
      <c r="O3" s="10"/>
    </row>
    <row r="4" spans="1:15" s="4" customFormat="1" ht="16.5" customHeight="1">
      <c r="A4" s="669"/>
      <c r="B4" s="669"/>
      <c r="C4" s="670"/>
      <c r="D4" s="684"/>
      <c r="E4" s="673"/>
      <c r="F4" s="673"/>
      <c r="G4" s="673"/>
      <c r="H4" s="673"/>
      <c r="I4" s="686"/>
      <c r="N4" s="20" t="s">
        <v>22</v>
      </c>
      <c r="O4" s="20" t="s">
        <v>22</v>
      </c>
    </row>
    <row r="5" spans="1:15" s="4" customFormat="1" ht="17.100000000000001" customHeight="1">
      <c r="A5" s="517" t="s">
        <v>12</v>
      </c>
      <c r="B5" s="518">
        <v>30</v>
      </c>
      <c r="C5" s="523" t="s">
        <v>13</v>
      </c>
      <c r="D5" s="157">
        <v>601511</v>
      </c>
      <c r="E5" s="142">
        <v>193492</v>
      </c>
      <c r="F5" s="143">
        <v>118578</v>
      </c>
      <c r="G5" s="142">
        <v>2657</v>
      </c>
      <c r="H5" s="142">
        <v>18405</v>
      </c>
      <c r="I5" s="142">
        <v>262225</v>
      </c>
      <c r="N5" s="13"/>
      <c r="O5" s="20" t="s">
        <v>23</v>
      </c>
    </row>
    <row r="6" spans="1:15" s="4" customFormat="1" ht="17.100000000000001" customHeight="1">
      <c r="A6" s="517" t="s">
        <v>274</v>
      </c>
      <c r="B6" s="518" t="s">
        <v>273</v>
      </c>
      <c r="C6" s="530" t="s">
        <v>13</v>
      </c>
      <c r="D6" s="157">
        <v>611745</v>
      </c>
      <c r="E6" s="142">
        <v>190328</v>
      </c>
      <c r="F6" s="143">
        <v>118484</v>
      </c>
      <c r="G6" s="142">
        <v>2030</v>
      </c>
      <c r="H6" s="142">
        <v>16316</v>
      </c>
      <c r="I6" s="142">
        <v>279286</v>
      </c>
      <c r="N6" s="14"/>
      <c r="O6" s="20" t="s">
        <v>23</v>
      </c>
    </row>
    <row r="7" spans="1:15" s="4" customFormat="1" ht="17.100000000000001" customHeight="1">
      <c r="A7" s="308"/>
      <c r="B7" s="526" t="s">
        <v>453</v>
      </c>
      <c r="C7" s="530"/>
      <c r="D7" s="157">
        <v>618090</v>
      </c>
      <c r="E7" s="142">
        <v>194873</v>
      </c>
      <c r="F7" s="143">
        <v>119905</v>
      </c>
      <c r="G7" s="142">
        <v>2310</v>
      </c>
      <c r="H7" s="142">
        <v>16933</v>
      </c>
      <c r="I7" s="142">
        <v>278591</v>
      </c>
      <c r="N7" s="20" t="s">
        <v>23</v>
      </c>
      <c r="O7" s="20" t="s">
        <v>23</v>
      </c>
    </row>
    <row r="8" spans="1:15" s="4" customFormat="1" ht="17.100000000000001" customHeight="1">
      <c r="A8" s="81"/>
      <c r="B8" s="526" t="s">
        <v>454</v>
      </c>
      <c r="C8" s="343"/>
      <c r="D8" s="157">
        <v>605013</v>
      </c>
      <c r="E8" s="142">
        <v>192892</v>
      </c>
      <c r="F8" s="143">
        <v>120277</v>
      </c>
      <c r="G8" s="142">
        <v>1984</v>
      </c>
      <c r="H8" s="142">
        <v>17792</v>
      </c>
      <c r="I8" s="142">
        <v>267248</v>
      </c>
      <c r="N8" s="20" t="s">
        <v>23</v>
      </c>
      <c r="O8" s="20" t="s">
        <v>23</v>
      </c>
    </row>
    <row r="9" spans="1:15" s="4" customFormat="1" ht="17.100000000000001" customHeight="1" thickBot="1">
      <c r="A9" s="149"/>
      <c r="B9" s="307" t="s">
        <v>471</v>
      </c>
      <c r="C9" s="531"/>
      <c r="D9" s="189">
        <v>584016</v>
      </c>
      <c r="E9" s="188">
        <v>186335</v>
      </c>
      <c r="F9" s="188">
        <v>115877</v>
      </c>
      <c r="G9" s="188">
        <v>1909</v>
      </c>
      <c r="H9" s="188">
        <v>17955</v>
      </c>
      <c r="I9" s="188">
        <v>257062</v>
      </c>
      <c r="N9" s="20"/>
      <c r="O9" s="20"/>
    </row>
    <row r="10" spans="1:15" s="4" customFormat="1" ht="15" customHeight="1">
      <c r="A10" s="23"/>
      <c r="B10" s="159"/>
      <c r="C10" s="159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10"/>
      <c r="O10" s="10"/>
    </row>
    <row r="11" spans="1:15" s="21" customFormat="1" ht="15" customHeight="1" thickBot="1">
      <c r="A11" s="328" t="s">
        <v>29</v>
      </c>
      <c r="B11" s="328"/>
      <c r="C11" s="328"/>
      <c r="D11" s="328"/>
      <c r="E11" s="328"/>
      <c r="F11" s="328"/>
      <c r="G11" s="328"/>
      <c r="H11" s="328"/>
      <c r="I11" s="179"/>
    </row>
    <row r="12" spans="1:15" s="4" customFormat="1" ht="16.5" customHeight="1">
      <c r="A12" s="664" t="s">
        <v>306</v>
      </c>
      <c r="B12" s="665"/>
      <c r="C12" s="666"/>
      <c r="D12" s="679" t="s">
        <v>24</v>
      </c>
      <c r="E12" s="679" t="s">
        <v>25</v>
      </c>
      <c r="F12" s="679" t="s">
        <v>26</v>
      </c>
      <c r="G12" s="534" t="s">
        <v>505</v>
      </c>
      <c r="H12" s="124" t="s">
        <v>237</v>
      </c>
      <c r="I12" s="190" t="s">
        <v>257</v>
      </c>
    </row>
    <row r="13" spans="1:15" s="4" customFormat="1" ht="16.5" customHeight="1">
      <c r="A13" s="669"/>
      <c r="B13" s="669"/>
      <c r="C13" s="670"/>
      <c r="D13" s="673"/>
      <c r="E13" s="673"/>
      <c r="F13" s="673"/>
      <c r="G13" s="535" t="s">
        <v>506</v>
      </c>
      <c r="H13" s="125" t="s">
        <v>238</v>
      </c>
      <c r="I13" s="191" t="s">
        <v>238</v>
      </c>
    </row>
    <row r="14" spans="1:15" s="4" customFormat="1" ht="17.100000000000001" customHeight="1">
      <c r="A14" s="517" t="s">
        <v>12</v>
      </c>
      <c r="B14" s="518">
        <v>30</v>
      </c>
      <c r="C14" s="523" t="s">
        <v>13</v>
      </c>
      <c r="D14" s="344">
        <v>370</v>
      </c>
      <c r="E14" s="142">
        <v>1220</v>
      </c>
      <c r="F14" s="142">
        <v>1778</v>
      </c>
      <c r="G14" s="143">
        <v>2594</v>
      </c>
      <c r="H14" s="187">
        <v>134</v>
      </c>
      <c r="I14" s="187">
        <v>58</v>
      </c>
    </row>
    <row r="15" spans="1:15" s="4" customFormat="1" ht="17.100000000000001" customHeight="1">
      <c r="A15" s="517" t="s">
        <v>274</v>
      </c>
      <c r="B15" s="518" t="s">
        <v>273</v>
      </c>
      <c r="C15" s="530" t="s">
        <v>13</v>
      </c>
      <c r="D15" s="139">
        <v>281</v>
      </c>
      <c r="E15" s="142">
        <v>917</v>
      </c>
      <c r="F15" s="142">
        <v>1175</v>
      </c>
      <c r="G15" s="143">
        <v>2722</v>
      </c>
      <c r="H15" s="187">
        <v>180</v>
      </c>
      <c r="I15" s="187">
        <v>25</v>
      </c>
    </row>
    <row r="16" spans="1:15" s="4" customFormat="1" ht="17.100000000000001" customHeight="1">
      <c r="A16" s="308"/>
      <c r="B16" s="526" t="s">
        <v>453</v>
      </c>
      <c r="C16" s="530"/>
      <c r="D16" s="139">
        <v>393</v>
      </c>
      <c r="E16" s="142">
        <v>924</v>
      </c>
      <c r="F16" s="142">
        <v>1516</v>
      </c>
      <c r="G16" s="143">
        <v>2436</v>
      </c>
      <c r="H16" s="187">
        <v>159</v>
      </c>
      <c r="I16" s="187">
        <v>50</v>
      </c>
    </row>
    <row r="17" spans="1:9" s="4" customFormat="1" ht="17.100000000000001" customHeight="1">
      <c r="A17" s="81"/>
      <c r="B17" s="526" t="s">
        <v>454</v>
      </c>
      <c r="C17" s="343"/>
      <c r="D17" s="142">
        <v>59</v>
      </c>
      <c r="E17" s="142">
        <v>902</v>
      </c>
      <c r="F17" s="142">
        <v>1428</v>
      </c>
      <c r="G17" s="143">
        <v>2279</v>
      </c>
      <c r="H17" s="187">
        <v>126</v>
      </c>
      <c r="I17" s="187">
        <v>25</v>
      </c>
    </row>
    <row r="18" spans="1:9" s="4" customFormat="1" ht="17.100000000000001" customHeight="1" thickBot="1">
      <c r="A18" s="149"/>
      <c r="B18" s="307" t="s">
        <v>471</v>
      </c>
      <c r="C18" s="150"/>
      <c r="D18" s="189">
        <v>203</v>
      </c>
      <c r="E18" s="188">
        <v>885</v>
      </c>
      <c r="F18" s="188">
        <v>1603</v>
      </c>
      <c r="G18" s="188">
        <v>2086</v>
      </c>
      <c r="H18" s="188">
        <v>59</v>
      </c>
      <c r="I18" s="188">
        <v>42</v>
      </c>
    </row>
    <row r="19" spans="1:9" s="21" customFormat="1" ht="15" customHeight="1">
      <c r="A19" s="23" t="s">
        <v>307</v>
      </c>
      <c r="B19" s="328"/>
      <c r="C19" s="328"/>
      <c r="D19" s="328"/>
      <c r="E19" s="328"/>
      <c r="F19" s="680" t="s">
        <v>14</v>
      </c>
      <c r="G19" s="680"/>
      <c r="H19" s="680"/>
      <c r="I19" s="680"/>
    </row>
    <row r="20" spans="1:9" s="21" customFormat="1" ht="15" customHeight="1">
      <c r="A20" s="328"/>
      <c r="B20" s="159"/>
      <c r="C20" s="159"/>
      <c r="D20" s="159"/>
      <c r="E20" s="159"/>
      <c r="F20" s="159"/>
      <c r="G20" s="159"/>
      <c r="H20" s="159"/>
      <c r="I20" s="159"/>
    </row>
    <row r="21" spans="1:9" s="4" customFormat="1" ht="15" customHeight="1"/>
    <row r="22" spans="1:9" s="4" customFormat="1" ht="16.5" customHeight="1"/>
  </sheetData>
  <mergeCells count="13">
    <mergeCell ref="A1:I1"/>
    <mergeCell ref="A3:C4"/>
    <mergeCell ref="D3:D4"/>
    <mergeCell ref="E3:E4"/>
    <mergeCell ref="F3:F4"/>
    <mergeCell ref="G3:G4"/>
    <mergeCell ref="H3:H4"/>
    <mergeCell ref="I3:I4"/>
    <mergeCell ref="A12:C13"/>
    <mergeCell ref="D12:D13"/>
    <mergeCell ref="E12:E13"/>
    <mergeCell ref="F12:F13"/>
    <mergeCell ref="F19:I19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>&amp;L&amp;F&amp;A</oddFooter>
  </headerFooter>
  <ignoredErrors>
    <ignoredError sqref="B7:B9 B16:B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13"/>
  <sheetViews>
    <sheetView zoomScaleNormal="100" workbookViewId="0">
      <selection sqref="A1:M1"/>
    </sheetView>
  </sheetViews>
  <sheetFormatPr defaultRowHeight="13.5"/>
  <cols>
    <col min="1" max="1" width="4.375" customWidth="1"/>
    <col min="2" max="3" width="3.125" customWidth="1"/>
    <col min="4" max="4" width="6.875" customWidth="1"/>
    <col min="5" max="5" width="8.625" customWidth="1"/>
    <col min="6" max="6" width="6.875" customWidth="1"/>
    <col min="7" max="7" width="8.625" customWidth="1"/>
    <col min="8" max="8" width="6.875" customWidth="1"/>
    <col min="9" max="9" width="8.625" customWidth="1"/>
    <col min="10" max="10" width="6.875" customWidth="1"/>
    <col min="11" max="11" width="8.625" customWidth="1"/>
    <col min="12" max="12" width="6.875" customWidth="1"/>
    <col min="13" max="13" width="8.625" customWidth="1"/>
  </cols>
  <sheetData>
    <row r="1" spans="1:13" ht="18.75" customHeight="1">
      <c r="A1" s="688" t="s">
        <v>493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</row>
    <row r="2" spans="1:13" ht="15" customHeight="1" thickBo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s="4" customFormat="1" ht="17.45" customHeight="1">
      <c r="A3" s="689" t="s">
        <v>33</v>
      </c>
      <c r="B3" s="689"/>
      <c r="C3" s="690"/>
      <c r="D3" s="699" t="s">
        <v>490</v>
      </c>
      <c r="E3" s="700"/>
      <c r="F3" s="695" t="s">
        <v>338</v>
      </c>
      <c r="G3" s="696"/>
      <c r="H3" s="703" t="s">
        <v>36</v>
      </c>
      <c r="I3" s="704"/>
      <c r="J3" s="703" t="s">
        <v>37</v>
      </c>
      <c r="K3" s="704"/>
      <c r="L3" s="707" t="s">
        <v>48</v>
      </c>
      <c r="M3" s="708"/>
    </row>
    <row r="4" spans="1:13" s="4" customFormat="1" ht="17.45" customHeight="1">
      <c r="A4" s="691"/>
      <c r="B4" s="691"/>
      <c r="C4" s="692"/>
      <c r="D4" s="701"/>
      <c r="E4" s="702"/>
      <c r="F4" s="711" t="s">
        <v>339</v>
      </c>
      <c r="G4" s="712"/>
      <c r="H4" s="705"/>
      <c r="I4" s="706"/>
      <c r="J4" s="705"/>
      <c r="K4" s="706"/>
      <c r="L4" s="709"/>
      <c r="M4" s="710"/>
    </row>
    <row r="5" spans="1:13" s="4" customFormat="1" ht="17.45" customHeight="1">
      <c r="A5" s="691"/>
      <c r="B5" s="691"/>
      <c r="C5" s="692"/>
      <c r="D5" s="346" t="s">
        <v>552</v>
      </c>
      <c r="E5" s="697" t="s">
        <v>34</v>
      </c>
      <c r="F5" s="647" t="s">
        <v>552</v>
      </c>
      <c r="G5" s="697" t="s">
        <v>34</v>
      </c>
      <c r="H5" s="647" t="s">
        <v>552</v>
      </c>
      <c r="I5" s="697" t="s">
        <v>34</v>
      </c>
      <c r="J5" s="647" t="s">
        <v>552</v>
      </c>
      <c r="K5" s="697" t="s">
        <v>34</v>
      </c>
      <c r="L5" s="647" t="s">
        <v>552</v>
      </c>
      <c r="M5" s="713" t="s">
        <v>34</v>
      </c>
    </row>
    <row r="6" spans="1:13" s="4" customFormat="1" ht="17.45" customHeight="1">
      <c r="A6" s="693"/>
      <c r="B6" s="693"/>
      <c r="C6" s="694"/>
      <c r="D6" s="347" t="s">
        <v>38</v>
      </c>
      <c r="E6" s="698"/>
      <c r="F6" s="347" t="s">
        <v>38</v>
      </c>
      <c r="G6" s="698"/>
      <c r="H6" s="347" t="s">
        <v>38</v>
      </c>
      <c r="I6" s="698"/>
      <c r="J6" s="348" t="s">
        <v>38</v>
      </c>
      <c r="K6" s="698"/>
      <c r="L6" s="347" t="s">
        <v>38</v>
      </c>
      <c r="M6" s="714"/>
    </row>
    <row r="7" spans="1:13" s="4" customFormat="1" ht="22.5" customHeight="1">
      <c r="A7" s="536" t="s">
        <v>12</v>
      </c>
      <c r="B7" s="537">
        <v>30</v>
      </c>
      <c r="C7" s="536" t="s">
        <v>13</v>
      </c>
      <c r="D7" s="157">
        <v>82992</v>
      </c>
      <c r="E7" s="143">
        <v>1244880</v>
      </c>
      <c r="F7" s="143">
        <v>289742</v>
      </c>
      <c r="G7" s="143">
        <v>3060990</v>
      </c>
      <c r="H7" s="143">
        <v>88635</v>
      </c>
      <c r="I7" s="143">
        <v>886350</v>
      </c>
      <c r="J7" s="143">
        <v>39151</v>
      </c>
      <c r="K7" s="143">
        <v>195755</v>
      </c>
      <c r="L7" s="143">
        <v>500520</v>
      </c>
      <c r="M7" s="143">
        <v>5387975</v>
      </c>
    </row>
    <row r="8" spans="1:13" s="4" customFormat="1" ht="22.5" customHeight="1">
      <c r="A8" s="536" t="s">
        <v>274</v>
      </c>
      <c r="B8" s="537" t="s">
        <v>273</v>
      </c>
      <c r="C8" s="536" t="s">
        <v>13</v>
      </c>
      <c r="D8" s="157">
        <v>79385</v>
      </c>
      <c r="E8" s="143">
        <v>1190775</v>
      </c>
      <c r="F8" s="143">
        <v>285234</v>
      </c>
      <c r="G8" s="143">
        <v>3016650</v>
      </c>
      <c r="H8" s="143">
        <v>88618</v>
      </c>
      <c r="I8" s="143">
        <v>886180</v>
      </c>
      <c r="J8" s="143">
        <v>40686</v>
      </c>
      <c r="K8" s="143">
        <v>203430</v>
      </c>
      <c r="L8" s="143">
        <v>493923</v>
      </c>
      <c r="M8" s="143">
        <v>5297035</v>
      </c>
    </row>
    <row r="9" spans="1:13" s="4" customFormat="1" ht="22.5" customHeight="1">
      <c r="A9" s="536"/>
      <c r="B9" s="538" t="s">
        <v>466</v>
      </c>
      <c r="C9" s="536"/>
      <c r="D9" s="157">
        <v>75069</v>
      </c>
      <c r="E9" s="143">
        <v>1126035</v>
      </c>
      <c r="F9" s="143">
        <v>280920</v>
      </c>
      <c r="G9" s="143">
        <v>2972870</v>
      </c>
      <c r="H9" s="143">
        <v>88942</v>
      </c>
      <c r="I9" s="143">
        <v>889420</v>
      </c>
      <c r="J9" s="143">
        <v>41977</v>
      </c>
      <c r="K9" s="143">
        <v>209885</v>
      </c>
      <c r="L9" s="143">
        <v>486908</v>
      </c>
      <c r="M9" s="143">
        <v>5198210</v>
      </c>
    </row>
    <row r="10" spans="1:13" s="4" customFormat="1" ht="22.5" customHeight="1">
      <c r="A10" s="536"/>
      <c r="B10" s="538" t="s">
        <v>507</v>
      </c>
      <c r="C10" s="536"/>
      <c r="D10" s="157">
        <v>71402</v>
      </c>
      <c r="E10" s="143">
        <v>1071030</v>
      </c>
      <c r="F10" s="143">
        <v>273960</v>
      </c>
      <c r="G10" s="143">
        <v>2899100</v>
      </c>
      <c r="H10" s="143">
        <v>89564</v>
      </c>
      <c r="I10" s="143">
        <v>895640</v>
      </c>
      <c r="J10" s="143">
        <v>42018</v>
      </c>
      <c r="K10" s="143">
        <v>210090</v>
      </c>
      <c r="L10" s="143">
        <v>476944</v>
      </c>
      <c r="M10" s="143">
        <v>5075860</v>
      </c>
    </row>
    <row r="11" spans="1:13" s="4" customFormat="1" ht="22.5" customHeight="1" thickBot="1">
      <c r="A11" s="349"/>
      <c r="B11" s="350" t="s">
        <v>504</v>
      </c>
      <c r="C11" s="349"/>
      <c r="D11" s="919">
        <v>68236</v>
      </c>
      <c r="E11" s="920">
        <v>1023540</v>
      </c>
      <c r="F11" s="920">
        <v>265344</v>
      </c>
      <c r="G11" s="920">
        <v>2812865</v>
      </c>
      <c r="H11" s="920">
        <v>89419</v>
      </c>
      <c r="I11" s="920">
        <v>894190</v>
      </c>
      <c r="J11" s="920">
        <v>31066</v>
      </c>
      <c r="K11" s="920">
        <v>155330</v>
      </c>
      <c r="L11" s="920">
        <v>454065</v>
      </c>
      <c r="M11" s="920">
        <v>4885925</v>
      </c>
    </row>
    <row r="12" spans="1:13" s="4" customFormat="1" ht="17.25" customHeight="1">
      <c r="A12" s="351" t="s">
        <v>553</v>
      </c>
      <c r="B12" s="352"/>
      <c r="C12" s="352"/>
      <c r="D12" s="352"/>
      <c r="E12" s="352"/>
      <c r="F12" s="353"/>
      <c r="G12" s="354"/>
      <c r="H12" s="353"/>
      <c r="I12" s="353"/>
      <c r="J12" s="687"/>
      <c r="K12" s="687"/>
      <c r="L12" s="687" t="s">
        <v>35</v>
      </c>
      <c r="M12" s="687"/>
    </row>
    <row r="13" spans="1:13"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</row>
  </sheetData>
  <mergeCells count="15">
    <mergeCell ref="J12:K12"/>
    <mergeCell ref="L12:M12"/>
    <mergeCell ref="A1:M1"/>
    <mergeCell ref="A3:C6"/>
    <mergeCell ref="F3:G3"/>
    <mergeCell ref="E5:E6"/>
    <mergeCell ref="G5:G6"/>
    <mergeCell ref="I5:I6"/>
    <mergeCell ref="D3:E4"/>
    <mergeCell ref="H3:I4"/>
    <mergeCell ref="J3:K4"/>
    <mergeCell ref="L3:M4"/>
    <mergeCell ref="F4:G4"/>
    <mergeCell ref="K5:K6"/>
    <mergeCell ref="M5:M6"/>
  </mergeCells>
  <phoneticPr fontId="2"/>
  <pageMargins left="0.7" right="0.7" top="0.75" bottom="0.75" header="0.3" footer="0.3"/>
  <pageSetup paperSize="9" orientation="portrait" r:id="rId1"/>
  <ignoredErrors>
    <ignoredError sqref="B9:B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L11"/>
  <sheetViews>
    <sheetView zoomScaleNormal="100" workbookViewId="0">
      <selection sqref="A1:L1"/>
    </sheetView>
  </sheetViews>
  <sheetFormatPr defaultRowHeight="13.5"/>
  <cols>
    <col min="1" max="1" width="6.375" style="45" customWidth="1"/>
    <col min="2" max="2" width="4.625" style="45" customWidth="1"/>
    <col min="3" max="3" width="4.875" style="45" customWidth="1"/>
    <col min="4" max="4" width="7.125" style="45" customWidth="1"/>
    <col min="5" max="5" width="8.625" style="45" customWidth="1"/>
    <col min="6" max="7" width="9" style="45" customWidth="1"/>
    <col min="8" max="8" width="7.125" style="45" customWidth="1"/>
    <col min="9" max="12" width="7.625" style="45" customWidth="1"/>
    <col min="13" max="256" width="9" style="45" customWidth="1"/>
    <col min="257" max="257" width="5.5" style="45" customWidth="1"/>
    <col min="258" max="258" width="3.125" style="45" customWidth="1"/>
    <col min="259" max="259" width="3.25" style="45" customWidth="1"/>
    <col min="260" max="261" width="9" style="45" customWidth="1"/>
    <col min="262" max="263" width="10.125" style="45" customWidth="1"/>
    <col min="264" max="264" width="5.375" style="45" customWidth="1"/>
    <col min="265" max="267" width="8.375" style="45" customWidth="1"/>
    <col min="268" max="268" width="6.375" style="45" customWidth="1"/>
    <col min="269" max="512" width="9" style="45" customWidth="1"/>
    <col min="513" max="513" width="5.5" style="45" customWidth="1"/>
    <col min="514" max="514" width="3.125" style="45" customWidth="1"/>
    <col min="515" max="515" width="3.25" style="45" customWidth="1"/>
    <col min="516" max="517" width="9" style="45" customWidth="1"/>
    <col min="518" max="519" width="10.125" style="45" customWidth="1"/>
    <col min="520" max="520" width="5.375" style="45" customWidth="1"/>
    <col min="521" max="523" width="8.375" style="45" customWidth="1"/>
    <col min="524" max="524" width="6.375" style="45" customWidth="1"/>
    <col min="525" max="768" width="9" style="45" customWidth="1"/>
    <col min="769" max="769" width="5.5" style="45" customWidth="1"/>
    <col min="770" max="770" width="3.125" style="45" customWidth="1"/>
    <col min="771" max="771" width="3.25" style="45" customWidth="1"/>
    <col min="772" max="773" width="9" style="45" customWidth="1"/>
    <col min="774" max="775" width="10.125" style="45" customWidth="1"/>
    <col min="776" max="776" width="5.375" style="45" customWidth="1"/>
    <col min="777" max="779" width="8.375" style="45" customWidth="1"/>
    <col min="780" max="780" width="6.375" style="45" customWidth="1"/>
    <col min="781" max="1024" width="9" style="45" customWidth="1"/>
    <col min="1025" max="1025" width="5.5" style="45" customWidth="1"/>
    <col min="1026" max="1026" width="3.125" style="45" customWidth="1"/>
    <col min="1027" max="1027" width="3.25" style="45" customWidth="1"/>
    <col min="1028" max="1029" width="9" style="45" customWidth="1"/>
    <col min="1030" max="1031" width="10.125" style="45" customWidth="1"/>
    <col min="1032" max="1032" width="5.375" style="45" customWidth="1"/>
    <col min="1033" max="1035" width="8.375" style="45" customWidth="1"/>
    <col min="1036" max="1036" width="6.375" style="45" customWidth="1"/>
    <col min="1037" max="1280" width="9" style="45" customWidth="1"/>
    <col min="1281" max="1281" width="5.5" style="45" customWidth="1"/>
    <col min="1282" max="1282" width="3.125" style="45" customWidth="1"/>
    <col min="1283" max="1283" width="3.25" style="45" customWidth="1"/>
    <col min="1284" max="1285" width="9" style="45" customWidth="1"/>
    <col min="1286" max="1287" width="10.125" style="45" customWidth="1"/>
    <col min="1288" max="1288" width="5.375" style="45" customWidth="1"/>
    <col min="1289" max="1291" width="8.375" style="45" customWidth="1"/>
    <col min="1292" max="1292" width="6.375" style="45" customWidth="1"/>
    <col min="1293" max="1536" width="9" style="45" customWidth="1"/>
    <col min="1537" max="1537" width="5.5" style="45" customWidth="1"/>
    <col min="1538" max="1538" width="3.125" style="45" customWidth="1"/>
    <col min="1539" max="1539" width="3.25" style="45" customWidth="1"/>
    <col min="1540" max="1541" width="9" style="45" customWidth="1"/>
    <col min="1542" max="1543" width="10.125" style="45" customWidth="1"/>
    <col min="1544" max="1544" width="5.375" style="45" customWidth="1"/>
    <col min="1545" max="1547" width="8.375" style="45" customWidth="1"/>
    <col min="1548" max="1548" width="6.375" style="45" customWidth="1"/>
    <col min="1549" max="1792" width="9" style="45" customWidth="1"/>
    <col min="1793" max="1793" width="5.5" style="45" customWidth="1"/>
    <col min="1794" max="1794" width="3.125" style="45" customWidth="1"/>
    <col min="1795" max="1795" width="3.25" style="45" customWidth="1"/>
    <col min="1796" max="1797" width="9" style="45" customWidth="1"/>
    <col min="1798" max="1799" width="10.125" style="45" customWidth="1"/>
    <col min="1800" max="1800" width="5.375" style="45" customWidth="1"/>
    <col min="1801" max="1803" width="8.375" style="45" customWidth="1"/>
    <col min="1804" max="1804" width="6.375" style="45" customWidth="1"/>
    <col min="1805" max="2048" width="9" style="45" customWidth="1"/>
    <col min="2049" max="2049" width="5.5" style="45" customWidth="1"/>
    <col min="2050" max="2050" width="3.125" style="45" customWidth="1"/>
    <col min="2051" max="2051" width="3.25" style="45" customWidth="1"/>
    <col min="2052" max="2053" width="9" style="45" customWidth="1"/>
    <col min="2054" max="2055" width="10.125" style="45" customWidth="1"/>
    <col min="2056" max="2056" width="5.375" style="45" customWidth="1"/>
    <col min="2057" max="2059" width="8.375" style="45" customWidth="1"/>
    <col min="2060" max="2060" width="6.375" style="45" customWidth="1"/>
    <col min="2061" max="2304" width="9" style="45" customWidth="1"/>
    <col min="2305" max="2305" width="5.5" style="45" customWidth="1"/>
    <col min="2306" max="2306" width="3.125" style="45" customWidth="1"/>
    <col min="2307" max="2307" width="3.25" style="45" customWidth="1"/>
    <col min="2308" max="2309" width="9" style="45" customWidth="1"/>
    <col min="2310" max="2311" width="10.125" style="45" customWidth="1"/>
    <col min="2312" max="2312" width="5.375" style="45" customWidth="1"/>
    <col min="2313" max="2315" width="8.375" style="45" customWidth="1"/>
    <col min="2316" max="2316" width="6.375" style="45" customWidth="1"/>
    <col min="2317" max="2560" width="9" style="45" customWidth="1"/>
    <col min="2561" max="2561" width="5.5" style="45" customWidth="1"/>
    <col min="2562" max="2562" width="3.125" style="45" customWidth="1"/>
    <col min="2563" max="2563" width="3.25" style="45" customWidth="1"/>
    <col min="2564" max="2565" width="9" style="45" customWidth="1"/>
    <col min="2566" max="2567" width="10.125" style="45" customWidth="1"/>
    <col min="2568" max="2568" width="5.375" style="45" customWidth="1"/>
    <col min="2569" max="2571" width="8.375" style="45" customWidth="1"/>
    <col min="2572" max="2572" width="6.375" style="45" customWidth="1"/>
    <col min="2573" max="2816" width="9" style="45" customWidth="1"/>
    <col min="2817" max="2817" width="5.5" style="45" customWidth="1"/>
    <col min="2818" max="2818" width="3.125" style="45" customWidth="1"/>
    <col min="2819" max="2819" width="3.25" style="45" customWidth="1"/>
    <col min="2820" max="2821" width="9" style="45" customWidth="1"/>
    <col min="2822" max="2823" width="10.125" style="45" customWidth="1"/>
    <col min="2824" max="2824" width="5.375" style="45" customWidth="1"/>
    <col min="2825" max="2827" width="8.375" style="45" customWidth="1"/>
    <col min="2828" max="2828" width="6.375" style="45" customWidth="1"/>
    <col min="2829" max="3072" width="9" style="45" customWidth="1"/>
    <col min="3073" max="3073" width="5.5" style="45" customWidth="1"/>
    <col min="3074" max="3074" width="3.125" style="45" customWidth="1"/>
    <col min="3075" max="3075" width="3.25" style="45" customWidth="1"/>
    <col min="3076" max="3077" width="9" style="45" customWidth="1"/>
    <col min="3078" max="3079" width="10.125" style="45" customWidth="1"/>
    <col min="3080" max="3080" width="5.375" style="45" customWidth="1"/>
    <col min="3081" max="3083" width="8.375" style="45" customWidth="1"/>
    <col min="3084" max="3084" width="6.375" style="45" customWidth="1"/>
    <col min="3085" max="3328" width="9" style="45" customWidth="1"/>
    <col min="3329" max="3329" width="5.5" style="45" customWidth="1"/>
    <col min="3330" max="3330" width="3.125" style="45" customWidth="1"/>
    <col min="3331" max="3331" width="3.25" style="45" customWidth="1"/>
    <col min="3332" max="3333" width="9" style="45" customWidth="1"/>
    <col min="3334" max="3335" width="10.125" style="45" customWidth="1"/>
    <col min="3336" max="3336" width="5.375" style="45" customWidth="1"/>
    <col min="3337" max="3339" width="8.375" style="45" customWidth="1"/>
    <col min="3340" max="3340" width="6.375" style="45" customWidth="1"/>
    <col min="3341" max="3584" width="9" style="45" customWidth="1"/>
    <col min="3585" max="3585" width="5.5" style="45" customWidth="1"/>
    <col min="3586" max="3586" width="3.125" style="45" customWidth="1"/>
    <col min="3587" max="3587" width="3.25" style="45" customWidth="1"/>
    <col min="3588" max="3589" width="9" style="45" customWidth="1"/>
    <col min="3590" max="3591" width="10.125" style="45" customWidth="1"/>
    <col min="3592" max="3592" width="5.375" style="45" customWidth="1"/>
    <col min="3593" max="3595" width="8.375" style="45" customWidth="1"/>
    <col min="3596" max="3596" width="6.375" style="45" customWidth="1"/>
    <col min="3597" max="3840" width="9" style="45" customWidth="1"/>
    <col min="3841" max="3841" width="5.5" style="45" customWidth="1"/>
    <col min="3842" max="3842" width="3.125" style="45" customWidth="1"/>
    <col min="3843" max="3843" width="3.25" style="45" customWidth="1"/>
    <col min="3844" max="3845" width="9" style="45" customWidth="1"/>
    <col min="3846" max="3847" width="10.125" style="45" customWidth="1"/>
    <col min="3848" max="3848" width="5.375" style="45" customWidth="1"/>
    <col min="3849" max="3851" width="8.375" style="45" customWidth="1"/>
    <col min="3852" max="3852" width="6.375" style="45" customWidth="1"/>
    <col min="3853" max="4096" width="9" style="45" customWidth="1"/>
    <col min="4097" max="4097" width="5.5" style="45" customWidth="1"/>
    <col min="4098" max="4098" width="3.125" style="45" customWidth="1"/>
    <col min="4099" max="4099" width="3.25" style="45" customWidth="1"/>
    <col min="4100" max="4101" width="9" style="45" customWidth="1"/>
    <col min="4102" max="4103" width="10.125" style="45" customWidth="1"/>
    <col min="4104" max="4104" width="5.375" style="45" customWidth="1"/>
    <col min="4105" max="4107" width="8.375" style="45" customWidth="1"/>
    <col min="4108" max="4108" width="6.375" style="45" customWidth="1"/>
    <col min="4109" max="4352" width="9" style="45" customWidth="1"/>
    <col min="4353" max="4353" width="5.5" style="45" customWidth="1"/>
    <col min="4354" max="4354" width="3.125" style="45" customWidth="1"/>
    <col min="4355" max="4355" width="3.25" style="45" customWidth="1"/>
    <col min="4356" max="4357" width="9" style="45" customWidth="1"/>
    <col min="4358" max="4359" width="10.125" style="45" customWidth="1"/>
    <col min="4360" max="4360" width="5.375" style="45" customWidth="1"/>
    <col min="4361" max="4363" width="8.375" style="45" customWidth="1"/>
    <col min="4364" max="4364" width="6.375" style="45" customWidth="1"/>
    <col min="4365" max="4608" width="9" style="45" customWidth="1"/>
    <col min="4609" max="4609" width="5.5" style="45" customWidth="1"/>
    <col min="4610" max="4610" width="3.125" style="45" customWidth="1"/>
    <col min="4611" max="4611" width="3.25" style="45" customWidth="1"/>
    <col min="4612" max="4613" width="9" style="45" customWidth="1"/>
    <col min="4614" max="4615" width="10.125" style="45" customWidth="1"/>
    <col min="4616" max="4616" width="5.375" style="45" customWidth="1"/>
    <col min="4617" max="4619" width="8.375" style="45" customWidth="1"/>
    <col min="4620" max="4620" width="6.375" style="45" customWidth="1"/>
    <col min="4621" max="4864" width="9" style="45" customWidth="1"/>
    <col min="4865" max="4865" width="5.5" style="45" customWidth="1"/>
    <col min="4866" max="4866" width="3.125" style="45" customWidth="1"/>
    <col min="4867" max="4867" width="3.25" style="45" customWidth="1"/>
    <col min="4868" max="4869" width="9" style="45" customWidth="1"/>
    <col min="4870" max="4871" width="10.125" style="45" customWidth="1"/>
    <col min="4872" max="4872" width="5.375" style="45" customWidth="1"/>
    <col min="4873" max="4875" width="8.375" style="45" customWidth="1"/>
    <col min="4876" max="4876" width="6.375" style="45" customWidth="1"/>
    <col min="4877" max="5120" width="9" style="45" customWidth="1"/>
    <col min="5121" max="5121" width="5.5" style="45" customWidth="1"/>
    <col min="5122" max="5122" width="3.125" style="45" customWidth="1"/>
    <col min="5123" max="5123" width="3.25" style="45" customWidth="1"/>
    <col min="5124" max="5125" width="9" style="45" customWidth="1"/>
    <col min="5126" max="5127" width="10.125" style="45" customWidth="1"/>
    <col min="5128" max="5128" width="5.375" style="45" customWidth="1"/>
    <col min="5129" max="5131" width="8.375" style="45" customWidth="1"/>
    <col min="5132" max="5132" width="6.375" style="45" customWidth="1"/>
    <col min="5133" max="5376" width="9" style="45" customWidth="1"/>
    <col min="5377" max="5377" width="5.5" style="45" customWidth="1"/>
    <col min="5378" max="5378" width="3.125" style="45" customWidth="1"/>
    <col min="5379" max="5379" width="3.25" style="45" customWidth="1"/>
    <col min="5380" max="5381" width="9" style="45" customWidth="1"/>
    <col min="5382" max="5383" width="10.125" style="45" customWidth="1"/>
    <col min="5384" max="5384" width="5.375" style="45" customWidth="1"/>
    <col min="5385" max="5387" width="8.375" style="45" customWidth="1"/>
    <col min="5388" max="5388" width="6.375" style="45" customWidth="1"/>
    <col min="5389" max="5632" width="9" style="45" customWidth="1"/>
    <col min="5633" max="5633" width="5.5" style="45" customWidth="1"/>
    <col min="5634" max="5634" width="3.125" style="45" customWidth="1"/>
    <col min="5635" max="5635" width="3.25" style="45" customWidth="1"/>
    <col min="5636" max="5637" width="9" style="45" customWidth="1"/>
    <col min="5638" max="5639" width="10.125" style="45" customWidth="1"/>
    <col min="5640" max="5640" width="5.375" style="45" customWidth="1"/>
    <col min="5641" max="5643" width="8.375" style="45" customWidth="1"/>
    <col min="5644" max="5644" width="6.375" style="45" customWidth="1"/>
    <col min="5645" max="5888" width="9" style="45" customWidth="1"/>
    <col min="5889" max="5889" width="5.5" style="45" customWidth="1"/>
    <col min="5890" max="5890" width="3.125" style="45" customWidth="1"/>
    <col min="5891" max="5891" width="3.25" style="45" customWidth="1"/>
    <col min="5892" max="5893" width="9" style="45" customWidth="1"/>
    <col min="5894" max="5895" width="10.125" style="45" customWidth="1"/>
    <col min="5896" max="5896" width="5.375" style="45" customWidth="1"/>
    <col min="5897" max="5899" width="8.375" style="45" customWidth="1"/>
    <col min="5900" max="5900" width="6.375" style="45" customWidth="1"/>
    <col min="5901" max="6144" width="9" style="45" customWidth="1"/>
    <col min="6145" max="6145" width="5.5" style="45" customWidth="1"/>
    <col min="6146" max="6146" width="3.125" style="45" customWidth="1"/>
    <col min="6147" max="6147" width="3.25" style="45" customWidth="1"/>
    <col min="6148" max="6149" width="9" style="45" customWidth="1"/>
    <col min="6150" max="6151" width="10.125" style="45" customWidth="1"/>
    <col min="6152" max="6152" width="5.375" style="45" customWidth="1"/>
    <col min="6153" max="6155" width="8.375" style="45" customWidth="1"/>
    <col min="6156" max="6156" width="6.375" style="45" customWidth="1"/>
    <col min="6157" max="6400" width="9" style="45" customWidth="1"/>
    <col min="6401" max="6401" width="5.5" style="45" customWidth="1"/>
    <col min="6402" max="6402" width="3.125" style="45" customWidth="1"/>
    <col min="6403" max="6403" width="3.25" style="45" customWidth="1"/>
    <col min="6404" max="6405" width="9" style="45" customWidth="1"/>
    <col min="6406" max="6407" width="10.125" style="45" customWidth="1"/>
    <col min="6408" max="6408" width="5.375" style="45" customWidth="1"/>
    <col min="6409" max="6411" width="8.375" style="45" customWidth="1"/>
    <col min="6412" max="6412" width="6.375" style="45" customWidth="1"/>
    <col min="6413" max="6656" width="9" style="45" customWidth="1"/>
    <col min="6657" max="6657" width="5.5" style="45" customWidth="1"/>
    <col min="6658" max="6658" width="3.125" style="45" customWidth="1"/>
    <col min="6659" max="6659" width="3.25" style="45" customWidth="1"/>
    <col min="6660" max="6661" width="9" style="45" customWidth="1"/>
    <col min="6662" max="6663" width="10.125" style="45" customWidth="1"/>
    <col min="6664" max="6664" width="5.375" style="45" customWidth="1"/>
    <col min="6665" max="6667" width="8.375" style="45" customWidth="1"/>
    <col min="6668" max="6668" width="6.375" style="45" customWidth="1"/>
    <col min="6669" max="6912" width="9" style="45" customWidth="1"/>
    <col min="6913" max="6913" width="5.5" style="45" customWidth="1"/>
    <col min="6914" max="6914" width="3.125" style="45" customWidth="1"/>
    <col min="6915" max="6915" width="3.25" style="45" customWidth="1"/>
    <col min="6916" max="6917" width="9" style="45" customWidth="1"/>
    <col min="6918" max="6919" width="10.125" style="45" customWidth="1"/>
    <col min="6920" max="6920" width="5.375" style="45" customWidth="1"/>
    <col min="6921" max="6923" width="8.375" style="45" customWidth="1"/>
    <col min="6924" max="6924" width="6.375" style="45" customWidth="1"/>
    <col min="6925" max="7168" width="9" style="45" customWidth="1"/>
    <col min="7169" max="7169" width="5.5" style="45" customWidth="1"/>
    <col min="7170" max="7170" width="3.125" style="45" customWidth="1"/>
    <col min="7171" max="7171" width="3.25" style="45" customWidth="1"/>
    <col min="7172" max="7173" width="9" style="45" customWidth="1"/>
    <col min="7174" max="7175" width="10.125" style="45" customWidth="1"/>
    <col min="7176" max="7176" width="5.375" style="45" customWidth="1"/>
    <col min="7177" max="7179" width="8.375" style="45" customWidth="1"/>
    <col min="7180" max="7180" width="6.375" style="45" customWidth="1"/>
    <col min="7181" max="7424" width="9" style="45" customWidth="1"/>
    <col min="7425" max="7425" width="5.5" style="45" customWidth="1"/>
    <col min="7426" max="7426" width="3.125" style="45" customWidth="1"/>
    <col min="7427" max="7427" width="3.25" style="45" customWidth="1"/>
    <col min="7428" max="7429" width="9" style="45" customWidth="1"/>
    <col min="7430" max="7431" width="10.125" style="45" customWidth="1"/>
    <col min="7432" max="7432" width="5.375" style="45" customWidth="1"/>
    <col min="7433" max="7435" width="8.375" style="45" customWidth="1"/>
    <col min="7436" max="7436" width="6.375" style="45" customWidth="1"/>
    <col min="7437" max="7680" width="9" style="45" customWidth="1"/>
    <col min="7681" max="7681" width="5.5" style="45" customWidth="1"/>
    <col min="7682" max="7682" width="3.125" style="45" customWidth="1"/>
    <col min="7683" max="7683" width="3.25" style="45" customWidth="1"/>
    <col min="7684" max="7685" width="9" style="45" customWidth="1"/>
    <col min="7686" max="7687" width="10.125" style="45" customWidth="1"/>
    <col min="7688" max="7688" width="5.375" style="45" customWidth="1"/>
    <col min="7689" max="7691" width="8.375" style="45" customWidth="1"/>
    <col min="7692" max="7692" width="6.375" style="45" customWidth="1"/>
    <col min="7693" max="7936" width="9" style="45" customWidth="1"/>
    <col min="7937" max="7937" width="5.5" style="45" customWidth="1"/>
    <col min="7938" max="7938" width="3.125" style="45" customWidth="1"/>
    <col min="7939" max="7939" width="3.25" style="45" customWidth="1"/>
    <col min="7940" max="7941" width="9" style="45" customWidth="1"/>
    <col min="7942" max="7943" width="10.125" style="45" customWidth="1"/>
    <col min="7944" max="7944" width="5.375" style="45" customWidth="1"/>
    <col min="7945" max="7947" width="8.375" style="45" customWidth="1"/>
    <col min="7948" max="7948" width="6.375" style="45" customWidth="1"/>
    <col min="7949" max="8192" width="9" style="45" customWidth="1"/>
    <col min="8193" max="8193" width="5.5" style="45" customWidth="1"/>
    <col min="8194" max="8194" width="3.125" style="45" customWidth="1"/>
    <col min="8195" max="8195" width="3.25" style="45" customWidth="1"/>
    <col min="8196" max="8197" width="9" style="45" customWidth="1"/>
    <col min="8198" max="8199" width="10.125" style="45" customWidth="1"/>
    <col min="8200" max="8200" width="5.375" style="45" customWidth="1"/>
    <col min="8201" max="8203" width="8.375" style="45" customWidth="1"/>
    <col min="8204" max="8204" width="6.375" style="45" customWidth="1"/>
    <col min="8205" max="8448" width="9" style="45" customWidth="1"/>
    <col min="8449" max="8449" width="5.5" style="45" customWidth="1"/>
    <col min="8450" max="8450" width="3.125" style="45" customWidth="1"/>
    <col min="8451" max="8451" width="3.25" style="45" customWidth="1"/>
    <col min="8452" max="8453" width="9" style="45" customWidth="1"/>
    <col min="8454" max="8455" width="10.125" style="45" customWidth="1"/>
    <col min="8456" max="8456" width="5.375" style="45" customWidth="1"/>
    <col min="8457" max="8459" width="8.375" style="45" customWidth="1"/>
    <col min="8460" max="8460" width="6.375" style="45" customWidth="1"/>
    <col min="8461" max="8704" width="9" style="45" customWidth="1"/>
    <col min="8705" max="8705" width="5.5" style="45" customWidth="1"/>
    <col min="8706" max="8706" width="3.125" style="45" customWidth="1"/>
    <col min="8707" max="8707" width="3.25" style="45" customWidth="1"/>
    <col min="8708" max="8709" width="9" style="45" customWidth="1"/>
    <col min="8710" max="8711" width="10.125" style="45" customWidth="1"/>
    <col min="8712" max="8712" width="5.375" style="45" customWidth="1"/>
    <col min="8713" max="8715" width="8.375" style="45" customWidth="1"/>
    <col min="8716" max="8716" width="6.375" style="45" customWidth="1"/>
    <col min="8717" max="8960" width="9" style="45" customWidth="1"/>
    <col min="8961" max="8961" width="5.5" style="45" customWidth="1"/>
    <col min="8962" max="8962" width="3.125" style="45" customWidth="1"/>
    <col min="8963" max="8963" width="3.25" style="45" customWidth="1"/>
    <col min="8964" max="8965" width="9" style="45" customWidth="1"/>
    <col min="8966" max="8967" width="10.125" style="45" customWidth="1"/>
    <col min="8968" max="8968" width="5.375" style="45" customWidth="1"/>
    <col min="8969" max="8971" width="8.375" style="45" customWidth="1"/>
    <col min="8972" max="8972" width="6.375" style="45" customWidth="1"/>
    <col min="8973" max="9216" width="9" style="45" customWidth="1"/>
    <col min="9217" max="9217" width="5.5" style="45" customWidth="1"/>
    <col min="9218" max="9218" width="3.125" style="45" customWidth="1"/>
    <col min="9219" max="9219" width="3.25" style="45" customWidth="1"/>
    <col min="9220" max="9221" width="9" style="45" customWidth="1"/>
    <col min="9222" max="9223" width="10.125" style="45" customWidth="1"/>
    <col min="9224" max="9224" width="5.375" style="45" customWidth="1"/>
    <col min="9225" max="9227" width="8.375" style="45" customWidth="1"/>
    <col min="9228" max="9228" width="6.375" style="45" customWidth="1"/>
    <col min="9229" max="9472" width="9" style="45" customWidth="1"/>
    <col min="9473" max="9473" width="5.5" style="45" customWidth="1"/>
    <col min="9474" max="9474" width="3.125" style="45" customWidth="1"/>
    <col min="9475" max="9475" width="3.25" style="45" customWidth="1"/>
    <col min="9476" max="9477" width="9" style="45" customWidth="1"/>
    <col min="9478" max="9479" width="10.125" style="45" customWidth="1"/>
    <col min="9480" max="9480" width="5.375" style="45" customWidth="1"/>
    <col min="9481" max="9483" width="8.375" style="45" customWidth="1"/>
    <col min="9484" max="9484" width="6.375" style="45" customWidth="1"/>
    <col min="9485" max="9728" width="9" style="45" customWidth="1"/>
    <col min="9729" max="9729" width="5.5" style="45" customWidth="1"/>
    <col min="9730" max="9730" width="3.125" style="45" customWidth="1"/>
    <col min="9731" max="9731" width="3.25" style="45" customWidth="1"/>
    <col min="9732" max="9733" width="9" style="45" customWidth="1"/>
    <col min="9734" max="9735" width="10.125" style="45" customWidth="1"/>
    <col min="9736" max="9736" width="5.375" style="45" customWidth="1"/>
    <col min="9737" max="9739" width="8.375" style="45" customWidth="1"/>
    <col min="9740" max="9740" width="6.375" style="45" customWidth="1"/>
    <col min="9741" max="9984" width="9" style="45" customWidth="1"/>
    <col min="9985" max="9985" width="5.5" style="45" customWidth="1"/>
    <col min="9986" max="9986" width="3.125" style="45" customWidth="1"/>
    <col min="9987" max="9987" width="3.25" style="45" customWidth="1"/>
    <col min="9988" max="9989" width="9" style="45" customWidth="1"/>
    <col min="9990" max="9991" width="10.125" style="45" customWidth="1"/>
    <col min="9992" max="9992" width="5.375" style="45" customWidth="1"/>
    <col min="9993" max="9995" width="8.375" style="45" customWidth="1"/>
    <col min="9996" max="9996" width="6.375" style="45" customWidth="1"/>
    <col min="9997" max="10240" width="9" style="45" customWidth="1"/>
    <col min="10241" max="10241" width="5.5" style="45" customWidth="1"/>
    <col min="10242" max="10242" width="3.125" style="45" customWidth="1"/>
    <col min="10243" max="10243" width="3.25" style="45" customWidth="1"/>
    <col min="10244" max="10245" width="9" style="45" customWidth="1"/>
    <col min="10246" max="10247" width="10.125" style="45" customWidth="1"/>
    <col min="10248" max="10248" width="5.375" style="45" customWidth="1"/>
    <col min="10249" max="10251" width="8.375" style="45" customWidth="1"/>
    <col min="10252" max="10252" width="6.375" style="45" customWidth="1"/>
    <col min="10253" max="10496" width="9" style="45" customWidth="1"/>
    <col min="10497" max="10497" width="5.5" style="45" customWidth="1"/>
    <col min="10498" max="10498" width="3.125" style="45" customWidth="1"/>
    <col min="10499" max="10499" width="3.25" style="45" customWidth="1"/>
    <col min="10500" max="10501" width="9" style="45" customWidth="1"/>
    <col min="10502" max="10503" width="10.125" style="45" customWidth="1"/>
    <col min="10504" max="10504" width="5.375" style="45" customWidth="1"/>
    <col min="10505" max="10507" width="8.375" style="45" customWidth="1"/>
    <col min="10508" max="10508" width="6.375" style="45" customWidth="1"/>
    <col min="10509" max="10752" width="9" style="45" customWidth="1"/>
    <col min="10753" max="10753" width="5.5" style="45" customWidth="1"/>
    <col min="10754" max="10754" width="3.125" style="45" customWidth="1"/>
    <col min="10755" max="10755" width="3.25" style="45" customWidth="1"/>
    <col min="10756" max="10757" width="9" style="45" customWidth="1"/>
    <col min="10758" max="10759" width="10.125" style="45" customWidth="1"/>
    <col min="10760" max="10760" width="5.375" style="45" customWidth="1"/>
    <col min="10761" max="10763" width="8.375" style="45" customWidth="1"/>
    <col min="10764" max="10764" width="6.375" style="45" customWidth="1"/>
    <col min="10765" max="11008" width="9" style="45" customWidth="1"/>
    <col min="11009" max="11009" width="5.5" style="45" customWidth="1"/>
    <col min="11010" max="11010" width="3.125" style="45" customWidth="1"/>
    <col min="11011" max="11011" width="3.25" style="45" customWidth="1"/>
    <col min="11012" max="11013" width="9" style="45" customWidth="1"/>
    <col min="11014" max="11015" width="10.125" style="45" customWidth="1"/>
    <col min="11016" max="11016" width="5.375" style="45" customWidth="1"/>
    <col min="11017" max="11019" width="8.375" style="45" customWidth="1"/>
    <col min="11020" max="11020" width="6.375" style="45" customWidth="1"/>
    <col min="11021" max="11264" width="9" style="45" customWidth="1"/>
    <col min="11265" max="11265" width="5.5" style="45" customWidth="1"/>
    <col min="11266" max="11266" width="3.125" style="45" customWidth="1"/>
    <col min="11267" max="11267" width="3.25" style="45" customWidth="1"/>
    <col min="11268" max="11269" width="9" style="45" customWidth="1"/>
    <col min="11270" max="11271" width="10.125" style="45" customWidth="1"/>
    <col min="11272" max="11272" width="5.375" style="45" customWidth="1"/>
    <col min="11273" max="11275" width="8.375" style="45" customWidth="1"/>
    <col min="11276" max="11276" width="6.375" style="45" customWidth="1"/>
    <col min="11277" max="11520" width="9" style="45" customWidth="1"/>
    <col min="11521" max="11521" width="5.5" style="45" customWidth="1"/>
    <col min="11522" max="11522" width="3.125" style="45" customWidth="1"/>
    <col min="11523" max="11523" width="3.25" style="45" customWidth="1"/>
    <col min="11524" max="11525" width="9" style="45" customWidth="1"/>
    <col min="11526" max="11527" width="10.125" style="45" customWidth="1"/>
    <col min="11528" max="11528" width="5.375" style="45" customWidth="1"/>
    <col min="11529" max="11531" width="8.375" style="45" customWidth="1"/>
    <col min="11532" max="11532" width="6.375" style="45" customWidth="1"/>
    <col min="11533" max="11776" width="9" style="45" customWidth="1"/>
    <col min="11777" max="11777" width="5.5" style="45" customWidth="1"/>
    <col min="11778" max="11778" width="3.125" style="45" customWidth="1"/>
    <col min="11779" max="11779" width="3.25" style="45" customWidth="1"/>
    <col min="11780" max="11781" width="9" style="45" customWidth="1"/>
    <col min="11782" max="11783" width="10.125" style="45" customWidth="1"/>
    <col min="11784" max="11784" width="5.375" style="45" customWidth="1"/>
    <col min="11785" max="11787" width="8.375" style="45" customWidth="1"/>
    <col min="11788" max="11788" width="6.375" style="45" customWidth="1"/>
    <col min="11789" max="12032" width="9" style="45" customWidth="1"/>
    <col min="12033" max="12033" width="5.5" style="45" customWidth="1"/>
    <col min="12034" max="12034" width="3.125" style="45" customWidth="1"/>
    <col min="12035" max="12035" width="3.25" style="45" customWidth="1"/>
    <col min="12036" max="12037" width="9" style="45" customWidth="1"/>
    <col min="12038" max="12039" width="10.125" style="45" customWidth="1"/>
    <col min="12040" max="12040" width="5.375" style="45" customWidth="1"/>
    <col min="12041" max="12043" width="8.375" style="45" customWidth="1"/>
    <col min="12044" max="12044" width="6.375" style="45" customWidth="1"/>
    <col min="12045" max="12288" width="9" style="45" customWidth="1"/>
    <col min="12289" max="12289" width="5.5" style="45" customWidth="1"/>
    <col min="12290" max="12290" width="3.125" style="45" customWidth="1"/>
    <col min="12291" max="12291" width="3.25" style="45" customWidth="1"/>
    <col min="12292" max="12293" width="9" style="45" customWidth="1"/>
    <col min="12294" max="12295" width="10.125" style="45" customWidth="1"/>
    <col min="12296" max="12296" width="5.375" style="45" customWidth="1"/>
    <col min="12297" max="12299" width="8.375" style="45" customWidth="1"/>
    <col min="12300" max="12300" width="6.375" style="45" customWidth="1"/>
    <col min="12301" max="12544" width="9" style="45" customWidth="1"/>
    <col min="12545" max="12545" width="5.5" style="45" customWidth="1"/>
    <col min="12546" max="12546" width="3.125" style="45" customWidth="1"/>
    <col min="12547" max="12547" width="3.25" style="45" customWidth="1"/>
    <col min="12548" max="12549" width="9" style="45" customWidth="1"/>
    <col min="12550" max="12551" width="10.125" style="45" customWidth="1"/>
    <col min="12552" max="12552" width="5.375" style="45" customWidth="1"/>
    <col min="12553" max="12555" width="8.375" style="45" customWidth="1"/>
    <col min="12556" max="12556" width="6.375" style="45" customWidth="1"/>
    <col min="12557" max="12800" width="9" style="45" customWidth="1"/>
    <col min="12801" max="12801" width="5.5" style="45" customWidth="1"/>
    <col min="12802" max="12802" width="3.125" style="45" customWidth="1"/>
    <col min="12803" max="12803" width="3.25" style="45" customWidth="1"/>
    <col min="12804" max="12805" width="9" style="45" customWidth="1"/>
    <col min="12806" max="12807" width="10.125" style="45" customWidth="1"/>
    <col min="12808" max="12808" width="5.375" style="45" customWidth="1"/>
    <col min="12809" max="12811" width="8.375" style="45" customWidth="1"/>
    <col min="12812" max="12812" width="6.375" style="45" customWidth="1"/>
    <col min="12813" max="13056" width="9" style="45" customWidth="1"/>
    <col min="13057" max="13057" width="5.5" style="45" customWidth="1"/>
    <col min="13058" max="13058" width="3.125" style="45" customWidth="1"/>
    <col min="13059" max="13059" width="3.25" style="45" customWidth="1"/>
    <col min="13060" max="13061" width="9" style="45" customWidth="1"/>
    <col min="13062" max="13063" width="10.125" style="45" customWidth="1"/>
    <col min="13064" max="13064" width="5.375" style="45" customWidth="1"/>
    <col min="13065" max="13067" width="8.375" style="45" customWidth="1"/>
    <col min="13068" max="13068" width="6.375" style="45" customWidth="1"/>
    <col min="13069" max="13312" width="9" style="45" customWidth="1"/>
    <col min="13313" max="13313" width="5.5" style="45" customWidth="1"/>
    <col min="13314" max="13314" width="3.125" style="45" customWidth="1"/>
    <col min="13315" max="13315" width="3.25" style="45" customWidth="1"/>
    <col min="13316" max="13317" width="9" style="45" customWidth="1"/>
    <col min="13318" max="13319" width="10.125" style="45" customWidth="1"/>
    <col min="13320" max="13320" width="5.375" style="45" customWidth="1"/>
    <col min="13321" max="13323" width="8.375" style="45" customWidth="1"/>
    <col min="13324" max="13324" width="6.375" style="45" customWidth="1"/>
    <col min="13325" max="13568" width="9" style="45" customWidth="1"/>
    <col min="13569" max="13569" width="5.5" style="45" customWidth="1"/>
    <col min="13570" max="13570" width="3.125" style="45" customWidth="1"/>
    <col min="13571" max="13571" width="3.25" style="45" customWidth="1"/>
    <col min="13572" max="13573" width="9" style="45" customWidth="1"/>
    <col min="13574" max="13575" width="10.125" style="45" customWidth="1"/>
    <col min="13576" max="13576" width="5.375" style="45" customWidth="1"/>
    <col min="13577" max="13579" width="8.375" style="45" customWidth="1"/>
    <col min="13580" max="13580" width="6.375" style="45" customWidth="1"/>
    <col min="13581" max="13824" width="9" style="45" customWidth="1"/>
    <col min="13825" max="13825" width="5.5" style="45" customWidth="1"/>
    <col min="13826" max="13826" width="3.125" style="45" customWidth="1"/>
    <col min="13827" max="13827" width="3.25" style="45" customWidth="1"/>
    <col min="13828" max="13829" width="9" style="45" customWidth="1"/>
    <col min="13830" max="13831" width="10.125" style="45" customWidth="1"/>
    <col min="13832" max="13832" width="5.375" style="45" customWidth="1"/>
    <col min="13833" max="13835" width="8.375" style="45" customWidth="1"/>
    <col min="13836" max="13836" width="6.375" style="45" customWidth="1"/>
    <col min="13837" max="14080" width="9" style="45" customWidth="1"/>
    <col min="14081" max="14081" width="5.5" style="45" customWidth="1"/>
    <col min="14082" max="14082" width="3.125" style="45" customWidth="1"/>
    <col min="14083" max="14083" width="3.25" style="45" customWidth="1"/>
    <col min="14084" max="14085" width="9" style="45" customWidth="1"/>
    <col min="14086" max="14087" width="10.125" style="45" customWidth="1"/>
    <col min="14088" max="14088" width="5.375" style="45" customWidth="1"/>
    <col min="14089" max="14091" width="8.375" style="45" customWidth="1"/>
    <col min="14092" max="14092" width="6.375" style="45" customWidth="1"/>
    <col min="14093" max="14336" width="9" style="45" customWidth="1"/>
    <col min="14337" max="14337" width="5.5" style="45" customWidth="1"/>
    <col min="14338" max="14338" width="3.125" style="45" customWidth="1"/>
    <col min="14339" max="14339" width="3.25" style="45" customWidth="1"/>
    <col min="14340" max="14341" width="9" style="45" customWidth="1"/>
    <col min="14342" max="14343" width="10.125" style="45" customWidth="1"/>
    <col min="14344" max="14344" width="5.375" style="45" customWidth="1"/>
    <col min="14345" max="14347" width="8.375" style="45" customWidth="1"/>
    <col min="14348" max="14348" width="6.375" style="45" customWidth="1"/>
    <col min="14349" max="14592" width="9" style="45" customWidth="1"/>
    <col min="14593" max="14593" width="5.5" style="45" customWidth="1"/>
    <col min="14594" max="14594" width="3.125" style="45" customWidth="1"/>
    <col min="14595" max="14595" width="3.25" style="45" customWidth="1"/>
    <col min="14596" max="14597" width="9" style="45" customWidth="1"/>
    <col min="14598" max="14599" width="10.125" style="45" customWidth="1"/>
    <col min="14600" max="14600" width="5.375" style="45" customWidth="1"/>
    <col min="14601" max="14603" width="8.375" style="45" customWidth="1"/>
    <col min="14604" max="14604" width="6.375" style="45" customWidth="1"/>
    <col min="14605" max="14848" width="9" style="45" customWidth="1"/>
    <col min="14849" max="14849" width="5.5" style="45" customWidth="1"/>
    <col min="14850" max="14850" width="3.125" style="45" customWidth="1"/>
    <col min="14851" max="14851" width="3.25" style="45" customWidth="1"/>
    <col min="14852" max="14853" width="9" style="45" customWidth="1"/>
    <col min="14854" max="14855" width="10.125" style="45" customWidth="1"/>
    <col min="14856" max="14856" width="5.375" style="45" customWidth="1"/>
    <col min="14857" max="14859" width="8.375" style="45" customWidth="1"/>
    <col min="14860" max="14860" width="6.375" style="45" customWidth="1"/>
    <col min="14861" max="15104" width="9" style="45" customWidth="1"/>
    <col min="15105" max="15105" width="5.5" style="45" customWidth="1"/>
    <col min="15106" max="15106" width="3.125" style="45" customWidth="1"/>
    <col min="15107" max="15107" width="3.25" style="45" customWidth="1"/>
    <col min="15108" max="15109" width="9" style="45" customWidth="1"/>
    <col min="15110" max="15111" width="10.125" style="45" customWidth="1"/>
    <col min="15112" max="15112" width="5.375" style="45" customWidth="1"/>
    <col min="15113" max="15115" width="8.375" style="45" customWidth="1"/>
    <col min="15116" max="15116" width="6.375" style="45" customWidth="1"/>
    <col min="15117" max="15360" width="9" style="45" customWidth="1"/>
    <col min="15361" max="15361" width="5.5" style="45" customWidth="1"/>
    <col min="15362" max="15362" width="3.125" style="45" customWidth="1"/>
    <col min="15363" max="15363" width="3.25" style="45" customWidth="1"/>
    <col min="15364" max="15365" width="9" style="45" customWidth="1"/>
    <col min="15366" max="15367" width="10.125" style="45" customWidth="1"/>
    <col min="15368" max="15368" width="5.375" style="45" customWidth="1"/>
    <col min="15369" max="15371" width="8.375" style="45" customWidth="1"/>
    <col min="15372" max="15372" width="6.375" style="45" customWidth="1"/>
    <col min="15373" max="15616" width="9" style="45" customWidth="1"/>
    <col min="15617" max="15617" width="5.5" style="45" customWidth="1"/>
    <col min="15618" max="15618" width="3.125" style="45" customWidth="1"/>
    <col min="15619" max="15619" width="3.25" style="45" customWidth="1"/>
    <col min="15620" max="15621" width="9" style="45" customWidth="1"/>
    <col min="15622" max="15623" width="10.125" style="45" customWidth="1"/>
    <col min="15624" max="15624" width="5.375" style="45" customWidth="1"/>
    <col min="15625" max="15627" width="8.375" style="45" customWidth="1"/>
    <col min="15628" max="15628" width="6.375" style="45" customWidth="1"/>
    <col min="15629" max="15872" width="9" style="45" customWidth="1"/>
    <col min="15873" max="15873" width="5.5" style="45" customWidth="1"/>
    <col min="15874" max="15874" width="3.125" style="45" customWidth="1"/>
    <col min="15875" max="15875" width="3.25" style="45" customWidth="1"/>
    <col min="15876" max="15877" width="9" style="45" customWidth="1"/>
    <col min="15878" max="15879" width="10.125" style="45" customWidth="1"/>
    <col min="15880" max="15880" width="5.375" style="45" customWidth="1"/>
    <col min="15881" max="15883" width="8.375" style="45" customWidth="1"/>
    <col min="15884" max="15884" width="6.375" style="45" customWidth="1"/>
    <col min="15885" max="16128" width="9" style="45" customWidth="1"/>
    <col min="16129" max="16129" width="5.5" style="45" customWidth="1"/>
    <col min="16130" max="16130" width="3.125" style="45" customWidth="1"/>
    <col min="16131" max="16131" width="3.25" style="45" customWidth="1"/>
    <col min="16132" max="16133" width="9" style="45" customWidth="1"/>
    <col min="16134" max="16135" width="10.125" style="45" customWidth="1"/>
    <col min="16136" max="16136" width="5.375" style="45" customWidth="1"/>
    <col min="16137" max="16139" width="8.375" style="45" customWidth="1"/>
    <col min="16140" max="16140" width="6.375" style="45" customWidth="1"/>
    <col min="16141" max="16384" width="9" style="45" customWidth="1"/>
  </cols>
  <sheetData>
    <row r="1" spans="1:12" s="35" customFormat="1" ht="18.75" customHeight="1">
      <c r="A1" s="717" t="s">
        <v>494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</row>
    <row r="2" spans="1:12" s="35" customFormat="1" ht="15" customHeight="1" thickBot="1">
      <c r="A2" s="322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</row>
    <row r="3" spans="1:12" s="36" customFormat="1" ht="15" customHeight="1">
      <c r="A3" s="719" t="s">
        <v>39</v>
      </c>
      <c r="B3" s="719"/>
      <c r="C3" s="719"/>
      <c r="D3" s="721" t="s">
        <v>464</v>
      </c>
      <c r="E3" s="216" t="s">
        <v>462</v>
      </c>
      <c r="F3" s="719" t="s">
        <v>463</v>
      </c>
      <c r="G3" s="723" t="s">
        <v>40</v>
      </c>
      <c r="H3" s="719" t="s">
        <v>465</v>
      </c>
      <c r="I3" s="723" t="s">
        <v>41</v>
      </c>
      <c r="J3" s="719" t="s">
        <v>42</v>
      </c>
      <c r="K3" s="723" t="s">
        <v>43</v>
      </c>
      <c r="L3" s="719" t="s">
        <v>44</v>
      </c>
    </row>
    <row r="4" spans="1:12" s="36" customFormat="1" ht="15" customHeight="1">
      <c r="A4" s="720"/>
      <c r="B4" s="720"/>
      <c r="C4" s="720"/>
      <c r="D4" s="722"/>
      <c r="E4" s="217" t="s">
        <v>45</v>
      </c>
      <c r="F4" s="720"/>
      <c r="G4" s="724"/>
      <c r="H4" s="720"/>
      <c r="I4" s="724"/>
      <c r="J4" s="720"/>
      <c r="K4" s="724"/>
      <c r="L4" s="720"/>
    </row>
    <row r="5" spans="1:12" s="36" customFormat="1" ht="16.5" customHeight="1">
      <c r="A5" s="315" t="s">
        <v>546</v>
      </c>
      <c r="B5" s="355">
        <v>30</v>
      </c>
      <c r="C5" s="355" t="s">
        <v>280</v>
      </c>
      <c r="D5" s="38">
        <v>10447</v>
      </c>
      <c r="E5" s="40">
        <v>31</v>
      </c>
      <c r="F5" s="39">
        <v>1427</v>
      </c>
      <c r="G5" s="39">
        <v>342</v>
      </c>
      <c r="H5" s="40">
        <v>69</v>
      </c>
      <c r="I5" s="39">
        <v>6928</v>
      </c>
      <c r="J5" s="39">
        <v>1133</v>
      </c>
      <c r="K5" s="39">
        <v>415</v>
      </c>
      <c r="L5" s="40">
        <v>102</v>
      </c>
    </row>
    <row r="6" spans="1:12" s="36" customFormat="1" ht="16.5" customHeight="1">
      <c r="A6" s="315" t="s">
        <v>274</v>
      </c>
      <c r="B6" s="355" t="s">
        <v>256</v>
      </c>
      <c r="C6" s="355" t="s">
        <v>280</v>
      </c>
      <c r="D6" s="38">
        <v>7921</v>
      </c>
      <c r="E6" s="40">
        <v>103</v>
      </c>
      <c r="F6" s="39">
        <v>661</v>
      </c>
      <c r="G6" s="39">
        <v>171</v>
      </c>
      <c r="H6" s="40">
        <v>1</v>
      </c>
      <c r="I6" s="39">
        <v>6340</v>
      </c>
      <c r="J6" s="39">
        <v>396</v>
      </c>
      <c r="K6" s="39">
        <v>190</v>
      </c>
      <c r="L6" s="40">
        <v>59</v>
      </c>
    </row>
    <row r="7" spans="1:12" s="36" customFormat="1" ht="16.5" customHeight="1">
      <c r="A7" s="355"/>
      <c r="B7" s="539" t="s">
        <v>453</v>
      </c>
      <c r="C7" s="355"/>
      <c r="D7" s="38">
        <v>12846</v>
      </c>
      <c r="E7" s="40">
        <v>289</v>
      </c>
      <c r="F7" s="39">
        <v>265</v>
      </c>
      <c r="G7" s="39">
        <v>508</v>
      </c>
      <c r="H7" s="40">
        <v>2</v>
      </c>
      <c r="I7" s="39">
        <v>9132</v>
      </c>
      <c r="J7" s="39">
        <v>2245</v>
      </c>
      <c r="K7" s="39">
        <v>190</v>
      </c>
      <c r="L7" s="40">
        <v>215</v>
      </c>
    </row>
    <row r="8" spans="1:12" s="36" customFormat="1" ht="16.5" customHeight="1">
      <c r="A8" s="315"/>
      <c r="B8" s="539" t="s">
        <v>454</v>
      </c>
      <c r="C8" s="37"/>
      <c r="D8" s="38">
        <v>10752</v>
      </c>
      <c r="E8" s="42">
        <v>197</v>
      </c>
      <c r="F8" s="39">
        <v>57</v>
      </c>
      <c r="G8" s="42">
        <v>423</v>
      </c>
      <c r="H8" s="41" t="s">
        <v>28</v>
      </c>
      <c r="I8" s="39">
        <v>8469</v>
      </c>
      <c r="J8" s="39">
        <v>1272</v>
      </c>
      <c r="K8" s="42">
        <v>82</v>
      </c>
      <c r="L8" s="41">
        <v>252</v>
      </c>
    </row>
    <row r="9" spans="1:12" s="44" customFormat="1" ht="16.5" customHeight="1" thickBot="1">
      <c r="A9" s="43"/>
      <c r="B9" s="356" t="s">
        <v>471</v>
      </c>
      <c r="C9" s="215"/>
      <c r="D9" s="152">
        <v>10878</v>
      </c>
      <c r="E9" s="153">
        <v>116</v>
      </c>
      <c r="F9" s="152">
        <v>60</v>
      </c>
      <c r="G9" s="43">
        <v>247</v>
      </c>
      <c r="H9" s="153">
        <v>1</v>
      </c>
      <c r="I9" s="152">
        <v>8932</v>
      </c>
      <c r="J9" s="357">
        <v>1217</v>
      </c>
      <c r="K9" s="43">
        <v>94</v>
      </c>
      <c r="L9" s="43">
        <v>211</v>
      </c>
    </row>
    <row r="10" spans="1:12" s="36" customFormat="1" ht="15" customHeight="1">
      <c r="A10" s="715" t="s">
        <v>340</v>
      </c>
      <c r="B10" s="715"/>
      <c r="C10" s="715"/>
      <c r="J10" s="716" t="s">
        <v>46</v>
      </c>
      <c r="K10" s="716"/>
      <c r="L10" s="716"/>
    </row>
    <row r="11" spans="1:12" s="36" customFormat="1" ht="11.25"/>
  </sheetData>
  <mergeCells count="12">
    <mergeCell ref="A10:C10"/>
    <mergeCell ref="J10:L10"/>
    <mergeCell ref="A1:L1"/>
    <mergeCell ref="A3:C4"/>
    <mergeCell ref="D3:D4"/>
    <mergeCell ref="F3:F4"/>
    <mergeCell ref="G3:G4"/>
    <mergeCell ref="H3:H4"/>
    <mergeCell ref="I3:I4"/>
    <mergeCell ref="J3:J4"/>
    <mergeCell ref="K3:K4"/>
    <mergeCell ref="L3:L4"/>
  </mergeCells>
  <phoneticPr fontId="2"/>
  <pageMargins left="0.78740157480314965" right="0.78740157480314965" top="0.78740157480314965" bottom="0.78740157480314965" header="0.51181102362204722" footer="0.51181102362204722"/>
  <pageSetup paperSize="9" scale="99" fitToHeight="0" orientation="portrait" r:id="rId1"/>
  <headerFooter alignWithMargins="0">
    <oddFooter>&amp;L&amp;F&amp;A</oddFooter>
  </headerFooter>
  <ignoredErrors>
    <ignoredError sqref="B7:B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T9"/>
  <sheetViews>
    <sheetView zoomScaleNormal="100" workbookViewId="0">
      <selection sqref="A1:R1"/>
    </sheetView>
  </sheetViews>
  <sheetFormatPr defaultRowHeight="13.5"/>
  <cols>
    <col min="1" max="1" width="4.125" style="2" customWidth="1"/>
    <col min="2" max="3" width="2.625" style="2" customWidth="1"/>
    <col min="4" max="4" width="6.625" style="2" customWidth="1"/>
    <col min="5" max="18" width="5.125" style="2" customWidth="1"/>
    <col min="19" max="19" width="5" style="2" customWidth="1"/>
    <col min="20" max="16384" width="9" style="2"/>
  </cols>
  <sheetData>
    <row r="1" spans="1:20" s="1" customFormat="1" ht="18.75" customHeight="1">
      <c r="A1" s="725" t="s">
        <v>495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  <c r="L1" s="726"/>
      <c r="M1" s="726"/>
      <c r="N1" s="726"/>
      <c r="O1" s="726"/>
      <c r="P1" s="726"/>
      <c r="Q1" s="726"/>
      <c r="R1" s="726"/>
    </row>
    <row r="2" spans="1:20" s="1" customFormat="1" ht="15" customHeight="1" thickBot="1">
      <c r="A2" s="320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</row>
    <row r="3" spans="1:20" s="4" customFormat="1" ht="114" customHeight="1">
      <c r="A3" s="727" t="s">
        <v>33</v>
      </c>
      <c r="B3" s="727"/>
      <c r="C3" s="728"/>
      <c r="D3" s="192" t="s">
        <v>48</v>
      </c>
      <c r="E3" s="133" t="s">
        <v>163</v>
      </c>
      <c r="F3" s="133" t="s">
        <v>164</v>
      </c>
      <c r="G3" s="133" t="s">
        <v>165</v>
      </c>
      <c r="H3" s="134" t="s">
        <v>166</v>
      </c>
      <c r="I3" s="133" t="s">
        <v>167</v>
      </c>
      <c r="J3" s="135" t="s">
        <v>168</v>
      </c>
      <c r="K3" s="134" t="s">
        <v>169</v>
      </c>
      <c r="L3" s="133" t="s">
        <v>170</v>
      </c>
      <c r="M3" s="133" t="s">
        <v>171</v>
      </c>
      <c r="N3" s="133" t="s">
        <v>172</v>
      </c>
      <c r="O3" s="136" t="s">
        <v>173</v>
      </c>
      <c r="P3" s="136" t="s">
        <v>174</v>
      </c>
      <c r="Q3" s="136" t="s">
        <v>175</v>
      </c>
      <c r="R3" s="136" t="s">
        <v>176</v>
      </c>
      <c r="S3" s="10"/>
      <c r="T3" s="96"/>
    </row>
    <row r="4" spans="1:20" s="4" customFormat="1" ht="16.5" customHeight="1">
      <c r="A4" s="646" t="s">
        <v>12</v>
      </c>
      <c r="B4" s="97">
        <v>30</v>
      </c>
      <c r="C4" s="98" t="s">
        <v>13</v>
      </c>
      <c r="D4" s="33">
        <v>10892</v>
      </c>
      <c r="E4" s="32">
        <v>735</v>
      </c>
      <c r="F4" s="32">
        <v>392</v>
      </c>
      <c r="G4" s="32">
        <v>1376</v>
      </c>
      <c r="H4" s="32">
        <v>246</v>
      </c>
      <c r="I4" s="32">
        <v>327</v>
      </c>
      <c r="J4" s="99">
        <v>465</v>
      </c>
      <c r="K4" s="32">
        <v>204</v>
      </c>
      <c r="L4" s="32">
        <v>36</v>
      </c>
      <c r="M4" s="32">
        <v>47</v>
      </c>
      <c r="N4" s="32">
        <v>424</v>
      </c>
      <c r="O4" s="32">
        <v>272</v>
      </c>
      <c r="P4" s="32">
        <v>329</v>
      </c>
      <c r="Q4" s="32">
        <v>3238</v>
      </c>
      <c r="R4" s="32">
        <v>2801</v>
      </c>
      <c r="S4" s="10"/>
    </row>
    <row r="5" spans="1:20" s="4" customFormat="1" ht="16.5" customHeight="1">
      <c r="A5" s="645" t="s">
        <v>274</v>
      </c>
      <c r="B5" s="540" t="s">
        <v>273</v>
      </c>
      <c r="C5" s="193" t="s">
        <v>13</v>
      </c>
      <c r="D5" s="157">
        <v>9641</v>
      </c>
      <c r="E5" s="143">
        <v>608</v>
      </c>
      <c r="F5" s="143">
        <v>383</v>
      </c>
      <c r="G5" s="143">
        <v>949</v>
      </c>
      <c r="H5" s="143">
        <v>209</v>
      </c>
      <c r="I5" s="143">
        <v>413</v>
      </c>
      <c r="J5" s="143">
        <v>320</v>
      </c>
      <c r="K5" s="143">
        <v>171</v>
      </c>
      <c r="L5" s="75">
        <v>19</v>
      </c>
      <c r="M5" s="75">
        <v>61</v>
      </c>
      <c r="N5" s="75">
        <v>309</v>
      </c>
      <c r="O5" s="75">
        <v>124</v>
      </c>
      <c r="P5" s="75">
        <v>421</v>
      </c>
      <c r="Q5" s="75">
        <v>2808</v>
      </c>
      <c r="R5" s="75">
        <v>2846</v>
      </c>
    </row>
    <row r="6" spans="1:20" s="83" customFormat="1" ht="16.5" customHeight="1">
      <c r="A6" s="187"/>
      <c r="B6" s="526" t="s">
        <v>453</v>
      </c>
      <c r="C6" s="193"/>
      <c r="D6" s="157">
        <v>7920</v>
      </c>
      <c r="E6" s="143">
        <v>690</v>
      </c>
      <c r="F6" s="143">
        <v>273</v>
      </c>
      <c r="G6" s="143">
        <v>837</v>
      </c>
      <c r="H6" s="143">
        <v>160</v>
      </c>
      <c r="I6" s="143">
        <v>184</v>
      </c>
      <c r="J6" s="194">
        <v>205</v>
      </c>
      <c r="K6" s="143">
        <v>221</v>
      </c>
      <c r="L6" s="143">
        <v>38</v>
      </c>
      <c r="M6" s="143">
        <v>28</v>
      </c>
      <c r="N6" s="143">
        <v>330</v>
      </c>
      <c r="O6" s="143">
        <v>143</v>
      </c>
      <c r="P6" s="143">
        <v>329</v>
      </c>
      <c r="Q6" s="143">
        <v>1981</v>
      </c>
      <c r="R6" s="143">
        <v>2501</v>
      </c>
    </row>
    <row r="7" spans="1:20" s="86" customFormat="1" ht="16.5" customHeight="1">
      <c r="A7" s="541"/>
      <c r="B7" s="526" t="s">
        <v>454</v>
      </c>
      <c r="C7" s="358"/>
      <c r="D7" s="157">
        <v>8374</v>
      </c>
      <c r="E7" s="143">
        <v>595</v>
      </c>
      <c r="F7" s="143">
        <v>357</v>
      </c>
      <c r="G7" s="143">
        <v>1128</v>
      </c>
      <c r="H7" s="143">
        <v>62</v>
      </c>
      <c r="I7" s="143">
        <v>160</v>
      </c>
      <c r="J7" s="143">
        <v>151</v>
      </c>
      <c r="K7" s="143">
        <v>171</v>
      </c>
      <c r="L7" s="75">
        <v>29</v>
      </c>
      <c r="M7" s="75">
        <v>53</v>
      </c>
      <c r="N7" s="75">
        <v>300</v>
      </c>
      <c r="O7" s="75">
        <v>115</v>
      </c>
      <c r="P7" s="75">
        <v>356</v>
      </c>
      <c r="Q7" s="75">
        <v>2441</v>
      </c>
      <c r="R7" s="75">
        <v>2456</v>
      </c>
    </row>
    <row r="8" spans="1:20" ht="16.5" customHeight="1" thickBot="1">
      <c r="A8" s="100"/>
      <c r="B8" s="307" t="s">
        <v>471</v>
      </c>
      <c r="C8" s="195"/>
      <c r="D8" s="196">
        <v>8421</v>
      </c>
      <c r="E8" s="154">
        <v>653</v>
      </c>
      <c r="F8" s="154">
        <v>392</v>
      </c>
      <c r="G8" s="154">
        <v>786</v>
      </c>
      <c r="H8" s="154">
        <v>54</v>
      </c>
      <c r="I8" s="154">
        <v>228</v>
      </c>
      <c r="J8" s="154">
        <v>131</v>
      </c>
      <c r="K8" s="154">
        <v>193</v>
      </c>
      <c r="L8" s="154">
        <v>42</v>
      </c>
      <c r="M8" s="154">
        <v>41</v>
      </c>
      <c r="N8" s="154">
        <v>290</v>
      </c>
      <c r="O8" s="154">
        <v>174</v>
      </c>
      <c r="P8" s="154">
        <v>321</v>
      </c>
      <c r="Q8" s="154">
        <v>2387</v>
      </c>
      <c r="R8" s="154">
        <v>2729</v>
      </c>
    </row>
    <row r="9" spans="1:20" ht="15" customHeight="1">
      <c r="A9" s="328" t="s">
        <v>308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729" t="s">
        <v>177</v>
      </c>
      <c r="M9" s="729"/>
      <c r="N9" s="729"/>
      <c r="O9" s="729"/>
      <c r="P9" s="729"/>
      <c r="Q9" s="729"/>
      <c r="R9" s="729"/>
    </row>
  </sheetData>
  <mergeCells count="3">
    <mergeCell ref="A1:R1"/>
    <mergeCell ref="A3:C3"/>
    <mergeCell ref="L9:R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B6:B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24"/>
  <sheetViews>
    <sheetView zoomScaleNormal="100" zoomScaleSheetLayoutView="112" workbookViewId="0">
      <selection sqref="A1:I1"/>
    </sheetView>
  </sheetViews>
  <sheetFormatPr defaultRowHeight="13.5"/>
  <cols>
    <col min="1" max="1" width="4.375" style="2" customWidth="1"/>
    <col min="2" max="2" width="3.125" style="2" customWidth="1"/>
    <col min="3" max="4" width="4.375" style="2" customWidth="1"/>
    <col min="5" max="8" width="12.625" style="2" customWidth="1"/>
    <col min="9" max="9" width="20.625" style="2" customWidth="1"/>
    <col min="10" max="10" width="13.625" style="2" customWidth="1"/>
    <col min="11" max="16384" width="9" style="2"/>
  </cols>
  <sheetData>
    <row r="1" spans="1:11" s="1" customFormat="1" ht="18.75" customHeight="1">
      <c r="A1" s="735" t="s">
        <v>496</v>
      </c>
      <c r="B1" s="736"/>
      <c r="C1" s="736"/>
      <c r="D1" s="736"/>
      <c r="E1" s="736"/>
      <c r="F1" s="736"/>
      <c r="G1" s="736"/>
      <c r="H1" s="736"/>
      <c r="I1" s="736"/>
    </row>
    <row r="2" spans="1:11" s="86" customFormat="1" ht="15" customHeight="1" thickBot="1">
      <c r="A2" s="329"/>
      <c r="B2" s="329"/>
      <c r="C2" s="329"/>
      <c r="D2" s="329"/>
      <c r="E2" s="329"/>
      <c r="F2" s="329"/>
      <c r="G2" s="329"/>
      <c r="H2" s="329"/>
      <c r="I2" s="319" t="s">
        <v>309</v>
      </c>
      <c r="J2" s="88"/>
      <c r="K2" s="88"/>
    </row>
    <row r="3" spans="1:11" s="4" customFormat="1" ht="15" customHeight="1">
      <c r="A3" s="665" t="s">
        <v>159</v>
      </c>
      <c r="B3" s="665"/>
      <c r="C3" s="665"/>
      <c r="D3" s="666"/>
      <c r="E3" s="737" t="s">
        <v>160</v>
      </c>
      <c r="F3" s="737" t="s">
        <v>48</v>
      </c>
      <c r="G3" s="737" t="s">
        <v>61</v>
      </c>
      <c r="H3" s="671" t="s">
        <v>62</v>
      </c>
      <c r="I3" s="218" t="s">
        <v>310</v>
      </c>
      <c r="J3" s="10"/>
      <c r="K3" s="10"/>
    </row>
    <row r="4" spans="1:11" s="4" customFormat="1" ht="15" customHeight="1">
      <c r="A4" s="669"/>
      <c r="B4" s="669"/>
      <c r="C4" s="669"/>
      <c r="D4" s="670"/>
      <c r="E4" s="686"/>
      <c r="F4" s="686"/>
      <c r="G4" s="738"/>
      <c r="H4" s="739"/>
      <c r="I4" s="219" t="s">
        <v>311</v>
      </c>
      <c r="J4" s="10"/>
      <c r="K4" s="10"/>
    </row>
    <row r="5" spans="1:11" s="4" customFormat="1" ht="16.5" customHeight="1">
      <c r="A5" s="519" t="s">
        <v>274</v>
      </c>
      <c r="B5" s="475" t="s">
        <v>453</v>
      </c>
      <c r="C5" s="47" t="s">
        <v>13</v>
      </c>
      <c r="D5" s="522"/>
      <c r="E5" s="197">
        <v>510</v>
      </c>
      <c r="F5" s="329">
        <v>473</v>
      </c>
      <c r="G5" s="329">
        <v>111</v>
      </c>
      <c r="H5" s="329">
        <v>362</v>
      </c>
      <c r="I5" s="95">
        <v>346</v>
      </c>
    </row>
    <row r="6" spans="1:11" s="4" customFormat="1" ht="16.5" customHeight="1">
      <c r="A6" s="519"/>
      <c r="B6" s="475" t="s">
        <v>454</v>
      </c>
      <c r="C6" s="540"/>
      <c r="D6" s="94"/>
      <c r="E6" s="29">
        <v>510</v>
      </c>
      <c r="F6" s="329">
        <v>492</v>
      </c>
      <c r="G6" s="329">
        <v>116</v>
      </c>
      <c r="H6" s="329">
        <v>376</v>
      </c>
      <c r="I6" s="95">
        <v>350</v>
      </c>
    </row>
    <row r="7" spans="1:11" s="4" customFormat="1" ht="16.5" customHeight="1">
      <c r="A7" s="159"/>
      <c r="B7" s="475" t="s">
        <v>467</v>
      </c>
      <c r="C7" s="540"/>
      <c r="D7" s="94"/>
      <c r="E7" s="329">
        <v>510</v>
      </c>
      <c r="F7" s="329">
        <v>493</v>
      </c>
      <c r="G7" s="329">
        <v>114</v>
      </c>
      <c r="H7" s="329">
        <v>379</v>
      </c>
      <c r="I7" s="198">
        <v>367</v>
      </c>
    </row>
    <row r="8" spans="1:11" s="4" customFormat="1" ht="16.5" customHeight="1">
      <c r="A8" s="519"/>
      <c r="B8" s="475" t="s">
        <v>508</v>
      </c>
      <c r="C8" s="540"/>
      <c r="D8" s="94"/>
      <c r="E8" s="329">
        <v>513</v>
      </c>
      <c r="F8" s="329">
        <v>482</v>
      </c>
      <c r="G8" s="329">
        <v>119</v>
      </c>
      <c r="H8" s="329">
        <v>363</v>
      </c>
      <c r="I8" s="95">
        <v>379</v>
      </c>
    </row>
    <row r="9" spans="1:11" s="30" customFormat="1" ht="16.5" customHeight="1">
      <c r="A9" s="519"/>
      <c r="B9" s="542" t="s">
        <v>509</v>
      </c>
      <c r="C9" s="540"/>
      <c r="D9" s="543"/>
      <c r="E9" s="83">
        <v>513</v>
      </c>
      <c r="F9" s="83">
        <v>492</v>
      </c>
      <c r="G9" s="83">
        <v>121</v>
      </c>
      <c r="H9" s="83">
        <v>371</v>
      </c>
      <c r="I9" s="83">
        <v>374</v>
      </c>
      <c r="J9" s="4"/>
      <c r="K9" s="4"/>
    </row>
    <row r="10" spans="1:11" s="4" customFormat="1" ht="16.5" customHeight="1">
      <c r="A10" s="160"/>
      <c r="B10" s="329"/>
      <c r="C10" s="732" t="s">
        <v>424</v>
      </c>
      <c r="D10" s="733"/>
      <c r="E10" s="159">
        <v>178</v>
      </c>
      <c r="F10" s="159">
        <v>170</v>
      </c>
      <c r="G10" s="159">
        <v>24</v>
      </c>
      <c r="H10" s="159">
        <v>146</v>
      </c>
      <c r="I10" s="159">
        <v>358</v>
      </c>
    </row>
    <row r="11" spans="1:11" s="4" customFormat="1" ht="16.5" customHeight="1">
      <c r="A11" s="160"/>
      <c r="B11" s="329"/>
      <c r="C11" s="732" t="s">
        <v>425</v>
      </c>
      <c r="D11" s="733"/>
      <c r="E11" s="159">
        <v>9</v>
      </c>
      <c r="F11" s="159">
        <v>9</v>
      </c>
      <c r="G11" s="159">
        <v>5</v>
      </c>
      <c r="H11" s="159">
        <v>4</v>
      </c>
      <c r="I11" s="159">
        <v>321</v>
      </c>
    </row>
    <row r="12" spans="1:11" s="4" customFormat="1" ht="16.5" customHeight="1">
      <c r="A12" s="160"/>
      <c r="B12" s="329"/>
      <c r="C12" s="732" t="s">
        <v>426</v>
      </c>
      <c r="D12" s="733"/>
      <c r="E12" s="159">
        <v>15</v>
      </c>
      <c r="F12" s="159">
        <v>15</v>
      </c>
      <c r="G12" s="159">
        <v>9</v>
      </c>
      <c r="H12" s="159">
        <v>6</v>
      </c>
      <c r="I12" s="159">
        <v>347</v>
      </c>
    </row>
    <row r="13" spans="1:11" s="4" customFormat="1" ht="16.5" customHeight="1">
      <c r="A13" s="160"/>
      <c r="B13" s="329"/>
      <c r="C13" s="732" t="s">
        <v>427</v>
      </c>
      <c r="D13" s="733"/>
      <c r="E13" s="159">
        <v>29</v>
      </c>
      <c r="F13" s="159">
        <v>28</v>
      </c>
      <c r="G13" s="159">
        <v>12</v>
      </c>
      <c r="H13" s="159">
        <v>16</v>
      </c>
      <c r="I13" s="159">
        <v>423</v>
      </c>
    </row>
    <row r="14" spans="1:11" s="4" customFormat="1" ht="16.5" customHeight="1">
      <c r="A14" s="160"/>
      <c r="B14" s="329"/>
      <c r="C14" s="732" t="s">
        <v>428</v>
      </c>
      <c r="D14" s="733"/>
      <c r="E14" s="159">
        <v>72</v>
      </c>
      <c r="F14" s="159">
        <v>70</v>
      </c>
      <c r="G14" s="159">
        <v>11</v>
      </c>
      <c r="H14" s="159">
        <v>59</v>
      </c>
      <c r="I14" s="159">
        <v>393</v>
      </c>
    </row>
    <row r="15" spans="1:11" s="4" customFormat="1" ht="16.5" customHeight="1">
      <c r="A15" s="160"/>
      <c r="B15" s="329"/>
      <c r="C15" s="732" t="s">
        <v>429</v>
      </c>
      <c r="D15" s="733"/>
      <c r="E15" s="159">
        <v>28</v>
      </c>
      <c r="F15" s="159">
        <v>25</v>
      </c>
      <c r="G15" s="159">
        <v>12</v>
      </c>
      <c r="H15" s="159">
        <v>13</v>
      </c>
      <c r="I15" s="159">
        <v>382</v>
      </c>
    </row>
    <row r="16" spans="1:11" s="4" customFormat="1" ht="16.5" customHeight="1">
      <c r="A16" s="160"/>
      <c r="B16" s="329"/>
      <c r="C16" s="732" t="s">
        <v>430</v>
      </c>
      <c r="D16" s="733"/>
      <c r="E16" s="159">
        <v>44</v>
      </c>
      <c r="F16" s="159">
        <v>42</v>
      </c>
      <c r="G16" s="159">
        <v>15</v>
      </c>
      <c r="H16" s="159">
        <v>27</v>
      </c>
      <c r="I16" s="159">
        <v>412</v>
      </c>
    </row>
    <row r="17" spans="1:9" s="4" customFormat="1" ht="16.5" customHeight="1">
      <c r="A17" s="160"/>
      <c r="B17" s="329"/>
      <c r="C17" s="732" t="s">
        <v>431</v>
      </c>
      <c r="D17" s="733"/>
      <c r="E17" s="159">
        <v>41</v>
      </c>
      <c r="F17" s="159">
        <v>39</v>
      </c>
      <c r="G17" s="159">
        <v>10</v>
      </c>
      <c r="H17" s="159">
        <v>29</v>
      </c>
      <c r="I17" s="159">
        <v>397</v>
      </c>
    </row>
    <row r="18" spans="1:9" s="4" customFormat="1" ht="16.5" customHeight="1">
      <c r="A18" s="160"/>
      <c r="B18" s="329"/>
      <c r="C18" s="732" t="s">
        <v>432</v>
      </c>
      <c r="D18" s="733"/>
      <c r="E18" s="159">
        <v>12</v>
      </c>
      <c r="F18" s="159">
        <v>11</v>
      </c>
      <c r="G18" s="34">
        <v>1</v>
      </c>
      <c r="H18" s="159">
        <v>10</v>
      </c>
      <c r="I18" s="159">
        <v>291</v>
      </c>
    </row>
    <row r="19" spans="1:9" s="4" customFormat="1" ht="16.5" customHeight="1">
      <c r="A19" s="160"/>
      <c r="B19" s="329"/>
      <c r="C19" s="732" t="s">
        <v>161</v>
      </c>
      <c r="D19" s="733"/>
      <c r="E19" s="159">
        <v>28</v>
      </c>
      <c r="F19" s="159">
        <v>26</v>
      </c>
      <c r="G19" s="159">
        <v>1</v>
      </c>
      <c r="H19" s="159">
        <v>25</v>
      </c>
      <c r="I19" s="159">
        <v>336</v>
      </c>
    </row>
    <row r="20" spans="1:9" s="4" customFormat="1" ht="16.5" customHeight="1">
      <c r="A20" s="160"/>
      <c r="B20" s="329"/>
      <c r="C20" s="732" t="s">
        <v>433</v>
      </c>
      <c r="D20" s="733"/>
      <c r="E20" s="159">
        <v>43</v>
      </c>
      <c r="F20" s="159">
        <v>43</v>
      </c>
      <c r="G20" s="159">
        <v>15</v>
      </c>
      <c r="H20" s="159">
        <v>28</v>
      </c>
      <c r="I20" s="159">
        <v>354</v>
      </c>
    </row>
    <row r="21" spans="1:9" s="4" customFormat="1" ht="16.5" customHeight="1" thickBot="1">
      <c r="A21" s="79"/>
      <c r="B21" s="330"/>
      <c r="C21" s="730" t="s">
        <v>434</v>
      </c>
      <c r="D21" s="731"/>
      <c r="E21" s="199">
        <v>14</v>
      </c>
      <c r="F21" s="159">
        <v>14</v>
      </c>
      <c r="G21" s="79">
        <v>6</v>
      </c>
      <c r="H21" s="79">
        <v>8</v>
      </c>
      <c r="I21" s="79">
        <v>430</v>
      </c>
    </row>
    <row r="22" spans="1:9" s="86" customFormat="1" ht="15" customHeight="1">
      <c r="A22" s="734" t="s">
        <v>312</v>
      </c>
      <c r="B22" s="734"/>
      <c r="C22" s="734"/>
      <c r="D22" s="734"/>
      <c r="E22" s="734"/>
      <c r="F22" s="734"/>
      <c r="G22" s="328" t="s">
        <v>162</v>
      </c>
      <c r="H22" s="328" t="s">
        <v>162</v>
      </c>
      <c r="I22" s="319" t="s">
        <v>313</v>
      </c>
    </row>
    <row r="23" spans="1:9" s="4" customFormat="1" ht="16.5" customHeight="1">
      <c r="G23" s="10"/>
    </row>
    <row r="24" spans="1:9">
      <c r="G24" s="55"/>
    </row>
  </sheetData>
  <mergeCells count="19">
    <mergeCell ref="A22:F22"/>
    <mergeCell ref="A1:I1"/>
    <mergeCell ref="A3:D4"/>
    <mergeCell ref="E3:E4"/>
    <mergeCell ref="F3:F4"/>
    <mergeCell ref="G3:G4"/>
    <mergeCell ref="H3:H4"/>
    <mergeCell ref="C10:D10"/>
    <mergeCell ref="C11:D11"/>
    <mergeCell ref="C12:D12"/>
    <mergeCell ref="C13:D13"/>
    <mergeCell ref="C19:D19"/>
    <mergeCell ref="C20:D20"/>
    <mergeCell ref="C21:D21"/>
    <mergeCell ref="C14:D14"/>
    <mergeCell ref="C15:D15"/>
    <mergeCell ref="C16:D16"/>
    <mergeCell ref="C17:D17"/>
    <mergeCell ref="C18:D18"/>
  </mergeCells>
  <phoneticPr fontId="2"/>
  <pageMargins left="0.78740157480314965" right="0.78740157480314965" top="0.78740157480314965" bottom="0.78740157480314965" header="0.51181102362204722" footer="0.51181102362204722"/>
  <pageSetup paperSize="9" scale="79" orientation="portrait" r:id="rId1"/>
  <headerFooter alignWithMargins="0">
    <oddFooter>&amp;L&amp;F&amp;A</oddFooter>
  </headerFooter>
  <ignoredErrors>
    <ignoredError sqref="B5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N30"/>
  <sheetViews>
    <sheetView zoomScaleNormal="100" workbookViewId="0">
      <selection sqref="A1:K1"/>
    </sheetView>
  </sheetViews>
  <sheetFormatPr defaultRowHeight="13.5"/>
  <cols>
    <col min="1" max="1" width="2" customWidth="1"/>
    <col min="2" max="2" width="1.625" customWidth="1"/>
    <col min="3" max="3" width="1.125" customWidth="1"/>
    <col min="4" max="4" width="1.375" customWidth="1"/>
    <col min="5" max="5" width="14.5" customWidth="1"/>
    <col min="6" max="6" width="1" customWidth="1"/>
    <col min="7" max="10" width="13.125" customWidth="1"/>
    <col min="11" max="11" width="13.125" style="27" customWidth="1"/>
  </cols>
  <sheetData>
    <row r="1" spans="1:11" ht="18.75" customHeight="1">
      <c r="A1" s="663" t="s">
        <v>497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</row>
    <row r="2" spans="1:11" ht="9" customHeight="1">
      <c r="A2" s="316"/>
      <c r="B2" s="501"/>
      <c r="C2" s="501"/>
      <c r="D2" s="501"/>
      <c r="E2" s="501"/>
      <c r="F2" s="316"/>
      <c r="G2" s="316"/>
      <c r="H2" s="316"/>
      <c r="I2" s="316"/>
      <c r="J2" s="316"/>
      <c r="K2" s="316"/>
    </row>
    <row r="3" spans="1:11" ht="15" customHeight="1" thickBot="1">
      <c r="A3" s="750" t="s">
        <v>179</v>
      </c>
      <c r="B3" s="750"/>
      <c r="C3" s="750"/>
      <c r="D3" s="750"/>
      <c r="E3" s="750"/>
      <c r="F3" s="750"/>
      <c r="G3" s="750"/>
      <c r="H3" s="328"/>
      <c r="I3" s="328"/>
      <c r="J3" s="328"/>
      <c r="K3" s="26"/>
    </row>
    <row r="4" spans="1:11" ht="22.5" customHeight="1">
      <c r="A4" s="751" t="s">
        <v>30</v>
      </c>
      <c r="B4" s="751"/>
      <c r="C4" s="751"/>
      <c r="D4" s="751"/>
      <c r="E4" s="751"/>
      <c r="F4" s="752"/>
      <c r="G4" s="521" t="s">
        <v>255</v>
      </c>
      <c r="H4" s="520" t="s">
        <v>275</v>
      </c>
      <c r="I4" s="203" t="s">
        <v>314</v>
      </c>
      <c r="J4" s="203" t="s">
        <v>468</v>
      </c>
      <c r="K4" s="151" t="s">
        <v>510</v>
      </c>
    </row>
    <row r="5" spans="1:11" ht="22.5" customHeight="1">
      <c r="A5" s="753" t="s">
        <v>178</v>
      </c>
      <c r="B5" s="753"/>
      <c r="C5" s="753"/>
      <c r="D5" s="753"/>
      <c r="E5" s="753"/>
      <c r="F5" s="754"/>
      <c r="G5" s="921">
        <v>20191900</v>
      </c>
      <c r="H5" s="921">
        <v>20191900</v>
      </c>
      <c r="I5" s="921">
        <v>20191900</v>
      </c>
      <c r="J5" s="921">
        <v>19230400</v>
      </c>
      <c r="K5" s="922">
        <v>18749600</v>
      </c>
    </row>
    <row r="6" spans="1:11" ht="22.5" customHeight="1">
      <c r="A6" s="925" t="s">
        <v>31</v>
      </c>
      <c r="B6" s="925"/>
      <c r="C6" s="925"/>
      <c r="D6" s="925"/>
      <c r="E6" s="925"/>
      <c r="F6" s="926"/>
      <c r="G6" s="921">
        <v>18215127</v>
      </c>
      <c r="H6" s="921">
        <v>18137239</v>
      </c>
      <c r="I6" s="921">
        <v>17239742</v>
      </c>
      <c r="J6" s="921">
        <v>16700495</v>
      </c>
      <c r="K6" s="922">
        <v>16588911</v>
      </c>
    </row>
    <row r="7" spans="1:11" ht="22.5" customHeight="1" thickBot="1">
      <c r="A7" s="930" t="s">
        <v>315</v>
      </c>
      <c r="B7" s="930"/>
      <c r="C7" s="930"/>
      <c r="D7" s="930"/>
      <c r="E7" s="930"/>
      <c r="F7" s="931"/>
      <c r="G7" s="923" t="s">
        <v>276</v>
      </c>
      <c r="H7" s="923" t="s">
        <v>277</v>
      </c>
      <c r="I7" s="923" t="s">
        <v>469</v>
      </c>
      <c r="J7" s="923" t="s">
        <v>470</v>
      </c>
      <c r="K7" s="924" t="s">
        <v>511</v>
      </c>
    </row>
    <row r="8" spans="1:11" ht="16.5" customHeight="1">
      <c r="A8" s="734" t="s">
        <v>316</v>
      </c>
      <c r="B8" s="734"/>
      <c r="C8" s="734"/>
      <c r="D8" s="734"/>
      <c r="E8" s="734"/>
      <c r="F8" s="734"/>
      <c r="G8" s="328"/>
      <c r="H8" s="328"/>
      <c r="I8" s="328"/>
      <c r="J8" s="662" t="s">
        <v>180</v>
      </c>
      <c r="K8" s="662"/>
    </row>
    <row r="9" spans="1:11" ht="15" customHeight="1"/>
    <row r="10" spans="1:11" s="21" customFormat="1" ht="15" customHeight="1" thickBot="1">
      <c r="A10" s="472" t="s">
        <v>317</v>
      </c>
      <c r="B10" s="472"/>
      <c r="C10" s="472"/>
      <c r="D10" s="472"/>
      <c r="E10" s="472"/>
      <c r="F10" s="472"/>
      <c r="G10" s="472"/>
      <c r="H10" s="472"/>
      <c r="I10" s="472"/>
      <c r="J10" s="472"/>
      <c r="K10" s="204"/>
    </row>
    <row r="11" spans="1:11" s="4" customFormat="1" ht="22.5" customHeight="1">
      <c r="A11" s="742" t="s">
        <v>318</v>
      </c>
      <c r="B11" s="742"/>
      <c r="C11" s="742"/>
      <c r="D11" s="742"/>
      <c r="E11" s="742"/>
      <c r="F11" s="743"/>
      <c r="G11" s="205" t="s">
        <v>278</v>
      </c>
      <c r="H11" s="205" t="s">
        <v>319</v>
      </c>
      <c r="I11" s="205" t="s">
        <v>320</v>
      </c>
      <c r="J11" s="327" t="s">
        <v>478</v>
      </c>
      <c r="K11" s="206" t="s">
        <v>513</v>
      </c>
    </row>
    <row r="12" spans="1:11" s="4" customFormat="1" ht="22.5" customHeight="1">
      <c r="A12" s="748" t="s">
        <v>321</v>
      </c>
      <c r="B12" s="748"/>
      <c r="C12" s="748"/>
      <c r="D12" s="748"/>
      <c r="E12" s="748"/>
      <c r="F12" s="749"/>
      <c r="G12" s="927">
        <v>32542000</v>
      </c>
      <c r="H12" s="927">
        <v>32519000</v>
      </c>
      <c r="I12" s="927">
        <v>32466000</v>
      </c>
      <c r="J12" s="927">
        <v>32449000</v>
      </c>
      <c r="K12" s="207">
        <v>32450000</v>
      </c>
    </row>
    <row r="13" spans="1:11" s="4" customFormat="1" ht="22.5" customHeight="1">
      <c r="A13" s="755" t="s">
        <v>322</v>
      </c>
      <c r="B13" s="755"/>
      <c r="C13" s="516"/>
      <c r="D13" s="747" t="s">
        <v>323</v>
      </c>
      <c r="E13" s="747"/>
      <c r="F13" s="502"/>
      <c r="G13" s="927">
        <v>21337007</v>
      </c>
      <c r="H13" s="927">
        <v>20616473</v>
      </c>
      <c r="I13" s="927">
        <v>19309690</v>
      </c>
      <c r="J13" s="927">
        <v>18771880</v>
      </c>
      <c r="K13" s="207">
        <v>18238534</v>
      </c>
    </row>
    <row r="14" spans="1:11" s="4" customFormat="1" ht="22.5" customHeight="1">
      <c r="A14" s="756"/>
      <c r="B14" s="756"/>
      <c r="C14" s="512"/>
      <c r="D14" s="510"/>
      <c r="E14" s="515" t="s">
        <v>324</v>
      </c>
      <c r="F14" s="503"/>
      <c r="G14" s="927">
        <v>16613711</v>
      </c>
      <c r="H14" s="927">
        <v>16077665</v>
      </c>
      <c r="I14" s="927">
        <v>15887739</v>
      </c>
      <c r="J14" s="927">
        <v>15397583</v>
      </c>
      <c r="K14" s="207">
        <v>14786370</v>
      </c>
    </row>
    <row r="15" spans="1:11" s="4" customFormat="1" ht="22.5" customHeight="1">
      <c r="A15" s="756"/>
      <c r="B15" s="756"/>
      <c r="C15" s="512"/>
      <c r="D15" s="510"/>
      <c r="E15" s="515" t="s">
        <v>325</v>
      </c>
      <c r="F15" s="503"/>
      <c r="G15" s="927">
        <v>423969</v>
      </c>
      <c r="H15" s="927">
        <v>565471</v>
      </c>
      <c r="I15" s="927">
        <v>12863</v>
      </c>
      <c r="J15" s="927">
        <v>15080</v>
      </c>
      <c r="K15" s="207">
        <v>47003</v>
      </c>
    </row>
    <row r="16" spans="1:11" s="4" customFormat="1" ht="22.5" customHeight="1">
      <c r="A16" s="756"/>
      <c r="B16" s="756"/>
      <c r="C16" s="512"/>
      <c r="D16" s="510"/>
      <c r="E16" s="515" t="s">
        <v>326</v>
      </c>
      <c r="F16" s="503"/>
      <c r="G16" s="927">
        <v>789614</v>
      </c>
      <c r="H16" s="927">
        <v>882238</v>
      </c>
      <c r="I16" s="927">
        <v>947967</v>
      </c>
      <c r="J16" s="927">
        <v>706772</v>
      </c>
      <c r="K16" s="207">
        <v>717482</v>
      </c>
    </row>
    <row r="17" spans="1:14" s="4" customFormat="1" ht="22.5" customHeight="1">
      <c r="A17" s="756"/>
      <c r="B17" s="756"/>
      <c r="C17" s="512"/>
      <c r="D17" s="510"/>
      <c r="E17" s="515" t="s">
        <v>436</v>
      </c>
      <c r="F17" s="503"/>
      <c r="G17" s="927">
        <v>1187202</v>
      </c>
      <c r="H17" s="927">
        <v>973386</v>
      </c>
      <c r="I17" s="927">
        <v>1142752</v>
      </c>
      <c r="J17" s="927">
        <v>1188218</v>
      </c>
      <c r="K17" s="207">
        <v>1138871</v>
      </c>
    </row>
    <row r="18" spans="1:14" s="4" customFormat="1" ht="22.5" customHeight="1">
      <c r="A18" s="757"/>
      <c r="B18" s="757"/>
      <c r="C18" s="513"/>
      <c r="D18" s="511"/>
      <c r="E18" s="544" t="s">
        <v>516</v>
      </c>
      <c r="F18" s="514"/>
      <c r="G18" s="927">
        <v>2322511</v>
      </c>
      <c r="H18" s="927">
        <v>2117713</v>
      </c>
      <c r="I18" s="927">
        <v>1318369</v>
      </c>
      <c r="J18" s="927">
        <v>1464227</v>
      </c>
      <c r="K18" s="207">
        <v>1548808</v>
      </c>
    </row>
    <row r="19" spans="1:14" s="4" customFormat="1" ht="22.5" customHeight="1" thickBot="1">
      <c r="A19" s="748" t="s">
        <v>327</v>
      </c>
      <c r="B19" s="748"/>
      <c r="C19" s="748"/>
      <c r="D19" s="748"/>
      <c r="E19" s="748"/>
      <c r="F19" s="749"/>
      <c r="G19" s="928" t="s">
        <v>262</v>
      </c>
      <c r="H19" s="929" t="s">
        <v>279</v>
      </c>
      <c r="I19" s="929" t="s">
        <v>328</v>
      </c>
      <c r="J19" s="929" t="s">
        <v>514</v>
      </c>
      <c r="K19" s="208" t="s">
        <v>515</v>
      </c>
    </row>
    <row r="20" spans="1:14" s="21" customFormat="1" ht="16.5" customHeight="1">
      <c r="A20" s="744" t="s">
        <v>435</v>
      </c>
      <c r="B20" s="744"/>
      <c r="C20" s="744"/>
      <c r="D20" s="744"/>
      <c r="E20" s="744"/>
      <c r="F20" s="744"/>
      <c r="G20" s="326"/>
      <c r="H20" s="325"/>
      <c r="I20" s="740" t="s">
        <v>285</v>
      </c>
      <c r="J20" s="740"/>
      <c r="K20" s="740"/>
    </row>
    <row r="21" spans="1:14" s="132" customFormat="1" ht="15" customHeight="1">
      <c r="A21" s="47"/>
      <c r="B21" s="47"/>
      <c r="C21" s="47"/>
      <c r="D21" s="47"/>
      <c r="E21" s="47"/>
      <c r="F21" s="47"/>
      <c r="G21" s="456"/>
      <c r="H21" s="456"/>
      <c r="I21" s="187"/>
      <c r="J21" s="187"/>
      <c r="K21" s="187"/>
    </row>
    <row r="22" spans="1:14" s="21" customFormat="1" ht="15" customHeight="1" thickBot="1">
      <c r="A22" s="741" t="s">
        <v>329</v>
      </c>
      <c r="B22" s="741"/>
      <c r="C22" s="741"/>
      <c r="D22" s="741"/>
      <c r="E22" s="741"/>
      <c r="F22" s="741"/>
      <c r="G22" s="741"/>
      <c r="H22" s="326"/>
      <c r="I22" s="326"/>
      <c r="J22" s="326"/>
      <c r="K22" s="209"/>
    </row>
    <row r="23" spans="1:14" s="4" customFormat="1" ht="22.5" customHeight="1">
      <c r="A23" s="742" t="s">
        <v>318</v>
      </c>
      <c r="B23" s="742"/>
      <c r="C23" s="742"/>
      <c r="D23" s="742"/>
      <c r="E23" s="742"/>
      <c r="F23" s="743"/>
      <c r="G23" s="205" t="s">
        <v>278</v>
      </c>
      <c r="H23" s="205" t="s">
        <v>319</v>
      </c>
      <c r="I23" s="205" t="s">
        <v>320</v>
      </c>
      <c r="J23" s="327" t="s">
        <v>478</v>
      </c>
      <c r="K23" s="206" t="s">
        <v>513</v>
      </c>
    </row>
    <row r="24" spans="1:14" s="4" customFormat="1" ht="22.5" customHeight="1">
      <c r="A24" s="505"/>
      <c r="B24" s="747" t="s">
        <v>323</v>
      </c>
      <c r="C24" s="747"/>
      <c r="D24" s="747"/>
      <c r="E24" s="747"/>
      <c r="F24" s="506"/>
      <c r="G24" s="927">
        <v>17817328</v>
      </c>
      <c r="H24" s="927">
        <v>17417204</v>
      </c>
      <c r="I24" s="927">
        <v>17024145</v>
      </c>
      <c r="J24" s="927">
        <v>16477434</v>
      </c>
      <c r="K24" s="207">
        <v>16703147</v>
      </c>
    </row>
    <row r="25" spans="1:14" s="4" customFormat="1" ht="22.5" customHeight="1">
      <c r="A25" s="326"/>
      <c r="B25" s="326"/>
      <c r="C25" s="745" t="s">
        <v>324</v>
      </c>
      <c r="D25" s="745"/>
      <c r="E25" s="745"/>
      <c r="F25" s="507"/>
      <c r="G25" s="927">
        <v>17732328</v>
      </c>
      <c r="H25" s="927">
        <v>17351804</v>
      </c>
      <c r="I25" s="927">
        <v>16967145</v>
      </c>
      <c r="J25" s="927">
        <v>16398693</v>
      </c>
      <c r="K25" s="207">
        <v>15939632</v>
      </c>
    </row>
    <row r="26" spans="1:14" s="4" customFormat="1" ht="22.5" customHeight="1" thickBot="1">
      <c r="A26" s="508"/>
      <c r="B26" s="508"/>
      <c r="C26" s="746" t="s">
        <v>330</v>
      </c>
      <c r="D26" s="746"/>
      <c r="E26" s="746"/>
      <c r="F26" s="509"/>
      <c r="G26" s="932">
        <v>85000</v>
      </c>
      <c r="H26" s="933">
        <v>65400</v>
      </c>
      <c r="I26" s="933">
        <v>57000</v>
      </c>
      <c r="J26" s="933">
        <v>78741</v>
      </c>
      <c r="K26" s="304">
        <v>763515</v>
      </c>
    </row>
    <row r="27" spans="1:14" s="21" customFormat="1" ht="16.5" customHeight="1">
      <c r="A27" s="744" t="s">
        <v>331</v>
      </c>
      <c r="B27" s="744"/>
      <c r="C27" s="744"/>
      <c r="D27" s="744"/>
      <c r="E27" s="744"/>
      <c r="F27" s="744"/>
      <c r="G27" s="326"/>
      <c r="H27" s="326"/>
      <c r="I27" s="740" t="s">
        <v>285</v>
      </c>
      <c r="J27" s="740"/>
      <c r="K27" s="740"/>
    </row>
    <row r="28" spans="1:14" s="46" customFormat="1" ht="15" customHeight="1">
      <c r="A28" s="533" t="s">
        <v>517</v>
      </c>
      <c r="B28" s="533"/>
      <c r="C28" s="533"/>
      <c r="D28" s="533"/>
      <c r="E28" s="533"/>
      <c r="F28" s="533"/>
      <c r="G28" s="533"/>
      <c r="H28" s="533"/>
      <c r="I28" s="533"/>
      <c r="J28" s="533"/>
      <c r="K28" s="187"/>
      <c r="L28" s="187"/>
      <c r="N28" s="545"/>
    </row>
    <row r="29" spans="1:14" ht="16.5" customHeight="1"/>
    <row r="30" spans="1:14" ht="16.5" customHeight="1"/>
  </sheetData>
  <mergeCells count="22">
    <mergeCell ref="A1:K1"/>
    <mergeCell ref="A11:F11"/>
    <mergeCell ref="A12:F12"/>
    <mergeCell ref="A19:F19"/>
    <mergeCell ref="A7:F7"/>
    <mergeCell ref="A8:F8"/>
    <mergeCell ref="J8:K8"/>
    <mergeCell ref="A3:G3"/>
    <mergeCell ref="A4:F4"/>
    <mergeCell ref="A5:F5"/>
    <mergeCell ref="A6:F6"/>
    <mergeCell ref="D13:E13"/>
    <mergeCell ref="A13:B18"/>
    <mergeCell ref="I27:K27"/>
    <mergeCell ref="A22:G22"/>
    <mergeCell ref="A23:F23"/>
    <mergeCell ref="A27:F27"/>
    <mergeCell ref="I20:K20"/>
    <mergeCell ref="C25:E25"/>
    <mergeCell ref="C26:E26"/>
    <mergeCell ref="B24:E24"/>
    <mergeCell ref="A20:F20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E9"/>
  <sheetViews>
    <sheetView workbookViewId="0">
      <selection sqref="A1:E1"/>
    </sheetView>
  </sheetViews>
  <sheetFormatPr defaultColWidth="5.125" defaultRowHeight="13.5"/>
  <cols>
    <col min="1" max="1" width="9.875" style="2" customWidth="1"/>
    <col min="2" max="2" width="6.25" style="2" customWidth="1"/>
    <col min="3" max="3" width="5.5" style="2" customWidth="1"/>
    <col min="4" max="5" width="32.875" style="2" customWidth="1"/>
    <col min="6" max="253" width="9" style="2" customWidth="1"/>
    <col min="254" max="254" width="8.125" style="2" customWidth="1"/>
    <col min="255" max="255" width="5" style="2" customWidth="1"/>
    <col min="256" max="16384" width="5.125" style="2"/>
  </cols>
  <sheetData>
    <row r="1" spans="1:5" s="28" customFormat="1" ht="18.75" customHeight="1">
      <c r="A1" s="758" t="s">
        <v>498</v>
      </c>
      <c r="B1" s="759"/>
      <c r="C1" s="759"/>
      <c r="D1" s="759"/>
      <c r="E1" s="759"/>
    </row>
    <row r="2" spans="1:5" s="28" customFormat="1" ht="15" customHeight="1" thickBot="1">
      <c r="A2" s="452"/>
      <c r="B2" s="453"/>
      <c r="C2" s="453"/>
      <c r="D2" s="453"/>
      <c r="E2" s="477" t="s">
        <v>551</v>
      </c>
    </row>
    <row r="3" spans="1:5" s="4" customFormat="1" ht="22.5" customHeight="1">
      <c r="A3" s="760" t="s">
        <v>332</v>
      </c>
      <c r="B3" s="760"/>
      <c r="C3" s="761"/>
      <c r="D3" s="327" t="s">
        <v>333</v>
      </c>
      <c r="E3" s="327" t="s">
        <v>334</v>
      </c>
    </row>
    <row r="4" spans="1:5" s="21" customFormat="1" ht="22.5" customHeight="1">
      <c r="A4" s="210" t="s">
        <v>281</v>
      </c>
      <c r="B4" s="473">
        <v>30</v>
      </c>
      <c r="C4" s="473" t="s">
        <v>335</v>
      </c>
      <c r="D4" s="211">
        <v>248</v>
      </c>
      <c r="E4" s="326">
        <v>563</v>
      </c>
    </row>
    <row r="5" spans="1:5" s="21" customFormat="1" ht="22.5" customHeight="1">
      <c r="A5" s="210" t="s">
        <v>336</v>
      </c>
      <c r="B5" s="473" t="s">
        <v>284</v>
      </c>
      <c r="C5" s="473" t="s">
        <v>282</v>
      </c>
      <c r="D5" s="211">
        <v>243</v>
      </c>
      <c r="E5" s="326">
        <v>636</v>
      </c>
    </row>
    <row r="6" spans="1:5" s="21" customFormat="1" ht="22.5" customHeight="1">
      <c r="A6" s="210"/>
      <c r="B6" s="473" t="s">
        <v>518</v>
      </c>
      <c r="C6" s="326"/>
      <c r="D6" s="211">
        <v>182</v>
      </c>
      <c r="E6" s="326">
        <v>323</v>
      </c>
    </row>
    <row r="7" spans="1:5" s="21" customFormat="1" ht="22.5" customHeight="1">
      <c r="A7" s="474"/>
      <c r="B7" s="475" t="s">
        <v>519</v>
      </c>
      <c r="C7" s="476"/>
      <c r="D7" s="211">
        <v>146</v>
      </c>
      <c r="E7" s="326">
        <v>213</v>
      </c>
    </row>
    <row r="8" spans="1:5" s="30" customFormat="1" ht="22.5" customHeight="1" thickBot="1">
      <c r="A8" s="212"/>
      <c r="B8" s="310" t="s">
        <v>520</v>
      </c>
      <c r="C8" s="212"/>
      <c r="D8" s="213">
        <v>152</v>
      </c>
      <c r="E8" s="212">
        <v>223</v>
      </c>
    </row>
    <row r="9" spans="1:5" s="21" customFormat="1" ht="16.5" customHeight="1">
      <c r="A9" s="326" t="s">
        <v>337</v>
      </c>
      <c r="B9" s="326"/>
      <c r="C9" s="326"/>
      <c r="D9" s="326"/>
      <c r="E9" s="477" t="s">
        <v>285</v>
      </c>
    </row>
  </sheetData>
  <mergeCells count="2">
    <mergeCell ref="A1:E1"/>
    <mergeCell ref="A3:C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B6:B8" numberStoredAsText="1"/>
  </ignoredError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28</vt:i4>
      </vt:variant>
      <vt:variant>
        <vt:lpstr>名前付き一覧</vt:lpstr>
      </vt:variant>
      <vt:variant>
        <vt:i4>3</vt:i4>
      </vt:variant>
    </vt:vector>
  </HeadingPairs>
  <TitlesOfParts>
    <vt:vector baseType="lpstr" size="31">
      <vt:lpstr>社会福祉</vt:lpstr>
      <vt:lpstr>1</vt:lpstr>
      <vt:lpstr>2</vt:lpstr>
      <vt:lpstr>3</vt:lpstr>
      <vt:lpstr>4</vt:lpstr>
      <vt:lpstr>5</vt:lpstr>
      <vt:lpstr>6</vt:lpstr>
      <vt:lpstr>7</vt:lpstr>
      <vt:lpstr>8</vt:lpstr>
      <vt:lpstr>9-1</vt:lpstr>
      <vt:lpstr>9-2</vt:lpstr>
      <vt:lpstr>10</vt:lpstr>
      <vt:lpstr>11</vt:lpstr>
      <vt:lpstr>12</vt:lpstr>
      <vt:lpstr>13-1</vt:lpstr>
      <vt:lpstr>13-2</vt:lpstr>
      <vt:lpstr>13-3</vt:lpstr>
      <vt:lpstr>13-4</vt:lpstr>
      <vt:lpstr>14</vt:lpstr>
      <vt:lpstr>15</vt:lpstr>
      <vt:lpstr>16</vt:lpstr>
      <vt:lpstr>17</vt:lpstr>
      <vt:lpstr>18</vt:lpstr>
      <vt:lpstr>19</vt:lpstr>
      <vt:lpstr>20</vt:lpstr>
      <vt:lpstr>21-1</vt:lpstr>
      <vt:lpstr>21-2</vt:lpstr>
      <vt:lpstr>22</vt:lpstr>
      <vt:lpstr>'2'!Print_Area</vt:lpstr>
      <vt:lpstr>'6'!Print_Area</vt:lpstr>
      <vt:lpstr>'9-1'!Print_Area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2024-04-19T05:11:00Z</cp:lastPrinted>
  <dcterms:created xsi:type="dcterms:W3CDTF">2011-08-03T07:44:07Z</dcterms:created>
  <dcterms:modified xsi:type="dcterms:W3CDTF">2024-11-29T00:51:00Z</dcterms:modified>
</cp:coreProperties>
</file>