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:r="http://schemas.openxmlformats.org/officeDocument/2006/relationships" xmlns="http://schemas.openxmlformats.org/spreadsheetml/2006/main">
  <fileVersion appName="Calc"/>
  <workbookPr backupFile="false" date1904="false" showObjects="all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r:id="rId2" name="人口" sheetId="1" state="visible"/>
    <sheet r:id="rId3" name="1" sheetId="2" state="visible"/>
    <sheet r:id="rId4" name="2" sheetId="3" state="visible"/>
    <sheet r:id="rId5" name="3-1" sheetId="4" state="visible"/>
    <sheet r:id="rId6" name="3-2" sheetId="5" state="visible"/>
    <sheet r:id="rId7" name="4" sheetId="6" state="visible"/>
    <sheet r:id="rId8" name="5" sheetId="7" state="visible"/>
    <sheet r:id="rId9" name="6" sheetId="8" state="visible"/>
    <sheet r:id="rId10" name="7" sheetId="9" state="visible"/>
    <sheet r:id="rId11" name="8" sheetId="10" state="visible"/>
    <sheet r:id="rId12" name="9" sheetId="11" state="visible"/>
    <sheet r:id="rId13" name="10" sheetId="12" state="visible"/>
    <sheet r:id="rId14" name="11" sheetId="13" state="visible"/>
  </sheets>
  <definedNames>
    <definedName function="false" hidden="false" localSheetId="1" name="_xlnm.Print_Area" vbProcedure="false">'1'!$A$1:$K$122</definedName>
    <definedName function="false" hidden="false" localSheetId="11" name="_xlnm.Print_Area" vbProcedure="false">'10'!$A$1:$J$34</definedName>
    <definedName function="false" hidden="false" localSheetId="6" name="_xlnm.Print_Area" vbProcedure="false">'5'!$A$1:$G$56</definedName>
    <definedName function="false" hidden="false" localSheetId="7" name="_xlnm.Print_Area" vbProcedure="false">'6'!$A$1:$G$56</definedName>
    <definedName function="false" hidden="false" localSheetId="8" name="_xlnm.Print_Area" vbProcedure="false">'7'!$A$1:$I$55</definedName>
    <definedName function="false" hidden="false" localSheetId="9" name="_xlnm.Print_Area" vbProcedure="false">'8'!$A$1:$L$47</definedName>
    <definedName function="false" hidden="false" localSheetId="10" name="_xlnm.Print_Area" vbProcedure="false">'9'!$A$1:$O$22</definedName>
  </definedNames>
  <calcPr iterate="false" iterateCount="100" iterateDelta="0.0001" refMode="A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<sst xmlns="http://schemas.openxmlformats.org/spreadsheetml/2006/main" count="1308" uniqueCount="742">
  <si>
    <t xml:space="preserve">Ｂ　人　口</t>
  </si>
  <si>
    <t xml:space="preserve">人口の推移</t>
  </si>
  <si>
    <t xml:space="preserve">人口自然動態及び社会動態の推移</t>
  </si>
  <si>
    <t xml:space="preserve">3-1</t>
  </si>
  <si>
    <t xml:space="preserve">町丁字別世帯と人口</t>
  </si>
  <si>
    <t xml:space="preserve">3-2</t>
  </si>
  <si>
    <t xml:space="preserve">町丁字別世帯と人口(つづき)</t>
  </si>
  <si>
    <t xml:space="preserve">外国人住民人口</t>
  </si>
  <si>
    <t xml:space="preserve">地区別世帯と人口</t>
  </si>
  <si>
    <t xml:space="preserve">地区別年間異動人口</t>
  </si>
  <si>
    <t xml:space="preserve">都道府県別年間転入者・転出者数</t>
  </si>
  <si>
    <t xml:space="preserve">年齢別人口（男・女）</t>
  </si>
  <si>
    <t xml:space="preserve">地区別平均年齢、平均人員</t>
  </si>
  <si>
    <t xml:space="preserve">年齢別、男女別平均余命(埼玉県・川越市)</t>
  </si>
  <si>
    <t xml:space="preserve">年齢別人口（地区別・男女別・5歳階級）</t>
  </si>
  <si>
    <t xml:space="preserve"> B-1　人口の推移</t>
  </si>
  <si>
    <t xml:space="preserve">        (各年10月1日現在)</t>
  </si>
  <si>
    <t xml:space="preserve">年　 次</t>
  </si>
  <si>
    <t xml:space="preserve">面積</t>
  </si>
  <si>
    <t xml:space="preserve">世帯</t>
  </si>
  <si>
    <t xml:space="preserve">人口</t>
  </si>
  <si>
    <t xml:space="preserve">人口密度</t>
  </si>
  <si>
    <t xml:space="preserve">備　　考</t>
  </si>
  <si>
    <t xml:space="preserve">総数</t>
  </si>
  <si>
    <t xml:space="preserve">男</t>
  </si>
  <si>
    <t xml:space="preserve">女</t>
  </si>
  <si>
    <t xml:space="preserve">大正 9年</t>
  </si>
  <si>
    <t xml:space="preserve">☆</t>
  </si>
  <si>
    <t xml:space="preserve">  14  </t>
  </si>
  <si>
    <t xml:space="preserve">昭和 5年</t>
  </si>
  <si>
    <t xml:space="preserve">6  </t>
  </si>
  <si>
    <t xml:space="preserve">年末人口</t>
  </si>
  <si>
    <t xml:space="preserve">7  </t>
  </si>
  <si>
    <t xml:space="preserve">〃</t>
  </si>
  <si>
    <t xml:space="preserve">8  </t>
  </si>
  <si>
    <t xml:space="preserve">9  </t>
  </si>
  <si>
    <t xml:space="preserve">10  </t>
  </si>
  <si>
    <t xml:space="preserve">11  </t>
  </si>
  <si>
    <t xml:space="preserve">12  </t>
  </si>
  <si>
    <t xml:space="preserve">13  </t>
  </si>
  <si>
    <t xml:space="preserve">14  </t>
  </si>
  <si>
    <t xml:space="preserve">15  </t>
  </si>
  <si>
    <t xml:space="preserve">16  </t>
  </si>
  <si>
    <t xml:space="preserve">17  </t>
  </si>
  <si>
    <t xml:space="preserve">18  </t>
  </si>
  <si>
    <t xml:space="preserve">19  </t>
  </si>
  <si>
    <t xml:space="preserve">2月22日</t>
  </si>
  <si>
    <t xml:space="preserve">20  </t>
  </si>
  <si>
    <t xml:space="preserve">11月 1日人口調査</t>
  </si>
  <si>
    <t xml:space="preserve">21  </t>
  </si>
  <si>
    <t xml:space="preserve">22  </t>
  </si>
  <si>
    <t xml:space="preserve">23  </t>
  </si>
  <si>
    <t xml:space="preserve">住民登録人口</t>
  </si>
  <si>
    <t xml:space="preserve">24  </t>
  </si>
  <si>
    <t xml:space="preserve">25  </t>
  </si>
  <si>
    <t xml:space="preserve">26  </t>
  </si>
  <si>
    <t xml:space="preserve">27  </t>
  </si>
  <si>
    <t xml:space="preserve">28  </t>
  </si>
  <si>
    <t xml:space="preserve">29  </t>
  </si>
  <si>
    <t xml:space="preserve">30  </t>
  </si>
  <si>
    <t xml:space="preserve">31  </t>
  </si>
  <si>
    <t xml:space="preserve">32  </t>
  </si>
  <si>
    <t xml:space="preserve">33  </t>
  </si>
  <si>
    <t xml:space="preserve">34  </t>
  </si>
  <si>
    <t xml:space="preserve">35  </t>
  </si>
  <si>
    <t xml:space="preserve">36  </t>
  </si>
  <si>
    <t xml:space="preserve">37　</t>
  </si>
  <si>
    <t xml:space="preserve">38  </t>
  </si>
  <si>
    <t xml:space="preserve">39  </t>
  </si>
  <si>
    <t xml:space="preserve">40  </t>
  </si>
  <si>
    <t xml:space="preserve">41  </t>
  </si>
  <si>
    <t xml:space="preserve">42  </t>
  </si>
  <si>
    <t xml:space="preserve">43  </t>
  </si>
  <si>
    <t xml:space="preserve">44  </t>
  </si>
  <si>
    <t xml:space="preserve">45  </t>
  </si>
  <si>
    <t xml:space="preserve">46  </t>
  </si>
  <si>
    <t xml:space="preserve">47  </t>
  </si>
  <si>
    <t xml:space="preserve">48  </t>
  </si>
  <si>
    <t xml:space="preserve">49  </t>
  </si>
  <si>
    <t xml:space="preserve">50  </t>
  </si>
  <si>
    <t xml:space="preserve">単位：面積 ㎢、世帯 世帯、人口 人、人口密度 人/㎢</t>
  </si>
  <si>
    <t xml:space="preserve">☆は、国勢調査における数値。</t>
  </si>
  <si>
    <t xml:space="preserve">昭和29年以前は、旧村編入合併前の川越町及び川越市の数値。</t>
  </si>
  <si>
    <t xml:space="preserve">昭和61年以降及び国勢調査は、外国人を含む。</t>
  </si>
  <si>
    <t xml:space="preserve">人口の推移（つづき）</t>
  </si>
  <si>
    <t xml:space="preserve">昭和51年</t>
  </si>
  <si>
    <t xml:space="preserve">52  </t>
  </si>
  <si>
    <t xml:space="preserve">53  </t>
  </si>
  <si>
    <t xml:space="preserve">54  </t>
  </si>
  <si>
    <t xml:space="preserve">55  </t>
  </si>
  <si>
    <t xml:space="preserve">56  </t>
  </si>
  <si>
    <t xml:space="preserve">57  </t>
  </si>
  <si>
    <t xml:space="preserve">58  </t>
  </si>
  <si>
    <t xml:space="preserve">59  </t>
  </si>
  <si>
    <t xml:space="preserve">60  </t>
  </si>
  <si>
    <t xml:space="preserve">61  </t>
  </si>
  <si>
    <t xml:space="preserve">川越市総人口</t>
  </si>
  <si>
    <t xml:space="preserve">62  </t>
  </si>
  <si>
    <t xml:space="preserve">63  </t>
  </si>
  <si>
    <t xml:space="preserve">平成元年</t>
  </si>
  <si>
    <t xml:space="preserve">2  </t>
  </si>
  <si>
    <t xml:space="preserve">3　</t>
  </si>
  <si>
    <t xml:space="preserve">4  </t>
  </si>
  <si>
    <t xml:space="preserve">5  </t>
  </si>
  <si>
    <t xml:space="preserve">住民基本台帳人口</t>
  </si>
  <si>
    <t xml:space="preserve">令和元年</t>
  </si>
  <si>
    <r>
      <rPr>
        <sz val="9"/>
        <color rgb="FFFFFFFF"/>
        <rFont val="ＭＳ 明朝"/>
        <family val="1"/>
        <charset val="128"/>
      </rPr>
      <t xml:space="preserve">  0</t>
    </r>
    <r>
      <rPr>
        <sz val="9"/>
        <rFont val="ＭＳ 明朝"/>
        <family val="1"/>
        <charset val="128"/>
      </rPr>
      <t xml:space="preserve">2  </t>
    </r>
  </si>
  <si>
    <r>
      <rPr>
        <sz val="9"/>
        <color rgb="FFFFFFFF"/>
        <rFont val="ＭＳ 明朝"/>
        <family val="1"/>
        <charset val="128"/>
      </rPr>
      <t xml:space="preserve">  0</t>
    </r>
    <r>
      <rPr>
        <sz val="9"/>
        <color rgb="FF000000"/>
        <rFont val="ＭＳ 明朝"/>
        <family val="1"/>
        <charset val="128"/>
      </rPr>
      <t xml:space="preserve">3</t>
    </r>
    <r>
      <rPr>
        <sz val="9"/>
        <rFont val="ＭＳ 明朝"/>
        <family val="1"/>
        <charset val="128"/>
      </rPr>
      <t xml:space="preserve">  </t>
    </r>
  </si>
  <si>
    <r>
      <rPr>
        <b val="true"/>
        <sz val="9"/>
        <color rgb="FFFFFFFF"/>
        <rFont val="ＭＳ 明朝"/>
        <family val="1"/>
        <charset val="128"/>
      </rPr>
      <t xml:space="preserve">　0</t>
    </r>
    <r>
      <rPr>
        <b val="true"/>
        <sz val="9"/>
        <color rgb="FF000000"/>
        <rFont val="ＭＳ 明朝"/>
        <family val="1"/>
        <charset val="128"/>
      </rPr>
      <t xml:space="preserve">4 </t>
    </r>
    <r>
      <rPr>
        <b val="true"/>
        <sz val="9"/>
        <rFont val="ＭＳ 明朝"/>
        <family val="1"/>
        <charset val="128"/>
      </rPr>
      <t xml:space="preserve"> </t>
    </r>
  </si>
  <si>
    <t xml:space="preserve">資料：情報政策課</t>
  </si>
  <si>
    <t xml:space="preserve">B-2　人口自然動態及び社会動態の推移</t>
  </si>
  <si>
    <t xml:space="preserve">年次</t>
  </si>
  <si>
    <t xml:space="preserve">住民基本台帳</t>
  </si>
  <si>
    <t xml:space="preserve">自然動態</t>
  </si>
  <si>
    <t xml:space="preserve">社会動態</t>
  </si>
  <si>
    <t xml:space="preserve">人口増減</t>
  </si>
  <si>
    <t xml:space="preserve">出生</t>
  </si>
  <si>
    <t xml:space="preserve">死亡</t>
  </si>
  <si>
    <t xml:space="preserve">増減</t>
  </si>
  <si>
    <t xml:space="preserve">転入</t>
  </si>
  <si>
    <t xml:space="preserve">転出</t>
  </si>
  <si>
    <t xml:space="preserve">増減人口</t>
  </si>
  <si>
    <t xml:space="preserve">増減率</t>
  </si>
  <si>
    <r>
      <rPr>
        <sz val="6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 xml:space="preserve">昭和30年</t>
    </r>
  </si>
  <si>
    <t xml:space="preserve">…</t>
  </si>
  <si>
    <t xml:space="preserve">   31</t>
  </si>
  <si>
    <t xml:space="preserve">   32</t>
  </si>
  <si>
    <t xml:space="preserve">   33</t>
  </si>
  <si>
    <t xml:space="preserve">   34</t>
  </si>
  <si>
    <t xml:space="preserve">   35</t>
  </si>
  <si>
    <t xml:space="preserve">   36</t>
  </si>
  <si>
    <t xml:space="preserve">   37</t>
  </si>
  <si>
    <t xml:space="preserve">△0.2</t>
  </si>
  <si>
    <t xml:space="preserve">   38</t>
  </si>
  <si>
    <t xml:space="preserve">   39</t>
  </si>
  <si>
    <t xml:space="preserve">   40</t>
  </si>
  <si>
    <t xml:space="preserve">   41</t>
  </si>
  <si>
    <t xml:space="preserve">   42</t>
  </si>
  <si>
    <t xml:space="preserve">   43</t>
  </si>
  <si>
    <t xml:space="preserve">   44</t>
  </si>
  <si>
    <t xml:space="preserve">   45</t>
  </si>
  <si>
    <t xml:space="preserve">   46</t>
  </si>
  <si>
    <t xml:space="preserve">   47</t>
  </si>
  <si>
    <t xml:space="preserve">   48</t>
  </si>
  <si>
    <t xml:space="preserve">   49</t>
  </si>
  <si>
    <t xml:space="preserve">   50</t>
  </si>
  <si>
    <t xml:space="preserve">   51</t>
  </si>
  <si>
    <t xml:space="preserve">   52</t>
  </si>
  <si>
    <t xml:space="preserve">   53</t>
  </si>
  <si>
    <t xml:space="preserve">   54</t>
  </si>
  <si>
    <t xml:space="preserve">   55</t>
  </si>
  <si>
    <t xml:space="preserve">   56</t>
  </si>
  <si>
    <t xml:space="preserve">   57</t>
  </si>
  <si>
    <t xml:space="preserve">   58</t>
  </si>
  <si>
    <t xml:space="preserve">   59</t>
  </si>
  <si>
    <t xml:space="preserve">   60</t>
  </si>
  <si>
    <t xml:space="preserve">   61</t>
  </si>
  <si>
    <t xml:space="preserve">   62</t>
  </si>
  <si>
    <t xml:space="preserve">   63</t>
  </si>
  <si>
    <t xml:space="preserve">単位：増減率 %、他の項目 人</t>
  </si>
  <si>
    <t xml:space="preserve">住民基本台帳人口は、各年12月31日現在。</t>
  </si>
  <si>
    <t xml:space="preserve">住民基本台帳異動報告より収録。転入・転出には職権によるものを含む。</t>
  </si>
  <si>
    <t xml:space="preserve">平成24年7月以降は、外国人を含む。そのため、平成23年以前と平成24年以降の数値は、単純比較できない。</t>
  </si>
  <si>
    <t xml:space="preserve">人口自然動態及び社会動態の推移(つづき)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</si>
  <si>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</si>
  <si>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</si>
  <si>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</si>
  <si>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</si>
  <si>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</si>
  <si>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</si>
  <si>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</si>
  <si>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</si>
  <si>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</si>
  <si>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</si>
  <si>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</si>
  <si>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</si>
  <si>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</si>
  <si>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</si>
  <si>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　16</t>
  </si>
  <si>
    <t xml:space="preserve">　17</t>
  </si>
  <si>
    <t xml:space="preserve">△ 0.0</t>
  </si>
  <si>
    <t xml:space="preserve">  18</t>
  </si>
  <si>
    <t xml:space="preserve">　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</si>
  <si>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</si>
  <si>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</si>
  <si>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</si>
  <si>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</si>
  <si>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</si>
  <si>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　25</t>
  </si>
  <si>
    <t xml:space="preserve">　26</t>
  </si>
  <si>
    <t xml:space="preserve">　27</t>
  </si>
  <si>
    <t xml:space="preserve">　28</t>
  </si>
  <si>
    <t xml:space="preserve">　29</t>
  </si>
  <si>
    <t xml:space="preserve">　30</t>
  </si>
  <si>
    <r>
      <rPr>
        <sz val="9"/>
        <rFont val="ＭＳ 明朝"/>
        <family val="1"/>
        <charset val="128"/>
      </rPr>
      <t xml:space="preserve">　</t>
    </r>
    <r>
      <rPr>
        <sz val="9"/>
        <color rgb="FFFFFFFF"/>
        <rFont val="ＭＳ 明朝"/>
        <family val="1"/>
        <charset val="128"/>
      </rPr>
      <t xml:space="preserve">0</t>
    </r>
    <r>
      <rPr>
        <sz val="9"/>
        <rFont val="ＭＳ 明朝"/>
        <family val="1"/>
        <charset val="128"/>
      </rPr>
      <t xml:space="preserve">2</t>
    </r>
  </si>
  <si>
    <t xml:space="preserve">△1,022</t>
  </si>
  <si>
    <t xml:space="preserve">△41</t>
  </si>
  <si>
    <r>
      <rPr>
        <sz val="9"/>
        <rFont val="ＭＳ 明朝"/>
        <family val="1"/>
        <charset val="128"/>
      </rPr>
      <t xml:space="preserve">　</t>
    </r>
    <r>
      <rPr>
        <sz val="9"/>
        <color rgb="FFFFFFFF"/>
        <rFont val="ＭＳ 明朝"/>
        <family val="1"/>
        <charset val="128"/>
      </rPr>
      <t xml:space="preserve">0</t>
    </r>
    <r>
      <rPr>
        <sz val="9"/>
        <rFont val="ＭＳ 明朝"/>
        <family val="1"/>
        <charset val="128"/>
      </rPr>
      <t xml:space="preserve">3</t>
    </r>
  </si>
  <si>
    <r>
      <rPr>
        <b val="true"/>
        <sz val="9"/>
        <color rgb="FF000000"/>
        <rFont val="ＭＳ 明朝"/>
        <family val="1"/>
        <charset val="128"/>
      </rPr>
      <t xml:space="preserve">　</t>
    </r>
    <r>
      <rPr>
        <b val="true"/>
        <sz val="9"/>
        <color rgb="FFFFFFFF"/>
        <rFont val="ＭＳ 明朝"/>
        <family val="1"/>
        <charset val="128"/>
      </rPr>
      <t xml:space="preserve">0</t>
    </r>
    <r>
      <rPr>
        <b val="true"/>
        <sz val="9"/>
        <rFont val="ＭＳ 明朝"/>
        <family val="1"/>
        <charset val="128"/>
      </rPr>
      <t xml:space="preserve">4</t>
    </r>
  </si>
  <si>
    <t xml:space="preserve">         資料：情報政策課</t>
  </si>
  <si>
    <t xml:space="preserve">B-3　町丁字別世帯と人口</t>
  </si>
  <si>
    <t xml:space="preserve">（令和5年1月1日現在）</t>
  </si>
  <si>
    <t xml:space="preserve">町字名</t>
  </si>
  <si>
    <t xml:space="preserve">世帯数</t>
  </si>
  <si>
    <t xml:space="preserve">末広町2丁目</t>
  </si>
  <si>
    <t xml:space="preserve">末広町3丁目</t>
  </si>
  <si>
    <t xml:space="preserve">本庁計</t>
  </si>
  <si>
    <t xml:space="preserve">菅原町</t>
  </si>
  <si>
    <t xml:space="preserve">旭町1丁目</t>
  </si>
  <si>
    <t xml:space="preserve">仙波町1丁目</t>
  </si>
  <si>
    <t xml:space="preserve">旭町2丁目</t>
  </si>
  <si>
    <t xml:space="preserve">仙波町2丁目</t>
  </si>
  <si>
    <t xml:space="preserve">旭町3丁目</t>
  </si>
  <si>
    <t xml:space="preserve">仙波町3丁目</t>
  </si>
  <si>
    <t xml:space="preserve">新宿町1丁目</t>
  </si>
  <si>
    <t xml:space="preserve">仙波町4丁目</t>
  </si>
  <si>
    <t xml:space="preserve">新宿町2丁目</t>
  </si>
  <si>
    <t xml:space="preserve">田町</t>
  </si>
  <si>
    <t xml:space="preserve">新宿町3丁目</t>
  </si>
  <si>
    <t xml:space="preserve">月吉町</t>
  </si>
  <si>
    <t xml:space="preserve">新宿町4丁目</t>
  </si>
  <si>
    <t xml:space="preserve">通町</t>
  </si>
  <si>
    <t xml:space="preserve">新宿町5丁目</t>
  </si>
  <si>
    <t xml:space="preserve">問屋町</t>
  </si>
  <si>
    <t xml:space="preserve">-</t>
  </si>
  <si>
    <t xml:space="preserve">新宿町6丁目</t>
  </si>
  <si>
    <t xml:space="preserve">仲町</t>
  </si>
  <si>
    <t xml:space="preserve">石原町1丁目</t>
  </si>
  <si>
    <t xml:space="preserve">中原町1丁目</t>
  </si>
  <si>
    <t xml:space="preserve">石原町2丁目</t>
  </si>
  <si>
    <t xml:space="preserve">中原町2丁目</t>
  </si>
  <si>
    <t xml:space="preserve">大手町</t>
  </si>
  <si>
    <t xml:space="preserve">西小仙波町1丁目</t>
  </si>
  <si>
    <t xml:space="preserve">御成町</t>
  </si>
  <si>
    <t xml:space="preserve">西小仙波町2丁目</t>
  </si>
  <si>
    <t xml:space="preserve">上野田町</t>
  </si>
  <si>
    <t xml:space="preserve">野田町1丁目</t>
  </si>
  <si>
    <t xml:space="preserve">岸町1丁目</t>
  </si>
  <si>
    <t xml:space="preserve">野田町2丁目</t>
  </si>
  <si>
    <t xml:space="preserve">岸町2丁目</t>
  </si>
  <si>
    <t xml:space="preserve">東田町</t>
  </si>
  <si>
    <t xml:space="preserve">岸町3丁目</t>
  </si>
  <si>
    <t xml:space="preserve">氷川町</t>
  </si>
  <si>
    <t xml:space="preserve">喜多町</t>
  </si>
  <si>
    <t xml:space="preserve">富士見町</t>
  </si>
  <si>
    <t xml:space="preserve">久保町</t>
  </si>
  <si>
    <t xml:space="preserve">松江町1丁目</t>
  </si>
  <si>
    <t xml:space="preserve">郭町1丁目</t>
  </si>
  <si>
    <t xml:space="preserve">松江町2丁目</t>
  </si>
  <si>
    <t xml:space="preserve">郭町2丁目</t>
  </si>
  <si>
    <t xml:space="preserve">南通町</t>
  </si>
  <si>
    <t xml:space="preserve">広栄町</t>
  </si>
  <si>
    <t xml:space="preserve">宮下町1丁目</t>
  </si>
  <si>
    <t xml:space="preserve">小仙波町1丁目</t>
  </si>
  <si>
    <t xml:space="preserve">宮下町2丁目</t>
  </si>
  <si>
    <t xml:space="preserve">小仙波町2丁目</t>
  </si>
  <si>
    <t xml:space="preserve">宮元町</t>
  </si>
  <si>
    <t xml:space="preserve">小仙波町3丁目</t>
  </si>
  <si>
    <t xml:space="preserve">元町1丁目</t>
  </si>
  <si>
    <t xml:space="preserve">小仙波町4丁目</t>
  </si>
  <si>
    <t xml:space="preserve">元町2丁目</t>
  </si>
  <si>
    <t xml:space="preserve">小仙波町5丁目</t>
  </si>
  <si>
    <t xml:space="preserve">連雀町</t>
  </si>
  <si>
    <t xml:space="preserve">幸町</t>
  </si>
  <si>
    <t xml:space="preserve">六軒町1丁目</t>
  </si>
  <si>
    <t xml:space="preserve">三久保町</t>
  </si>
  <si>
    <t xml:space="preserve">六軒町2丁目</t>
  </si>
  <si>
    <t xml:space="preserve">三光町</t>
  </si>
  <si>
    <t xml:space="preserve">脇田町</t>
  </si>
  <si>
    <t xml:space="preserve">志多町</t>
  </si>
  <si>
    <t xml:space="preserve">脇田新町</t>
  </si>
  <si>
    <t xml:space="preserve">城下町</t>
  </si>
  <si>
    <t xml:space="preserve">脇田本町</t>
  </si>
  <si>
    <t xml:space="preserve">新富町1丁目</t>
  </si>
  <si>
    <t xml:space="preserve">今成1丁目</t>
  </si>
  <si>
    <t xml:space="preserve">新富町2丁目</t>
  </si>
  <si>
    <t xml:space="preserve">今成2丁目</t>
  </si>
  <si>
    <t xml:space="preserve">神明町</t>
  </si>
  <si>
    <t xml:space="preserve">今成3丁目</t>
  </si>
  <si>
    <t xml:space="preserve">末広町1丁目</t>
  </si>
  <si>
    <t xml:space="preserve">今成4丁目</t>
  </si>
  <si>
    <t xml:space="preserve">町丁字別世帯と人口（つづき）</t>
  </si>
  <si>
    <t xml:space="preserve">大字新宿</t>
  </si>
  <si>
    <t xml:space="preserve">大字小ケ谷</t>
  </si>
  <si>
    <t xml:space="preserve">南古谷計</t>
  </si>
  <si>
    <t xml:space="preserve">大字大仙波</t>
  </si>
  <si>
    <t xml:space="preserve">大字今泉</t>
  </si>
  <si>
    <t xml:space="preserve">大字大仙波新田</t>
  </si>
  <si>
    <t xml:space="preserve">大字牛子</t>
  </si>
  <si>
    <t xml:space="preserve">大字川越</t>
  </si>
  <si>
    <t xml:space="preserve">大字萱沼</t>
  </si>
  <si>
    <t xml:space="preserve">大字岸</t>
  </si>
  <si>
    <t xml:space="preserve">大字木野目</t>
  </si>
  <si>
    <t xml:space="preserve">大字小仙波</t>
  </si>
  <si>
    <t xml:space="preserve">大字久下戸</t>
  </si>
  <si>
    <t xml:space="preserve">大字小室</t>
  </si>
  <si>
    <t xml:space="preserve">大字渋井</t>
  </si>
  <si>
    <t xml:space="preserve">大字寺井</t>
  </si>
  <si>
    <t xml:space="preserve">大字並木</t>
  </si>
  <si>
    <t xml:space="preserve">大字東明寺</t>
  </si>
  <si>
    <t xml:space="preserve">大字古市場</t>
  </si>
  <si>
    <t xml:space="preserve">大字野田</t>
  </si>
  <si>
    <t xml:space="preserve">大字南田島</t>
  </si>
  <si>
    <t xml:space="preserve">大字松郷</t>
  </si>
  <si>
    <t xml:space="preserve">並木新町</t>
  </si>
  <si>
    <t xml:space="preserve">中台1丁目</t>
  </si>
  <si>
    <t xml:space="preserve">※</t>
  </si>
  <si>
    <t xml:space="preserve">並木西町</t>
  </si>
  <si>
    <t xml:space="preserve">中台2丁目</t>
  </si>
  <si>
    <t xml:space="preserve">泉町</t>
  </si>
  <si>
    <t xml:space="preserve">大塚2丁目</t>
  </si>
  <si>
    <t xml:space="preserve">藤木町</t>
  </si>
  <si>
    <t xml:space="preserve">芳野計</t>
  </si>
  <si>
    <t xml:space="preserve">高階計</t>
  </si>
  <si>
    <t xml:space="preserve">大字石田本郷</t>
  </si>
  <si>
    <t xml:space="preserve">大字扇河岸</t>
  </si>
  <si>
    <t xml:space="preserve">大字伊佐沼</t>
  </si>
  <si>
    <t xml:space="preserve">大字上新河岸</t>
  </si>
  <si>
    <t xml:space="preserve">大字鴨田</t>
  </si>
  <si>
    <t xml:space="preserve">大字下新河岸</t>
  </si>
  <si>
    <t xml:space="preserve">大字上老袋</t>
  </si>
  <si>
    <t xml:space="preserve">大字砂</t>
  </si>
  <si>
    <t xml:space="preserve">大字北田島</t>
  </si>
  <si>
    <t xml:space="preserve">大字砂新田</t>
  </si>
  <si>
    <t xml:space="preserve">大字鹿飼</t>
  </si>
  <si>
    <t xml:space="preserve">大字寺尾</t>
  </si>
  <si>
    <t xml:space="preserve">大字菅間</t>
  </si>
  <si>
    <t xml:space="preserve">大字藤間</t>
  </si>
  <si>
    <t xml:space="preserve">大字中老袋</t>
  </si>
  <si>
    <t xml:space="preserve">稲荷町</t>
  </si>
  <si>
    <t xml:space="preserve">大字谷中</t>
  </si>
  <si>
    <t xml:space="preserve">熊野町</t>
  </si>
  <si>
    <t xml:space="preserve">芳野台1丁目</t>
  </si>
  <si>
    <t xml:space="preserve">清水町</t>
  </si>
  <si>
    <t xml:space="preserve">芳野台2丁目</t>
  </si>
  <si>
    <t xml:space="preserve">砂新田1丁目</t>
  </si>
  <si>
    <t xml:space="preserve">芳野台3丁目</t>
  </si>
  <si>
    <t xml:space="preserve">砂新田2丁目</t>
  </si>
  <si>
    <t xml:space="preserve">砂新田3丁目</t>
  </si>
  <si>
    <t xml:space="preserve">古谷計</t>
  </si>
  <si>
    <t xml:space="preserve">砂新田4丁目</t>
  </si>
  <si>
    <t xml:space="preserve">大字大中居</t>
  </si>
  <si>
    <t xml:space="preserve">諏訪町</t>
  </si>
  <si>
    <t xml:space="preserve">大字小中居</t>
  </si>
  <si>
    <t xml:space="preserve">藤原町</t>
  </si>
  <si>
    <t xml:space="preserve">大字下老袋</t>
  </si>
  <si>
    <t xml:space="preserve">砂新田5丁目</t>
  </si>
  <si>
    <t xml:space="preserve">大字高島</t>
  </si>
  <si>
    <t xml:space="preserve">砂新田6丁目</t>
  </si>
  <si>
    <t xml:space="preserve">大字東本宿</t>
  </si>
  <si>
    <t xml:space="preserve">大字下松原</t>
  </si>
  <si>
    <t xml:space="preserve">大字古谷上</t>
  </si>
  <si>
    <t xml:space="preserve">大字古谷本郷</t>
  </si>
  <si>
    <t xml:space="preserve">福原計</t>
  </si>
  <si>
    <t xml:space="preserve">大字八ツ島</t>
  </si>
  <si>
    <t xml:space="preserve">むさし野</t>
  </si>
  <si>
    <t xml:space="preserve">むさし野南</t>
  </si>
  <si>
    <t xml:space="preserve">南台3丁目</t>
  </si>
  <si>
    <t xml:space="preserve">大字今福</t>
  </si>
  <si>
    <t xml:space="preserve">四都野台</t>
  </si>
  <si>
    <t xml:space="preserve">大字上松原</t>
  </si>
  <si>
    <t xml:space="preserve">日東町</t>
  </si>
  <si>
    <t xml:space="preserve">豊田町1丁目</t>
  </si>
  <si>
    <t xml:space="preserve">大字下赤坂</t>
  </si>
  <si>
    <t xml:space="preserve">豊田町2丁目</t>
  </si>
  <si>
    <t xml:space="preserve">大字砂久保</t>
  </si>
  <si>
    <t xml:space="preserve">豊田町3丁目</t>
  </si>
  <si>
    <t xml:space="preserve">大字中福</t>
  </si>
  <si>
    <t xml:space="preserve">南大塚1丁目</t>
  </si>
  <si>
    <t xml:space="preserve">中福東</t>
  </si>
  <si>
    <t xml:space="preserve">南大塚2丁目</t>
  </si>
  <si>
    <t xml:space="preserve">南大塚3丁目</t>
  </si>
  <si>
    <t xml:space="preserve">大塚新町</t>
  </si>
  <si>
    <t xml:space="preserve">中台3丁目</t>
  </si>
  <si>
    <t xml:space="preserve">南大塚4丁目</t>
  </si>
  <si>
    <t xml:space="preserve">中台元町1丁目</t>
  </si>
  <si>
    <t xml:space="preserve">南大塚5丁目</t>
  </si>
  <si>
    <t xml:space="preserve">中台元町2丁目</t>
  </si>
  <si>
    <t xml:space="preserve">南大塚6丁目</t>
  </si>
  <si>
    <t xml:space="preserve">中台南1丁目</t>
  </si>
  <si>
    <t xml:space="preserve">かし野台1丁目</t>
  </si>
  <si>
    <t xml:space="preserve">中台南2丁目</t>
  </si>
  <si>
    <t xml:space="preserve">かし野台2丁目</t>
  </si>
  <si>
    <t xml:space="preserve">中台南3丁目</t>
  </si>
  <si>
    <t xml:space="preserve">藤倉1丁目</t>
  </si>
  <si>
    <t xml:space="preserve">藤倉2丁目</t>
  </si>
  <si>
    <t xml:space="preserve">豊田本1丁目</t>
  </si>
  <si>
    <t xml:space="preserve">大東計</t>
  </si>
  <si>
    <t xml:space="preserve">豊田本2丁目</t>
  </si>
  <si>
    <t xml:space="preserve">豊田本3丁目</t>
  </si>
  <si>
    <t xml:space="preserve">豊田本4丁目</t>
  </si>
  <si>
    <t xml:space="preserve">豊田本5丁目</t>
  </si>
  <si>
    <t xml:space="preserve">大字青柳</t>
  </si>
  <si>
    <t xml:space="preserve">大字池辺</t>
  </si>
  <si>
    <t xml:space="preserve">霞ケ関計</t>
  </si>
  <si>
    <t xml:space="preserve">大字大袋</t>
  </si>
  <si>
    <t xml:space="preserve">大字安比奈新田</t>
  </si>
  <si>
    <t xml:space="preserve">大字大袋新田</t>
  </si>
  <si>
    <t xml:space="preserve">大字笠幡</t>
  </si>
  <si>
    <t xml:space="preserve">大字大塚新田</t>
  </si>
  <si>
    <t xml:space="preserve">大字的場</t>
  </si>
  <si>
    <t xml:space="preserve">大字豊田本</t>
  </si>
  <si>
    <t xml:space="preserve">的場1丁目</t>
  </si>
  <si>
    <t xml:space="preserve">大字豊田新田</t>
  </si>
  <si>
    <t xml:space="preserve">的場2丁目</t>
  </si>
  <si>
    <t xml:space="preserve">大字藤倉</t>
  </si>
  <si>
    <t xml:space="preserve">かすみ野1丁目</t>
  </si>
  <si>
    <t xml:space="preserve">大字増形</t>
  </si>
  <si>
    <t xml:space="preserve">かすみ野2丁目</t>
  </si>
  <si>
    <t xml:space="preserve">大字南大塚</t>
  </si>
  <si>
    <t xml:space="preserve">かすみ野3丁目</t>
  </si>
  <si>
    <t xml:space="preserve">大字山城</t>
  </si>
  <si>
    <t xml:space="preserve">大塚1丁目</t>
  </si>
  <si>
    <t xml:space="preserve">川鶴計</t>
  </si>
  <si>
    <t xml:space="preserve">かわつる三芳野</t>
  </si>
  <si>
    <t xml:space="preserve">寿町1丁目</t>
  </si>
  <si>
    <t xml:space="preserve">川鶴1丁目</t>
  </si>
  <si>
    <t xml:space="preserve">寿町2丁目</t>
  </si>
  <si>
    <t xml:space="preserve">川鶴2丁目</t>
  </si>
  <si>
    <t xml:space="preserve">南台1丁目</t>
  </si>
  <si>
    <t xml:space="preserve">川鶴3丁目</t>
  </si>
  <si>
    <t xml:space="preserve">南台2丁目</t>
  </si>
  <si>
    <t xml:space="preserve">吉田新町1丁目</t>
  </si>
  <si>
    <t xml:space="preserve">吉田新町2丁目</t>
  </si>
  <si>
    <t xml:space="preserve">名細計</t>
  </si>
  <si>
    <t xml:space="preserve">吉田新町3丁目</t>
  </si>
  <si>
    <t xml:space="preserve">大字天沼新田</t>
  </si>
  <si>
    <t xml:space="preserve">霞ケ関北計</t>
  </si>
  <si>
    <t xml:space="preserve">大字上戸</t>
  </si>
  <si>
    <t xml:space="preserve">大字鯨井</t>
  </si>
  <si>
    <t xml:space="preserve">霞ケ関北1丁目</t>
  </si>
  <si>
    <t xml:space="preserve">大字鯨井新田</t>
  </si>
  <si>
    <t xml:space="preserve">霞ケ関北2丁目</t>
  </si>
  <si>
    <t xml:space="preserve">大字小堤</t>
  </si>
  <si>
    <t xml:space="preserve">霞ケ関北3丁目</t>
  </si>
  <si>
    <t xml:space="preserve">大字栄</t>
  </si>
  <si>
    <t xml:space="preserve">霞ケ関北4丁目</t>
  </si>
  <si>
    <t xml:space="preserve">大字下広谷</t>
  </si>
  <si>
    <t xml:space="preserve">霞ケ関北5丁目</t>
  </si>
  <si>
    <t xml:space="preserve">大字下小坂</t>
  </si>
  <si>
    <t xml:space="preserve">霞ケ関北6丁目</t>
  </si>
  <si>
    <t xml:space="preserve">大字竹野</t>
  </si>
  <si>
    <t xml:space="preserve">的場新町</t>
  </si>
  <si>
    <t xml:space="preserve">大字富士見</t>
  </si>
  <si>
    <t xml:space="preserve">的場北1丁目</t>
  </si>
  <si>
    <t xml:space="preserve">大字平塚</t>
  </si>
  <si>
    <t xml:space="preserve">的場北2丁目</t>
  </si>
  <si>
    <t xml:space="preserve">大字平塚新田</t>
  </si>
  <si>
    <t xml:space="preserve">霞ケ関東1丁目</t>
  </si>
  <si>
    <t xml:space="preserve">大字吉田</t>
  </si>
  <si>
    <t xml:space="preserve">霞ケ関東2丁目</t>
  </si>
  <si>
    <t xml:space="preserve">上戸新町</t>
  </si>
  <si>
    <t xml:space="preserve">霞ケ関東3丁目</t>
  </si>
  <si>
    <t xml:space="preserve">広谷新町</t>
  </si>
  <si>
    <t xml:space="preserve">霞ケ関東4丁目</t>
  </si>
  <si>
    <t xml:space="preserve">霞ケ関東5丁目</t>
  </si>
  <si>
    <t xml:space="preserve">山田計</t>
  </si>
  <si>
    <t xml:space="preserve">伊勢原町1丁目</t>
  </si>
  <si>
    <t xml:space="preserve">大字石田</t>
  </si>
  <si>
    <t xml:space="preserve">伊勢原町2丁目</t>
  </si>
  <si>
    <t xml:space="preserve">大字上寺山</t>
  </si>
  <si>
    <t xml:space="preserve">伊勢原町3丁目</t>
  </si>
  <si>
    <t xml:space="preserve">大字寺山</t>
  </si>
  <si>
    <t xml:space="preserve">伊勢原町4丁目</t>
  </si>
  <si>
    <t xml:space="preserve">大字福田</t>
  </si>
  <si>
    <t xml:space="preserve">伊勢原町5丁目</t>
  </si>
  <si>
    <t xml:space="preserve">大字府川</t>
  </si>
  <si>
    <t xml:space="preserve">大字山田</t>
  </si>
  <si>
    <t xml:space="preserve">単位：世帯数 世帯、人口 人</t>
  </si>
  <si>
    <t xml:space="preserve">※複数の地区で重複している町字(各数値は地区ごとの内訳)。</t>
  </si>
  <si>
    <t xml:space="preserve">B-4　外国人住民人口</t>
  </si>
  <si>
    <t xml:space="preserve">（各年1月1日現在)</t>
  </si>
  <si>
    <t xml:space="preserve">年   次</t>
  </si>
  <si>
    <t xml:space="preserve">中国</t>
  </si>
  <si>
    <t xml:space="preserve">ベトナム</t>
  </si>
  <si>
    <t xml:space="preserve">フィリ
ピン</t>
  </si>
  <si>
    <t xml:space="preserve">ネパール</t>
  </si>
  <si>
    <t xml:space="preserve">韓国及び
朝鮮</t>
  </si>
  <si>
    <t xml:space="preserve">ブラジル</t>
  </si>
  <si>
    <t xml:space="preserve">インド
ネシア</t>
  </si>
  <si>
    <t xml:space="preserve">タイ</t>
  </si>
  <si>
    <t xml:space="preserve">米国</t>
  </si>
  <si>
    <t xml:space="preserve">その他</t>
  </si>
  <si>
    <t xml:space="preserve">平成</t>
  </si>
  <si>
    <t xml:space="preserve">年</t>
  </si>
  <si>
    <t xml:space="preserve">令和</t>
  </si>
  <si>
    <r>
      <rPr>
        <sz val="9"/>
        <color rgb="FFFFFFFF"/>
        <rFont val="ＭＳ 明朝"/>
        <family val="1"/>
        <charset val="128"/>
      </rPr>
      <t xml:space="preserve">0</t>
    </r>
    <r>
      <rPr>
        <sz val="9"/>
        <rFont val="ＭＳ 明朝"/>
        <family val="1"/>
        <charset val="128"/>
      </rPr>
      <t xml:space="preserve">2</t>
    </r>
  </si>
  <si>
    <r>
      <rPr>
        <sz val="9"/>
        <color rgb="FFFFFFFF"/>
        <rFont val="ＭＳ 明朝"/>
        <family val="1"/>
        <charset val="128"/>
      </rPr>
      <t xml:space="preserve">0</t>
    </r>
    <r>
      <rPr>
        <sz val="9"/>
        <rFont val="ＭＳ 明朝"/>
        <family val="1"/>
        <charset val="128"/>
      </rPr>
      <t xml:space="preserve">3</t>
    </r>
  </si>
  <si>
    <r>
      <rPr>
        <sz val="9"/>
        <color rgb="FFFFFFFF"/>
        <rFont val="ＭＳ 明朝"/>
        <family val="1"/>
        <charset val="128"/>
      </rPr>
      <t xml:space="preserve">0</t>
    </r>
    <r>
      <rPr>
        <sz val="9"/>
        <rFont val="ＭＳ 明朝"/>
        <family val="1"/>
        <charset val="128"/>
      </rPr>
      <t xml:space="preserve">4</t>
    </r>
  </si>
  <si>
    <r>
      <rPr>
        <b val="true"/>
        <sz val="9"/>
        <color rgb="FFFFFFFF"/>
        <rFont val="ＭＳ 明朝"/>
        <family val="1"/>
        <charset val="128"/>
      </rPr>
      <t xml:space="preserve">0</t>
    </r>
    <r>
      <rPr>
        <b val="true"/>
        <sz val="9"/>
        <rFont val="ＭＳ 明朝"/>
        <family val="1"/>
        <charset val="128"/>
      </rPr>
      <t xml:space="preserve">5</t>
    </r>
  </si>
  <si>
    <t xml:space="preserve">単位：人</t>
  </si>
  <si>
    <t xml:space="preserve">資料：市民課</t>
  </si>
  <si>
    <t xml:space="preserve">B-5　地区別世帯と人口</t>
  </si>
  <si>
    <t xml:space="preserve">(各年1月1日現在)</t>
  </si>
  <si>
    <t xml:space="preserve">地区</t>
  </si>
  <si>
    <t xml:space="preserve">年　　次</t>
  </si>
  <si>
    <t xml:space="preserve">人　　　　　口</t>
  </si>
  <si>
    <t xml:space="preserve">人口割合</t>
  </si>
  <si>
    <t xml:space="preserve">総　　数</t>
  </si>
  <si>
    <t xml:space="preserve">令和3年</t>
  </si>
  <si>
    <t xml:space="preserve">  4</t>
  </si>
  <si>
    <r>
      <rPr>
        <b val="true"/>
        <sz val="6"/>
        <rFont val="ＭＳ 明朝"/>
        <family val="1"/>
        <charset val="128"/>
      </rPr>
      <t xml:space="preserve">   </t>
    </r>
    <r>
      <rPr>
        <b val="true"/>
        <sz val="9"/>
        <rFont val="ＭＳ 明朝"/>
        <family val="1"/>
        <charset val="128"/>
      </rPr>
      <t xml:space="preserve">5</t>
    </r>
  </si>
  <si>
    <t xml:space="preserve">本　　庁</t>
  </si>
  <si>
    <t xml:space="preserve">  5</t>
  </si>
  <si>
    <t xml:space="preserve">芳　　野</t>
  </si>
  <si>
    <t xml:space="preserve">古　　谷</t>
  </si>
  <si>
    <t xml:space="preserve">南 古 谷</t>
  </si>
  <si>
    <t xml:space="preserve">高　　階</t>
  </si>
  <si>
    <t xml:space="preserve">福　　原</t>
  </si>
  <si>
    <t xml:space="preserve">大　　東</t>
  </si>
  <si>
    <t xml:space="preserve">霞 ケ 関</t>
  </si>
  <si>
    <t xml:space="preserve">川　　鶴</t>
  </si>
  <si>
    <t xml:space="preserve">霞ケ関北</t>
  </si>
  <si>
    <t xml:space="preserve">名　　細</t>
  </si>
  <si>
    <t xml:space="preserve">山　　田</t>
  </si>
  <si>
    <t xml:space="preserve">単位：世帯数 世帯、人口 人、人口割合 %</t>
  </si>
  <si>
    <t xml:space="preserve">B-6　地区別年間異動人口</t>
  </si>
  <si>
    <t xml:space="preserve">令和2年</t>
  </si>
  <si>
    <r>
      <rPr>
        <sz val="9"/>
        <color rgb="FFFFFFFF"/>
        <rFont val="ＭＳ 明朝"/>
        <family val="1"/>
        <charset val="128"/>
      </rPr>
      <t xml:space="preserve"> 0</t>
    </r>
    <r>
      <rPr>
        <sz val="9"/>
        <color rgb="FF000000"/>
        <rFont val="ＭＳ 明朝"/>
        <family val="1"/>
        <charset val="128"/>
      </rPr>
      <t xml:space="preserve">3</t>
    </r>
  </si>
  <si>
    <r>
      <rPr>
        <b val="true"/>
        <sz val="9"/>
        <color rgb="FF000000"/>
        <rFont val="ＭＳ 明朝"/>
        <family val="1"/>
        <charset val="128"/>
      </rPr>
      <t xml:space="preserve"> </t>
    </r>
    <r>
      <rPr>
        <b val="true"/>
        <sz val="9"/>
        <color rgb="FFFFFFFF"/>
        <rFont val="ＭＳ 明朝"/>
        <family val="1"/>
        <charset val="128"/>
      </rPr>
      <t xml:space="preserve">0</t>
    </r>
    <r>
      <rPr>
        <b val="true"/>
        <sz val="9"/>
        <color rgb="FF000000"/>
        <rFont val="ＭＳ 明朝"/>
        <family val="1"/>
        <charset val="128"/>
      </rPr>
      <t xml:space="preserve">4</t>
    </r>
  </si>
  <si>
    <t xml:space="preserve">住民基本台帳異動報告より収録。</t>
  </si>
  <si>
    <t xml:space="preserve">転入・転出には、職権及び管外転居によるものを含む。</t>
  </si>
  <si>
    <t xml:space="preserve">B-7　都道府県別年間転入者・転出者数</t>
  </si>
  <si>
    <t xml:space="preserve">都道府県</t>
  </si>
  <si>
    <t xml:space="preserve">令和4年</t>
  </si>
  <si>
    <t xml:space="preserve">総　　　数</t>
  </si>
  <si>
    <t xml:space="preserve">北   海   道</t>
  </si>
  <si>
    <t xml:space="preserve">青　 森 　県</t>
  </si>
  <si>
    <t xml:space="preserve">岩   手   県</t>
  </si>
  <si>
    <t xml:space="preserve">宮   城   県</t>
  </si>
  <si>
    <t xml:space="preserve">秋   田   県</t>
  </si>
  <si>
    <t xml:space="preserve">山   形   県</t>
  </si>
  <si>
    <t xml:space="preserve">福   島   県</t>
  </si>
  <si>
    <t xml:space="preserve">茨   城   県</t>
  </si>
  <si>
    <t xml:space="preserve">栃   木   県</t>
  </si>
  <si>
    <t xml:space="preserve">群   馬   県</t>
  </si>
  <si>
    <t xml:space="preserve">埼   玉   県</t>
  </si>
  <si>
    <t xml:space="preserve">千   葉   県</t>
  </si>
  <si>
    <t xml:space="preserve">東   京   都</t>
  </si>
  <si>
    <t xml:space="preserve">神奈川県</t>
  </si>
  <si>
    <t xml:space="preserve">新   潟   県</t>
  </si>
  <si>
    <t xml:space="preserve">富   山   県</t>
  </si>
  <si>
    <t xml:space="preserve">石   川   県</t>
  </si>
  <si>
    <t xml:space="preserve">福   井   県</t>
  </si>
  <si>
    <t xml:space="preserve">山   梨   県</t>
  </si>
  <si>
    <t xml:space="preserve">長   野   県</t>
  </si>
  <si>
    <t xml:space="preserve">岐   阜   県</t>
  </si>
  <si>
    <t xml:space="preserve">静   岡   県</t>
  </si>
  <si>
    <t xml:space="preserve">愛   知   県</t>
  </si>
  <si>
    <t xml:space="preserve">三   重   県</t>
  </si>
  <si>
    <t xml:space="preserve">滋   賀   県</t>
  </si>
  <si>
    <t xml:space="preserve">京   都   府</t>
  </si>
  <si>
    <t xml:space="preserve">大   阪   府</t>
  </si>
  <si>
    <t xml:space="preserve">兵   庫   県</t>
  </si>
  <si>
    <t xml:space="preserve">奈   良   県</t>
  </si>
  <si>
    <t xml:space="preserve">和 歌 山 県</t>
  </si>
  <si>
    <t xml:space="preserve">鳥   取   県</t>
  </si>
  <si>
    <t xml:space="preserve">島   根   県</t>
  </si>
  <si>
    <t xml:space="preserve">岡   山   県</t>
  </si>
  <si>
    <t xml:space="preserve">広   島   県</t>
  </si>
  <si>
    <t xml:space="preserve">山   口   県</t>
  </si>
  <si>
    <t xml:space="preserve">徳   島   県</t>
  </si>
  <si>
    <t xml:space="preserve">香   川   県</t>
  </si>
  <si>
    <t xml:space="preserve">愛   媛   県</t>
  </si>
  <si>
    <t xml:space="preserve">高   知   県</t>
  </si>
  <si>
    <t xml:space="preserve">福   岡   県</t>
  </si>
  <si>
    <t xml:space="preserve">佐   賀   県</t>
  </si>
  <si>
    <t xml:space="preserve">長   崎   県</t>
  </si>
  <si>
    <t xml:space="preserve">熊   本   県</t>
  </si>
  <si>
    <t xml:space="preserve">大   分   県</t>
  </si>
  <si>
    <t xml:space="preserve">宮   崎   県</t>
  </si>
  <si>
    <t xml:space="preserve">鹿 児 島 県</t>
  </si>
  <si>
    <t xml:space="preserve">沖   縄   県</t>
  </si>
  <si>
    <t xml:space="preserve">国外</t>
  </si>
  <si>
    <t xml:space="preserve">従前の住所無し</t>
  </si>
  <si>
    <t xml:space="preserve">B-8　年齢別人口（男・女）</t>
  </si>
  <si>
    <t xml:space="preserve">年齢</t>
  </si>
  <si>
    <t xml:space="preserve"> 0～4歳</t>
  </si>
  <si>
    <t xml:space="preserve">35～39</t>
  </si>
  <si>
    <t xml:space="preserve">70～74</t>
  </si>
  <si>
    <t xml:space="preserve"> 0</t>
  </si>
  <si>
    <t xml:space="preserve">35</t>
  </si>
  <si>
    <t xml:space="preserve">70</t>
  </si>
  <si>
    <t xml:space="preserve"> 1</t>
  </si>
  <si>
    <t xml:space="preserve">36</t>
  </si>
  <si>
    <t xml:space="preserve">71</t>
  </si>
  <si>
    <t xml:space="preserve"> 2</t>
  </si>
  <si>
    <t xml:space="preserve">37</t>
  </si>
  <si>
    <t xml:space="preserve">72</t>
  </si>
  <si>
    <t xml:space="preserve"> 3</t>
  </si>
  <si>
    <t xml:space="preserve">38</t>
  </si>
  <si>
    <t xml:space="preserve">73</t>
  </si>
  <si>
    <t xml:space="preserve"> 4</t>
  </si>
  <si>
    <t xml:space="preserve">39</t>
  </si>
  <si>
    <t xml:space="preserve">74</t>
  </si>
  <si>
    <t xml:space="preserve">5～ 9</t>
  </si>
  <si>
    <t xml:space="preserve">40～44</t>
  </si>
  <si>
    <t xml:space="preserve">75～79</t>
  </si>
  <si>
    <t xml:space="preserve"> 5</t>
  </si>
  <si>
    <t xml:space="preserve">40</t>
  </si>
  <si>
    <t xml:space="preserve">75</t>
  </si>
  <si>
    <t xml:space="preserve"> 6</t>
  </si>
  <si>
    <t xml:space="preserve">41</t>
  </si>
  <si>
    <t xml:space="preserve">76</t>
  </si>
  <si>
    <t xml:space="preserve"> 7</t>
  </si>
  <si>
    <t xml:space="preserve">42</t>
  </si>
  <si>
    <t xml:space="preserve">77</t>
  </si>
  <si>
    <t xml:space="preserve"> 8</t>
  </si>
  <si>
    <t xml:space="preserve">43</t>
  </si>
  <si>
    <t xml:space="preserve">78</t>
  </si>
  <si>
    <t xml:space="preserve"> 9</t>
  </si>
  <si>
    <t xml:space="preserve">44</t>
  </si>
  <si>
    <t xml:space="preserve">79</t>
  </si>
  <si>
    <t xml:space="preserve">10～14</t>
  </si>
  <si>
    <t xml:space="preserve">45～49</t>
  </si>
  <si>
    <t xml:space="preserve">80～84</t>
  </si>
  <si>
    <t xml:space="preserve">10</t>
  </si>
  <si>
    <t xml:space="preserve">45</t>
  </si>
  <si>
    <t xml:space="preserve">80</t>
  </si>
  <si>
    <t xml:space="preserve">11</t>
  </si>
  <si>
    <t xml:space="preserve">46</t>
  </si>
  <si>
    <t xml:space="preserve">81</t>
  </si>
  <si>
    <t xml:space="preserve">12</t>
  </si>
  <si>
    <t xml:space="preserve">47</t>
  </si>
  <si>
    <t xml:space="preserve">82</t>
  </si>
  <si>
    <t xml:space="preserve">13</t>
  </si>
  <si>
    <t xml:space="preserve">48</t>
  </si>
  <si>
    <t xml:space="preserve">83</t>
  </si>
  <si>
    <t xml:space="preserve">14</t>
  </si>
  <si>
    <t xml:space="preserve">49</t>
  </si>
  <si>
    <t xml:space="preserve">84</t>
  </si>
  <si>
    <t xml:space="preserve">15～19</t>
  </si>
  <si>
    <t xml:space="preserve">50～54</t>
  </si>
  <si>
    <t xml:space="preserve">85～89</t>
  </si>
  <si>
    <t xml:space="preserve">15</t>
  </si>
  <si>
    <t xml:space="preserve">50</t>
  </si>
  <si>
    <t xml:space="preserve">85</t>
  </si>
  <si>
    <t xml:space="preserve">16</t>
  </si>
  <si>
    <t xml:space="preserve">51</t>
  </si>
  <si>
    <t xml:space="preserve">86</t>
  </si>
  <si>
    <t xml:space="preserve">17</t>
  </si>
  <si>
    <t xml:space="preserve">52</t>
  </si>
  <si>
    <t xml:space="preserve">87</t>
  </si>
  <si>
    <t xml:space="preserve">18</t>
  </si>
  <si>
    <t xml:space="preserve">53</t>
  </si>
  <si>
    <t xml:space="preserve">88</t>
  </si>
  <si>
    <t xml:space="preserve">19</t>
  </si>
  <si>
    <t xml:space="preserve">54</t>
  </si>
  <si>
    <t xml:space="preserve">89</t>
  </si>
  <si>
    <t xml:space="preserve">20～24</t>
  </si>
  <si>
    <t xml:space="preserve">55～59</t>
  </si>
  <si>
    <t xml:space="preserve">90～94</t>
  </si>
  <si>
    <t xml:space="preserve">20</t>
  </si>
  <si>
    <t xml:space="preserve">55</t>
  </si>
  <si>
    <t xml:space="preserve">90</t>
  </si>
  <si>
    <t xml:space="preserve">21</t>
  </si>
  <si>
    <t xml:space="preserve">56</t>
  </si>
  <si>
    <t xml:space="preserve">91</t>
  </si>
  <si>
    <t xml:space="preserve">22</t>
  </si>
  <si>
    <t xml:space="preserve">57</t>
  </si>
  <si>
    <t xml:space="preserve">92</t>
  </si>
  <si>
    <t xml:space="preserve">23</t>
  </si>
  <si>
    <t xml:space="preserve">58</t>
  </si>
  <si>
    <t xml:space="preserve">93</t>
  </si>
  <si>
    <t xml:space="preserve">24</t>
  </si>
  <si>
    <t xml:space="preserve">59</t>
  </si>
  <si>
    <t xml:space="preserve">94</t>
  </si>
  <si>
    <t xml:space="preserve">25～29</t>
  </si>
  <si>
    <t xml:space="preserve">60～64</t>
  </si>
  <si>
    <t xml:space="preserve">95～99</t>
  </si>
  <si>
    <t xml:space="preserve">25</t>
  </si>
  <si>
    <t xml:space="preserve">60</t>
  </si>
  <si>
    <t xml:space="preserve">95</t>
  </si>
  <si>
    <t xml:space="preserve">26</t>
  </si>
  <si>
    <t xml:space="preserve">61</t>
  </si>
  <si>
    <t xml:space="preserve">96</t>
  </si>
  <si>
    <t xml:space="preserve">27</t>
  </si>
  <si>
    <t xml:space="preserve">62</t>
  </si>
  <si>
    <t xml:space="preserve">97</t>
  </si>
  <si>
    <t xml:space="preserve">28</t>
  </si>
  <si>
    <t xml:space="preserve">63</t>
  </si>
  <si>
    <t xml:space="preserve">98</t>
  </si>
  <si>
    <t xml:space="preserve">29</t>
  </si>
  <si>
    <t xml:space="preserve">64</t>
  </si>
  <si>
    <t xml:space="preserve">99</t>
  </si>
  <si>
    <t xml:space="preserve">30～34</t>
  </si>
  <si>
    <t xml:space="preserve">65～69</t>
  </si>
  <si>
    <t xml:space="preserve">100歳以上</t>
  </si>
  <si>
    <t xml:space="preserve">30</t>
  </si>
  <si>
    <t xml:space="preserve">65</t>
  </si>
  <si>
    <t xml:space="preserve">31</t>
  </si>
  <si>
    <t xml:space="preserve">66</t>
  </si>
  <si>
    <t xml:space="preserve">32</t>
  </si>
  <si>
    <t xml:space="preserve">67</t>
  </si>
  <si>
    <t xml:space="preserve">33</t>
  </si>
  <si>
    <t xml:space="preserve">68</t>
  </si>
  <si>
    <t xml:space="preserve">平均年齢</t>
  </si>
  <si>
    <t xml:space="preserve">34</t>
  </si>
  <si>
    <t xml:space="preserve">69</t>
  </si>
  <si>
    <t xml:space="preserve">中央値</t>
  </si>
  <si>
    <t xml:space="preserve">B-9　地区別平均年齢、平均人員</t>
  </si>
  <si>
    <t xml:space="preserve">(令和5年1月1日現在）</t>
  </si>
  <si>
    <t xml:space="preserve">1 世 帯
平均人員</t>
  </si>
  <si>
    <t xml:space="preserve">人口増減率
(対前年比)</t>
  </si>
  <si>
    <t xml:space="preserve">本庁</t>
  </si>
  <si>
    <t xml:space="preserve">芳野</t>
  </si>
  <si>
    <t xml:space="preserve">古谷</t>
  </si>
  <si>
    <t xml:space="preserve">南古谷</t>
  </si>
  <si>
    <t xml:space="preserve">高階</t>
  </si>
  <si>
    <t xml:space="preserve">福原</t>
  </si>
  <si>
    <t xml:space="preserve">大東</t>
  </si>
  <si>
    <t xml:space="preserve">霞ケ関</t>
  </si>
  <si>
    <t xml:space="preserve">川鶴</t>
  </si>
  <si>
    <t xml:space="preserve">名細</t>
  </si>
  <si>
    <t xml:space="preserve">山田</t>
  </si>
  <si>
    <t xml:space="preserve">単位：人口 人、世帯数 世帯、平均年齢・中央値 歳、世帯人員 人、人口増減率 %</t>
  </si>
  <si>
    <t xml:space="preserve">B-10　年齢別、男女別平均余命(埼玉県・川越市)</t>
  </si>
  <si>
    <t xml:space="preserve">埼　玉　県</t>
  </si>
  <si>
    <t xml:space="preserve">川　越　市</t>
  </si>
  <si>
    <t xml:space="preserve">年 齢</t>
  </si>
  <si>
    <t xml:space="preserve">平成17年</t>
  </si>
  <si>
    <t xml:space="preserve">平成22年</t>
  </si>
  <si>
    <t xml:space="preserve">平成27年</t>
  </si>
  <si>
    <t xml:space="preserve">   0歳</t>
  </si>
  <si>
    <r>
      <rPr>
        <sz val="9"/>
        <rFont val="ＭＳ 明朝"/>
        <family val="1"/>
        <charset val="128"/>
      </rPr>
      <t xml:space="preserve">　</t>
    </r>
    <r>
      <rPr>
        <sz val="8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 xml:space="preserve"> 0歳</t>
    </r>
  </si>
  <si>
    <r>
      <rPr>
        <sz val="9"/>
        <color rgb="FFFFFFFF"/>
        <rFont val="ＭＳ 明朝"/>
        <family val="1"/>
        <charset val="128"/>
      </rPr>
      <t xml:space="preserve">0</t>
    </r>
    <r>
      <rPr>
        <sz val="9"/>
        <rFont val="ＭＳ 明朝"/>
        <family val="1"/>
        <charset val="128"/>
      </rPr>
      <t xml:space="preserve">1</t>
    </r>
  </si>
  <si>
    <t xml:space="preserve"> 1～ 4</t>
  </si>
  <si>
    <r>
      <rPr>
        <sz val="9"/>
        <color rgb="FFFFFFFF"/>
        <rFont val="ＭＳ 明朝"/>
        <family val="1"/>
        <charset val="128"/>
      </rPr>
      <t xml:space="preserve">0</t>
    </r>
    <r>
      <rPr>
        <sz val="9"/>
        <rFont val="ＭＳ 明朝"/>
        <family val="1"/>
        <charset val="128"/>
      </rPr>
      <t xml:space="preserve">5</t>
    </r>
  </si>
  <si>
    <t xml:space="preserve"> 5～ 9</t>
  </si>
  <si>
    <t xml:space="preserve">　95歳</t>
  </si>
  <si>
    <t xml:space="preserve">　95歳～  </t>
  </si>
  <si>
    <t xml:space="preserve">単位：年</t>
  </si>
  <si>
    <t xml:space="preserve">都道府県別生命表及び市区町村別生命表から収録。</t>
  </si>
  <si>
    <t xml:space="preserve">平均余命とは、Ｘ歳における生存数について、これらの者がＸ歳以降に生存する年数の平均のこと。</t>
  </si>
  <si>
    <t xml:space="preserve">特に0歳における平均余命を平均寿命という。</t>
  </si>
  <si>
    <t xml:space="preserve">川越市分は、5歳階級ごと（5歳未満は0歳と1～4歳に分割）の平均余命。</t>
  </si>
  <si>
    <t xml:space="preserve">　　B-11　年齢別人口　　(地区別・男女別・5歳階級)</t>
  </si>
  <si>
    <t xml:space="preserve">(令和5年1月1日現在)</t>
  </si>
  <si>
    <t xml:space="preserve"> 0～ 4歳</t>
  </si>
  <si>
    <t xml:space="preserve">総　数</t>
  </si>
  <si>
    <t xml:space="preserve">計</t>
  </si>
  <si>
    <t xml:space="preserve">川　　　鶴</t>
  </si>
</sst>
</file>

<file path=xl/styles.xml><?xml version="1.0" encoding="utf-8"?>
<styleSheet xmlns="http://schemas.openxmlformats.org/spreadsheetml/2006/main">
  <numFmts count="29">
    <numFmt numFmtId="164" formatCode="General"/>
    <numFmt numFmtId="165" formatCode="0%"/>
    <numFmt numFmtId="166" formatCode="[$-411]#,##0;[RED]\-#,##0"/>
    <numFmt numFmtId="167" formatCode="@"/>
    <numFmt numFmtId="168" formatCode="0.00_);[RED]\(0.00\)"/>
    <numFmt numFmtId="169" formatCode="#,##0.0_ ;[RED]\-#,##0.0\ "/>
    <numFmt numFmtId="170" formatCode="[$-411]#,##0.00"/>
    <numFmt numFmtId="171" formatCode="#,##0.0"/>
    <numFmt numFmtId="172" formatCode="[$-411]@"/>
    <numFmt numFmtId="173" formatCode="#,##0.0_);[RED]\(#,##0.0\)"/>
    <numFmt numFmtId="174" formatCode="[$-411]General"/>
    <numFmt numFmtId="175" formatCode="#,##0;&quot;△ &quot;#,##0"/>
    <numFmt numFmtId="176" formatCode="0.0"/>
    <numFmt numFmtId="177" formatCode="0.0%"/>
    <numFmt numFmtId="178" formatCode="#,##0.0;&quot;△ &quot;#,##0.0"/>
    <numFmt numFmtId="179" formatCode="#,##0"/>
    <numFmt numFmtId="180" formatCode="[$-411]#,##0"/>
    <numFmt numFmtId="181" formatCode="#,##0.0;[RED]\-#,##0.0"/>
    <numFmt numFmtId="182" formatCode="0;&quot;△ &quot;0"/>
    <numFmt numFmtId="183" formatCode="0.00;&quot;△ &quot;0.00"/>
    <numFmt numFmtId="184" formatCode="#,###,###,##0;&quot; -&quot;###,###,##0"/>
    <numFmt numFmtId="185" formatCode="###,###,##0;\-###,###,##0"/>
    <numFmt numFmtId="186" formatCode="###,##0.0;\-###,##0.0"/>
    <numFmt numFmtId="187" formatCode="0.00"/>
    <numFmt numFmtId="188" formatCode="0.0;[RED]0.0"/>
    <numFmt numFmtId="189" formatCode="0.0;&quot;△ &quot;0.0"/>
    <numFmt numFmtId="190" formatCode="[$-411]YYYY/MM/DD"/>
    <numFmt numFmtId="191" formatCode="0.00_ "/>
    <numFmt numFmtId="192" formatCode="#,##0.00"/>
  </numFmts>
  <fonts count="75">
    <font>
      <sz val="1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FFFFFF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2"/>
      <color rgb="FF9C650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b val="true"/>
      <sz val="18"/>
      <color rgb="FF1F497D"/>
      <name val="ＭＳ Ｐゴシック"/>
      <family val="3"/>
      <charset val="128"/>
    </font>
    <font>
      <sz val="18"/>
      <color rgb="FF1F497D"/>
      <name val="ＭＳ Ｐゴシック"/>
      <family val="3"/>
      <charset val="128"/>
    </font>
    <font>
      <b val="true"/>
      <sz val="12"/>
      <color rgb="FFFFFFFF"/>
      <name val="ＭＳ Ｐゴシック"/>
      <family val="3"/>
      <charset val="128"/>
    </font>
    <font>
      <b val="true"/>
      <sz val="11"/>
      <color rgb="FFFFFFFF"/>
      <name val="ＭＳ Ｐゴシック"/>
      <family val="3"/>
      <charset val="128"/>
    </font>
    <font>
      <sz val="12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2"/>
      <color rgb="FF3F3F76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 val="true"/>
      <sz val="12"/>
      <color rgb="FF3F3F3F"/>
      <name val="ＭＳ Ｐゴシック"/>
      <family val="3"/>
      <charset val="128"/>
    </font>
    <font>
      <b val="true"/>
      <sz val="11"/>
      <color rgb="FF3F3F3F"/>
      <name val="ＭＳ Ｐゴシック"/>
      <family val="3"/>
      <charset val="128"/>
    </font>
    <font>
      <sz val="12"/>
      <color rgb="FF9C0006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FMゴシック体"/>
      <family val="3"/>
      <charset val="128"/>
    </font>
    <font>
      <sz val="12"/>
      <color rgb="FF006100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 val="true"/>
      <sz val="15"/>
      <color rgb="FF1F497D"/>
      <name val="ＭＳ Ｐゴシック"/>
      <family val="3"/>
      <charset val="128"/>
    </font>
    <font>
      <b val="true"/>
      <sz val="13"/>
      <color rgb="FF1F497D"/>
      <name val="ＭＳ Ｐゴシック"/>
      <family val="3"/>
      <charset val="128"/>
    </font>
    <font>
      <b val="true"/>
      <sz val="11"/>
      <color rgb="FF1F497D"/>
      <name val="ＭＳ Ｐゴシック"/>
      <family val="3"/>
      <charset val="128"/>
    </font>
    <font>
      <b val="true"/>
      <sz val="12"/>
      <color rgb="FFFA7D00"/>
      <name val="ＭＳ Ｐゴシック"/>
      <family val="3"/>
      <charset val="128"/>
    </font>
    <font>
      <b val="true"/>
      <sz val="11"/>
      <color rgb="FFFA7D00"/>
      <name val="ＭＳ Ｐゴシック"/>
      <family val="3"/>
      <charset val="128"/>
    </font>
    <font>
      <i val="true"/>
      <sz val="12"/>
      <color rgb="FF7F7F7F"/>
      <name val="ＭＳ Ｐゴシック"/>
      <family val="3"/>
      <charset val="128"/>
    </font>
    <font>
      <i val="true"/>
      <sz val="11"/>
      <color rgb="FF7F7F7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2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b val="true"/>
      <sz val="12"/>
      <name val="ＭＳ 明朝"/>
      <family val="1"/>
      <charset val="128"/>
    </font>
    <font>
      <u val="single"/>
      <sz val="12"/>
      <color rgb="FF0000FF"/>
      <name val="ＭＳ 明朝"/>
      <family val="1"/>
      <charset val="128"/>
    </font>
    <font>
      <u val="single"/>
      <sz val="11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b val="true"/>
      <sz val="14"/>
      <name val="ＭＳ 明朝"/>
      <family val="1"/>
      <charset val="128"/>
    </font>
    <font>
      <sz val="7"/>
      <name val="ＭＳ 明朝"/>
      <family val="1"/>
      <charset val="128"/>
    </font>
    <font>
      <b val="true"/>
      <sz val="9"/>
      <name val="ＭＳ 明朝"/>
      <family val="1"/>
      <charset val="128"/>
    </font>
    <font>
      <b val="true"/>
      <sz val="11"/>
      <name val="ＭＳ 明朝"/>
      <family val="1"/>
      <charset val="128"/>
    </font>
    <font>
      <sz val="9"/>
      <color rgb="FFFFFFFF"/>
      <name val="ＭＳ 明朝"/>
      <family val="1"/>
      <charset val="128"/>
    </font>
    <font>
      <sz val="9"/>
      <color rgb="FF000000"/>
      <name val="ＭＳ 明朝"/>
      <family val="1"/>
      <charset val="128"/>
    </font>
    <font>
      <b val="true"/>
      <sz val="9"/>
      <color rgb="FFFFFFFF"/>
      <name val="ＭＳ 明朝"/>
      <family val="1"/>
      <charset val="128"/>
    </font>
    <font>
      <b val="true"/>
      <sz val="9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HG丸ｺﾞｼｯｸM-PRO"/>
      <family val="3"/>
      <charset val="128"/>
    </font>
    <font>
      <b val="true"/>
      <sz val="8"/>
      <name val="ＭＳ 明朝"/>
      <family val="1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000000"/>
      <name val="ＭＳ 明朝"/>
      <family val="1"/>
      <charset val="128"/>
    </font>
    <font>
      <sz val="9"/>
      <name val="游ゴシック"/>
      <family val="3"/>
      <charset val="128"/>
    </font>
    <font>
      <b val="true"/>
      <sz val="6"/>
      <name val="ＭＳ 明朝"/>
      <family val="1"/>
      <charset val="128"/>
    </font>
    <font>
      <b val="true"/>
      <sz val="9"/>
      <name val="游ゴシック"/>
      <family val="3"/>
      <charset val="128"/>
    </font>
    <font>
      <sz val="11"/>
      <name val="游ゴシック"/>
      <family val="3"/>
      <charset val="128"/>
    </font>
    <font>
      <b val="true"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HGｺﾞｼｯｸM"/>
      <family val="3"/>
      <charset val="128"/>
    </font>
    <font>
      <sz val="8"/>
      <name val="HG丸ｺﾞｼｯｸM-PRO"/>
      <family val="3"/>
      <charset val="128"/>
    </font>
    <font>
      <sz val="11"/>
      <color rgb="FF000000"/>
      <name val="游ゴシック"/>
      <family val="3"/>
      <charset val="128"/>
    </font>
    <font>
      <sz val="9.5"/>
      <name val="ＭＳ 明朝"/>
      <family val="1"/>
      <charset val="128"/>
    </font>
    <font>
      <b val="true"/>
      <sz val="10"/>
      <name val="ＭＳ 明朝"/>
      <family val="1"/>
      <charset val="128"/>
    </font>
    <font>
      <sz val="9.5"/>
      <color rgb="FF000000"/>
      <name val="ＭＳ 明朝"/>
      <family val="1"/>
      <charset val="128"/>
    </font>
    <font>
      <sz val="13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FFEB9C"/>
        <bgColor rgb="FFFCD5B5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A5A5A5"/>
        <bgColor rgb="FFB2B2B2"/>
      </patternFill>
    </fill>
    <fill>
      <patternFill patternType="solid">
        <fgColor rgb="FFFFFFCC"/>
        <bgColor rgb="FFEBF1DE"/>
      </patternFill>
    </fill>
    <fill>
      <patternFill patternType="solid">
        <fgColor rgb="FFFFCC99"/>
        <bgColor rgb="FFFAC090"/>
      </patternFill>
    </fill>
    <fill>
      <patternFill patternType="solid">
        <fgColor rgb="FFF2F2F2"/>
        <bgColor rgb="FFEBF1DE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D7E4BD"/>
      </patternFill>
    </fill>
    <fill>
      <patternFill patternType="solid">
        <fgColor rgb="FFFFFFFF"/>
        <bgColor rgb="FFF2F2F2"/>
      </patternFill>
    </fill>
  </fills>
  <borders count="48">
    <border diagonalUp="false" diagonalDown="false">
      <left/>
      <right/>
      <top/>
      <bottom/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/>
      <bottom style="thick">
        <color rgb="FF4F81BD"/>
      </bottom>
      <diagonal/>
    </border>
    <border diagonalUp="false" diagonalDown="false">
      <left/>
      <right/>
      <top/>
      <bottom style="thick">
        <color rgb="FFA7C0DE"/>
      </bottom>
      <diagonal/>
    </border>
    <border diagonalUp="false" diagonalDown="false">
      <left/>
      <right/>
      <top/>
      <bottom style="medium">
        <color rgb="FF95B3D7"/>
      </bottom>
      <diagonal/>
    </border>
    <border diagonalUp="false" diagonalDown="false">
      <left/>
      <right/>
      <top style="thin">
        <color rgb="FF4F81BD"/>
      </top>
      <bottom style="double">
        <color rgb="FF4F81BD"/>
      </bottom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double"/>
      <top style="medium"/>
      <bottom style="thin"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double"/>
      <top style="thin"/>
      <bottom/>
      <diagonal/>
    </border>
    <border diagonalUp="false" diagonalDown="false">
      <left style="double"/>
      <right/>
      <top style="thin"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/>
      <top/>
      <bottom/>
      <diagonal/>
    </border>
    <border diagonalUp="false" diagonalDown="false">
      <left/>
      <right style="double"/>
      <top/>
      <bottom style="medium"/>
      <diagonal/>
    </border>
    <border diagonalUp="false" diagonalDown="false">
      <left style="double"/>
      <right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double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double"/>
      <right style="thin"/>
      <top/>
      <bottom/>
      <diagonal/>
    </border>
    <border diagonalUp="false" diagonalDown="false">
      <left style="double"/>
      <right style="thin"/>
      <top/>
      <bottom style="medium"/>
      <diagonal/>
    </border>
    <border diagonalUp="false" diagonalDown="false">
      <left style="double"/>
      <right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double"/>
      <right style="thin"/>
      <top style="thin"/>
      <bottom/>
      <diagonal/>
    </border>
  </borders>
  <cellStyleXfs count="4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9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9" fillId="20" borderId="0" applyFont="true" applyBorder="false" applyAlignment="true" applyProtection="false">
      <alignment horizontal="general" vertical="bottom" textRotation="0" wrapText="false" indent="0" shrinkToFit="false"/>
    </xf>
    <xf numFmtId="164" fontId="9" fillId="20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6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3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3" fillId="27" borderId="1" applyFont="true" applyBorder="true" applyAlignment="true" applyProtection="false">
      <alignment horizontal="general" vertical="bottom" textRotation="0" wrapText="false" indent="0" shrinkToFit="false"/>
    </xf>
    <xf numFmtId="164" fontId="13" fillId="27" borderId="1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14" fillId="0" borderId="3" applyFont="true" applyBorder="true" applyAlignment="true" applyProtection="false">
      <alignment horizontal="general" vertical="bottom" textRotation="0" wrapText="false" indent="0" shrinkToFit="false"/>
    </xf>
    <xf numFmtId="164" fontId="14" fillId="0" borderId="3" applyFont="true" applyBorder="true" applyAlignment="true" applyProtection="false">
      <alignment horizontal="general" vertical="bottom" textRotation="0" wrapText="false" indent="0" shrinkToFit="false"/>
    </xf>
    <xf numFmtId="164" fontId="14" fillId="0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3" applyFont="true" applyBorder="true" applyAlignment="true" applyProtection="false">
      <alignment horizontal="general" vertical="bottom" textRotation="0" wrapText="false" indent="0" shrinkToFit="false"/>
    </xf>
    <xf numFmtId="164" fontId="14" fillId="0" borderId="3" applyFont="true" applyBorder="true" applyAlignment="true" applyProtection="false">
      <alignment horizontal="general" vertical="bottom" textRotation="0" wrapText="false" indent="0" shrinkToFit="false"/>
    </xf>
    <xf numFmtId="164" fontId="14" fillId="0" borderId="3" applyFont="true" applyBorder="true" applyAlignment="true" applyProtection="false">
      <alignment horizontal="general" vertical="bottom" textRotation="0" wrapText="false" indent="0" shrinkToFit="false"/>
    </xf>
    <xf numFmtId="164" fontId="14" fillId="0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3" applyFont="true" applyBorder="true" applyAlignment="true" applyProtection="false">
      <alignment horizontal="general" vertical="bottom" textRotation="0" wrapText="false" indent="0" shrinkToFit="false"/>
    </xf>
    <xf numFmtId="164" fontId="16" fillId="29" borderId="4" applyFont="true" applyBorder="true" applyAlignment="true" applyProtection="false">
      <alignment horizontal="general" vertical="bottom" textRotation="0" wrapText="false" indent="0" shrinkToFit="false"/>
    </xf>
    <xf numFmtId="164" fontId="16" fillId="29" borderId="4" applyFont="true" applyBorder="true" applyAlignment="true" applyProtection="false">
      <alignment horizontal="general" vertical="bottom" textRotation="0" wrapText="false" indent="0" shrinkToFit="false"/>
    </xf>
    <xf numFmtId="164" fontId="16" fillId="29" borderId="4" applyFont="true" applyBorder="true" applyAlignment="true" applyProtection="false">
      <alignment horizontal="general" vertical="bottom" textRotation="0" wrapText="false" indent="0" shrinkToFit="false"/>
    </xf>
    <xf numFmtId="164" fontId="17" fillId="29" borderId="4" applyFont="true" applyBorder="true" applyAlignment="true" applyProtection="false">
      <alignment horizontal="general" vertical="bottom" textRotation="0" wrapText="false" indent="0" shrinkToFit="false"/>
    </xf>
    <xf numFmtId="164" fontId="16" fillId="29" borderId="4" applyFont="true" applyBorder="true" applyAlignment="true" applyProtection="false">
      <alignment horizontal="general" vertical="bottom" textRotation="0" wrapText="false" indent="0" shrinkToFit="false"/>
    </xf>
    <xf numFmtId="164" fontId="16" fillId="29" borderId="4" applyFont="true" applyBorder="true" applyAlignment="true" applyProtection="false">
      <alignment horizontal="general" vertical="bottom" textRotation="0" wrapText="false" indent="0" shrinkToFit="false"/>
    </xf>
    <xf numFmtId="164" fontId="16" fillId="29" borderId="4" applyFont="true" applyBorder="true" applyAlignment="true" applyProtection="false">
      <alignment horizontal="general" vertical="bottom" textRotation="0" wrapText="false" indent="0" shrinkToFit="false"/>
    </xf>
    <xf numFmtId="164" fontId="17" fillId="29" borderId="4" applyFont="true" applyBorder="true" applyAlignment="true" applyProtection="false">
      <alignment horizontal="general" vertical="bottom" textRotation="0" wrapText="false" indent="0" shrinkToFit="false"/>
    </xf>
    <xf numFmtId="164" fontId="17" fillId="29" borderId="4" applyFont="true" applyBorder="true" applyAlignment="true" applyProtection="false">
      <alignment horizontal="general" vertical="bottom" textRotation="0" wrapText="false" indent="0" shrinkToFit="false"/>
    </xf>
    <xf numFmtId="164" fontId="18" fillId="30" borderId="5" applyFont="true" applyBorder="true" applyAlignment="true" applyProtection="false">
      <alignment horizontal="general" vertical="bottom" textRotation="0" wrapText="false" indent="0" shrinkToFit="false"/>
    </xf>
    <xf numFmtId="164" fontId="18" fillId="30" borderId="5" applyFont="true" applyBorder="true" applyAlignment="true" applyProtection="false">
      <alignment horizontal="general" vertical="bottom" textRotation="0" wrapText="false" indent="0" shrinkToFit="false"/>
    </xf>
    <xf numFmtId="164" fontId="18" fillId="30" borderId="5" applyFont="true" applyBorder="true" applyAlignment="true" applyProtection="false">
      <alignment horizontal="general" vertical="bottom" textRotation="0" wrapText="false" indent="0" shrinkToFit="false"/>
    </xf>
    <xf numFmtId="164" fontId="19" fillId="30" borderId="5" applyFont="true" applyBorder="true" applyAlignment="true" applyProtection="false">
      <alignment horizontal="general" vertical="bottom" textRotation="0" wrapText="false" indent="0" shrinkToFit="false"/>
    </xf>
    <xf numFmtId="164" fontId="18" fillId="30" borderId="5" applyFont="true" applyBorder="true" applyAlignment="true" applyProtection="false">
      <alignment horizontal="general" vertical="bottom" textRotation="0" wrapText="false" indent="0" shrinkToFit="false"/>
    </xf>
    <xf numFmtId="164" fontId="18" fillId="30" borderId="5" applyFont="true" applyBorder="true" applyAlignment="true" applyProtection="false">
      <alignment horizontal="general" vertical="bottom" textRotation="0" wrapText="false" indent="0" shrinkToFit="false"/>
    </xf>
    <xf numFmtId="164" fontId="18" fillId="30" borderId="5" applyFont="true" applyBorder="true" applyAlignment="true" applyProtection="false">
      <alignment horizontal="general" vertical="bottom" textRotation="0" wrapText="false" indent="0" shrinkToFit="false"/>
    </xf>
    <xf numFmtId="164" fontId="19" fillId="30" borderId="5" applyFont="true" applyBorder="true" applyAlignment="true" applyProtection="false">
      <alignment horizontal="general" vertical="bottom" textRotation="0" wrapText="false" indent="0" shrinkToFit="false"/>
    </xf>
    <xf numFmtId="164" fontId="19" fillId="30" borderId="5" applyFont="true" applyBorder="true" applyAlignment="true" applyProtection="false">
      <alignment horizontal="general" vertical="bottom" textRotation="0" wrapText="false" indent="0" shrinkToFit="false"/>
    </xf>
    <xf numFmtId="164" fontId="20" fillId="31" borderId="0" applyFont="true" applyBorder="false" applyAlignment="true" applyProtection="false">
      <alignment horizontal="general" vertical="bottom" textRotation="0" wrapText="false" indent="0" shrinkToFit="false"/>
    </xf>
    <xf numFmtId="164" fontId="20" fillId="31" borderId="0" applyFont="true" applyBorder="false" applyAlignment="true" applyProtection="false">
      <alignment horizontal="general" vertical="bottom" textRotation="0" wrapText="false" indent="0" shrinkToFit="false"/>
    </xf>
    <xf numFmtId="164" fontId="20" fillId="31" borderId="0" applyFont="true" applyBorder="false" applyAlignment="true" applyProtection="false">
      <alignment horizontal="general" vertical="bottom" textRotation="0" wrapText="false" indent="0" shrinkToFit="false"/>
    </xf>
    <xf numFmtId="164" fontId="21" fillId="31" borderId="0" applyFont="true" applyBorder="false" applyAlignment="true" applyProtection="false">
      <alignment horizontal="general" vertical="bottom" textRotation="0" wrapText="false" indent="0" shrinkToFit="false"/>
    </xf>
    <xf numFmtId="164" fontId="20" fillId="31" borderId="0" applyFont="true" applyBorder="false" applyAlignment="true" applyProtection="false">
      <alignment horizontal="general" vertical="bottom" textRotation="0" wrapText="false" indent="0" shrinkToFit="false"/>
    </xf>
    <xf numFmtId="164" fontId="20" fillId="31" borderId="0" applyFont="true" applyBorder="false" applyAlignment="true" applyProtection="false">
      <alignment horizontal="general" vertical="bottom" textRotation="0" wrapText="false" indent="0" shrinkToFit="false"/>
    </xf>
    <xf numFmtId="164" fontId="20" fillId="31" borderId="0" applyFont="true" applyBorder="false" applyAlignment="true" applyProtection="false">
      <alignment horizontal="general" vertical="bottom" textRotation="0" wrapText="false" indent="0" shrinkToFit="false"/>
    </xf>
    <xf numFmtId="164" fontId="21" fillId="31" borderId="0" applyFont="true" applyBorder="false" applyAlignment="true" applyProtection="false">
      <alignment horizontal="general" vertical="bottom" textRotation="0" wrapText="false" indent="0" shrinkToFit="false"/>
    </xf>
    <xf numFmtId="164" fontId="21" fillId="31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7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7" fillId="32" borderId="0" applyFont="true" applyBorder="false" applyAlignment="true" applyProtection="false">
      <alignment horizontal="general" vertical="bottom" textRotation="0" wrapText="false" indent="0" shrinkToFit="false"/>
    </xf>
    <xf numFmtId="164" fontId="27" fillId="32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2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2" fillId="30" borderId="4" applyFont="true" applyBorder="true" applyAlignment="true" applyProtection="false">
      <alignment horizontal="general" vertical="bottom" textRotation="0" wrapText="false" indent="0" shrinkToFit="false"/>
    </xf>
    <xf numFmtId="164" fontId="32" fillId="30" borderId="4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8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8" fillId="0" borderId="9" applyFont="true" applyBorder="true" applyAlignment="true" applyProtection="false">
      <alignment horizontal="general" vertical="bottom" textRotation="0" wrapText="false" indent="0" shrinkToFit="false"/>
    </xf>
    <xf numFmtId="164" fontId="38" fillId="0" borderId="9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4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12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2" fillId="0" borderId="12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9" fontId="22" fillId="0" borderId="12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14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7" fontId="2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2" fillId="0" borderId="16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2" fillId="0" borderId="18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2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distributed" vertical="center" textRotation="0" wrapText="false" indent="0" shrinkToFit="true"/>
      <protection locked="true" hidden="false"/>
    </xf>
    <xf numFmtId="164" fontId="22" fillId="0" borderId="0" xfId="0" applyFont="true" applyBorder="false" applyAlignment="true" applyProtection="false">
      <alignment horizontal="distributed" vertical="center" textRotation="0" wrapText="false" indent="0" shrinkToFit="true"/>
      <protection locked="true" hidden="false"/>
    </xf>
    <xf numFmtId="164" fontId="22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2" fillId="0" borderId="17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2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2" fillId="0" borderId="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2" fontId="22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22" fillId="0" borderId="17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2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22" fillId="0" borderId="19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2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2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2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1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7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22" fillId="0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4" fillId="0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2" fillId="0" borderId="12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17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46" fillId="0" borderId="17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5" fillId="0" borderId="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4" fontId="22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5" fillId="0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48" fillId="0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50" fillId="0" borderId="1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46" fillId="0" borderId="19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46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6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46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5" fillId="0" borderId="1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2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20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2" fillId="0" borderId="1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21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2" fillId="0" borderId="1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2" fillId="0" borderId="2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22" fillId="0" borderId="18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2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5" fontId="2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6" fontId="22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77" fontId="4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8" fontId="22" fillId="0" borderId="0" xfId="26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5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2" fillId="0" borderId="23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2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2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22" fillId="0" borderId="10" xfId="26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2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5" fontId="46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46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2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4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46" fillId="0" borderId="23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46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46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46" fillId="0" borderId="10" xfId="26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2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5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6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4" fillId="0" borderId="0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2" fillId="0" borderId="10" xfId="31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2" fillId="0" borderId="11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12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25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26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13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14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27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28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22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6" fillId="0" borderId="29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7" fillId="0" borderId="29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6" fillId="0" borderId="16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6" fillId="0" borderId="29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6" fillId="0" borderId="30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6" fillId="0" borderId="31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2" fillId="0" borderId="29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5" fillId="0" borderId="15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2" fillId="0" borderId="29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6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0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5" fillId="0" borderId="0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2" fillId="0" borderId="18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2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3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5" fillId="0" borderId="17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6" fillId="0" borderId="0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7" fillId="0" borderId="0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6" fillId="0" borderId="18" xfId="423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6" fillId="0" borderId="0" xfId="423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6" fillId="0" borderId="32" xfId="423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6" fillId="0" borderId="33" xfId="423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2" fillId="0" borderId="18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2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3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2" fillId="0" borderId="10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5" fillId="0" borderId="10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2" fillId="0" borderId="23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4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5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5" fillId="0" borderId="19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53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8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1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5" fillId="0" borderId="1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2" fillId="0" borderId="1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21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24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36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2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9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0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5" fillId="0" borderId="17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2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6" fillId="0" borderId="0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7" fillId="0" borderId="17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18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2" fillId="0" borderId="33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9" fontId="22" fillId="0" borderId="0" xfId="33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57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18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32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18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6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6" fillId="0" borderId="32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2" fillId="0" borderId="0" xfId="4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80" fontId="22" fillId="0" borderId="18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0" fontId="22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0" fontId="22" fillId="0" borderId="32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9" fontId="22" fillId="0" borderId="18" xfId="33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22" fillId="0" borderId="0" xfId="33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22" fillId="0" borderId="32" xfId="33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22" fillId="0" borderId="18" xfId="31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80" fontId="22" fillId="0" borderId="0" xfId="31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80" fontId="22" fillId="0" borderId="32" xfId="31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9" fontId="46" fillId="0" borderId="18" xfId="33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9" fontId="46" fillId="0" borderId="0" xfId="33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9" fontId="46" fillId="0" borderId="32" xfId="33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2" fillId="0" borderId="10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5" fillId="0" borderId="19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29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5" fillId="0" borderId="29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9" fontId="22" fillId="0" borderId="33" xfId="33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5" fillId="0" borderId="15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0" fontId="22" fillId="0" borderId="33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33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4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5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5" fillId="0" borderId="0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37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5" fillId="0" borderId="15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7" fillId="0" borderId="17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5" fillId="0" borderId="17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0" xfId="31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55" fillId="0" borderId="17" xfId="31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55" fillId="0" borderId="19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10" xfId="31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55" fillId="0" borderId="19" xfId="31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22" fillId="0" borderId="0" xfId="31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5" fillId="0" borderId="0" xfId="31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2" fillId="0" borderId="0" xfId="31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4" fillId="0" borderId="0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335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3" fillId="0" borderId="0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0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2" fillId="0" borderId="11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13" xfId="335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5" fillId="33" borderId="12" xfId="335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5" fillId="33" borderId="12" xfId="335" applyFont="true" applyBorder="true" applyAlignment="true" applyProtection="false">
      <alignment horizontal="distributed" vertical="center" textRotation="0" wrapText="false" indent="0" shrinkToFit="true"/>
      <protection locked="true" hidden="false"/>
    </xf>
    <xf numFmtId="164" fontId="55" fillId="33" borderId="13" xfId="335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5" fillId="33" borderId="12" xfId="335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5" fillId="33" borderId="13" xfId="335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7" fontId="22" fillId="0" borderId="0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0" borderId="17" xfId="33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2" fillId="0" borderId="29" xfId="4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8" fillId="0" borderId="0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2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22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2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1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0" fillId="0" borderId="10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6" fillId="0" borderId="19" xfId="33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6" fillId="0" borderId="23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1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46" fillId="0" borderId="1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10" xfId="33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6" fillId="0" borderId="10" xfId="33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0" xfId="335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22" fillId="0" borderId="24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4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3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9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2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2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1" fontId="46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2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17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46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6" fontId="2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6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46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9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9" fillId="0" borderId="39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9" fontId="4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4" fontId="22" fillId="0" borderId="17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46" fillId="0" borderId="17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22" fillId="0" borderId="17" xfId="423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2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1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6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4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4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2" fontId="22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6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1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2" fontId="46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82" fontId="2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2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2" fontId="22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3" fillId="0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2" fontId="2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82" fontId="4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2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2" fontId="4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1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2" fontId="4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3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3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3" fontId="6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5" fontId="6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4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4" fillId="33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4" fillId="0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11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13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6" fillId="0" borderId="13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41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6" fillId="0" borderId="14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6" fillId="0" borderId="41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29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16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7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5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9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1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9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9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1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2" fillId="0" borderId="24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3" fillId="0" borderId="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70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0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0" xfId="33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2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1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25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37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13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36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2" fillId="0" borderId="36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52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1" fillId="0" borderId="0" xfId="34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4" fontId="51" fillId="0" borderId="18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4" fontId="51" fillId="0" borderId="0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4" fontId="51" fillId="0" borderId="32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51" fillId="0" borderId="33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51" fillId="0" borderId="0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9" fontId="71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9" fillId="0" borderId="0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4" fontId="49" fillId="0" borderId="18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5" fontId="49" fillId="0" borderId="0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5" fontId="49" fillId="0" borderId="32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49" fillId="0" borderId="33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9" fontId="52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9" fillId="0" borderId="18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49" fillId="0" borderId="0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49" fillId="0" borderId="32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51" fillId="0" borderId="18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51" fillId="0" borderId="0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51" fillId="0" borderId="32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46" fillId="0" borderId="0" xfId="334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46" fillId="0" borderId="18" xfId="334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6" fillId="0" borderId="0" xfId="334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7" fontId="51" fillId="0" borderId="42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4" fontId="51" fillId="0" borderId="18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85" fontId="51" fillId="0" borderId="0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6" fillId="0" borderId="42" xfId="334" applyFont="true" applyBorder="true" applyAlignment="true" applyProtection="false">
      <alignment horizontal="distributed" vertical="center" textRotation="0" wrapText="false" indent="0" shrinkToFit="true"/>
      <protection locked="true" hidden="false"/>
    </xf>
    <xf numFmtId="185" fontId="46" fillId="0" borderId="18" xfId="334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5" fontId="46" fillId="0" borderId="0" xfId="334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86" fontId="49" fillId="0" borderId="18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6" fontId="49" fillId="0" borderId="0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49" fillId="0" borderId="42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6" fontId="49" fillId="0" borderId="18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86" fontId="49" fillId="0" borderId="0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49" fillId="0" borderId="10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4" fontId="49" fillId="0" borderId="23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5" fontId="49" fillId="0" borderId="10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5" fontId="49" fillId="0" borderId="34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49" fillId="0" borderId="35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2" fillId="0" borderId="43" xfId="334" applyFont="true" applyBorder="true" applyAlignment="true" applyProtection="false">
      <alignment horizontal="distributed" vertical="center" textRotation="0" wrapText="false" indent="0" shrinkToFit="true"/>
      <protection locked="true" hidden="false"/>
    </xf>
    <xf numFmtId="164" fontId="49" fillId="0" borderId="18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9" fillId="0" borderId="0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22" fillId="0" borderId="24" xfId="33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9" fillId="0" borderId="0" xfId="34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24" xfId="33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33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0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70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2" fillId="0" borderId="0" xfId="345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86" fontId="72" fillId="0" borderId="0" xfId="34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0" fillId="0" borderId="0" xfId="33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9" fontId="70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7" fontId="43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1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0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0" xfId="33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38" xfId="334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2" fillId="0" borderId="11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3" xfId="334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2" fillId="0" borderId="20" xfId="334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2" fillId="0" borderId="12" xfId="3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7" fontId="55" fillId="0" borderId="13" xfId="334" applyFont="true" applyBorder="true" applyAlignment="true" applyProtection="false">
      <alignment horizontal="distributed" vertical="center" textRotation="0" wrapText="true" indent="2" shrinkToFit="false"/>
      <protection locked="true" hidden="false"/>
    </xf>
    <xf numFmtId="164" fontId="61" fillId="0" borderId="0" xfId="33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1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2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4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0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6" fillId="0" borderId="15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46" fillId="0" borderId="18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8" fontId="46" fillId="33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33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9" fontId="46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3" fontId="46" fillId="0" borderId="0" xfId="334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83" fontId="46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0" fontId="7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88" fontId="22" fillId="33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33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9" fontId="22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3" fontId="22" fillId="0" borderId="0" xfId="334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80" fontId="73" fillId="0" borderId="0" xfId="3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9" fontId="22" fillId="0" borderId="18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73" fillId="33" borderId="0" xfId="3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0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2" fillId="0" borderId="23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8" fontId="22" fillId="33" borderId="1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33" borderId="1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9" fontId="22" fillId="0" borderId="1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3" fontId="22" fillId="0" borderId="10" xfId="33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9" fontId="22" fillId="0" borderId="0" xfId="33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6" fontId="22" fillId="0" borderId="0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0" xfId="33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1" fillId="0" borderId="0" xfId="3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90" fontId="47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3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91" fontId="43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4" fillId="0" borderId="0" xfId="33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0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38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44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45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4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2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46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4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14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22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2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5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2" fontId="22" fillId="0" borderId="29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2" fontId="46" fillId="0" borderId="29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2" fontId="22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2" fontId="46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22" fillId="0" borderId="47" xfId="33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2" fillId="0" borderId="29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8" fillId="0" borderId="17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2" fontId="22" fillId="0" borderId="42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22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2" fontId="22" fillId="0" borderId="42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2" fillId="0" borderId="0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92" fontId="22" fillId="0" borderId="42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2" fillId="0" borderId="42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7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2" fontId="22" fillId="0" borderId="0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19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2" fontId="22" fillId="0" borderId="10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92" fontId="46" fillId="0" borderId="1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2" fontId="22" fillId="0" borderId="43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2" fillId="0" borderId="1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24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33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335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0" fillId="0" borderId="0" xfId="33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33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336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2" fillId="0" borderId="13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11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5" fillId="0" borderId="12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17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6" fillId="0" borderId="39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1" fillId="0" borderId="29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39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6" fillId="0" borderId="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6" fillId="0" borderId="17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9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2" fillId="0" borderId="0" xfId="423" applyFont="true" applyBorder="true" applyAlignment="true" applyProtection="true">
      <alignment horizontal="distributed" vertical="center" textRotation="255" wrapText="false" indent="0" shrinkToFit="false"/>
      <protection locked="true" hidden="false"/>
    </xf>
    <xf numFmtId="166" fontId="22" fillId="0" borderId="17" xfId="423" applyFont="true" applyBorder="true" applyAlignment="true" applyProtection="true">
      <alignment horizontal="distributed" vertical="center" textRotation="255" wrapText="false" indent="0" shrinkToFit="false"/>
      <protection locked="true" hidden="false"/>
    </xf>
    <xf numFmtId="166" fontId="22" fillId="0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1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9" fillId="0" borderId="18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19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2" fillId="0" borderId="4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9" fillId="0" borderId="23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9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4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アクセント 1 2" xfId="21"/>
    <cellStyle name="20% - アクセント 1 2 2" xfId="22"/>
    <cellStyle name="20% - アクセント 1 2 2 2" xfId="23"/>
    <cellStyle name="20% - アクセント 1 2 3" xfId="24"/>
    <cellStyle name="20% - アクセント 1 3" xfId="25"/>
    <cellStyle name="20% - アクセント 1 3 2" xfId="26"/>
    <cellStyle name="20% - アクセント 1 3 2 2" xfId="27"/>
    <cellStyle name="20% - アクセント 1 4" xfId="28"/>
    <cellStyle name="20% - アクセント 1 5" xfId="29"/>
    <cellStyle name="20% - アクセント 2 2" xfId="30"/>
    <cellStyle name="20% - アクセント 2 2 2" xfId="31"/>
    <cellStyle name="20% - アクセント 2 2 2 2" xfId="32"/>
    <cellStyle name="20% - アクセント 2 2 3" xfId="33"/>
    <cellStyle name="20% - アクセント 2 3" xfId="34"/>
    <cellStyle name="20% - アクセント 2 3 2" xfId="35"/>
    <cellStyle name="20% - アクセント 2 3 2 2" xfId="36"/>
    <cellStyle name="20% - アクセント 2 4" xfId="37"/>
    <cellStyle name="20% - アクセント 2 5" xfId="38"/>
    <cellStyle name="20% - アクセント 3 2" xfId="39"/>
    <cellStyle name="20% - アクセント 3 2 2" xfId="40"/>
    <cellStyle name="20% - アクセント 3 2 2 2" xfId="41"/>
    <cellStyle name="20% - アクセント 3 2 3" xfId="42"/>
    <cellStyle name="20% - アクセント 3 3" xfId="43"/>
    <cellStyle name="20% - アクセント 3 3 2" xfId="44"/>
    <cellStyle name="20% - アクセント 3 3 2 2" xfId="45"/>
    <cellStyle name="20% - アクセント 3 4" xfId="46"/>
    <cellStyle name="20% - アクセント 3 5" xfId="47"/>
    <cellStyle name="20% - アクセント 4 2" xfId="48"/>
    <cellStyle name="20% - アクセント 4 2 2" xfId="49"/>
    <cellStyle name="20% - アクセント 4 2 2 2" xfId="50"/>
    <cellStyle name="20% - アクセント 4 2 3" xfId="51"/>
    <cellStyle name="20% - アクセント 4 3" xfId="52"/>
    <cellStyle name="20% - アクセント 4 3 2" xfId="53"/>
    <cellStyle name="20% - アクセント 4 3 2 2" xfId="54"/>
    <cellStyle name="20% - アクセント 4 4" xfId="55"/>
    <cellStyle name="20% - アクセント 4 5" xfId="56"/>
    <cellStyle name="20% - アクセント 5 2" xfId="57"/>
    <cellStyle name="20% - アクセント 5 2 2" xfId="58"/>
    <cellStyle name="20% - アクセント 5 2 2 2" xfId="59"/>
    <cellStyle name="20% - アクセント 5 2 3" xfId="60"/>
    <cellStyle name="20% - アクセント 5 3" xfId="61"/>
    <cellStyle name="20% - アクセント 5 3 2" xfId="62"/>
    <cellStyle name="20% - アクセント 5 3 2 2" xfId="63"/>
    <cellStyle name="20% - アクセント 5 4" xfId="64"/>
    <cellStyle name="20% - アクセント 5 5" xfId="65"/>
    <cellStyle name="20% - アクセント 6 2" xfId="66"/>
    <cellStyle name="20% - アクセント 6 2 2" xfId="67"/>
    <cellStyle name="20% - アクセント 6 2 2 2" xfId="68"/>
    <cellStyle name="20% - アクセント 6 2 3" xfId="69"/>
    <cellStyle name="20% - アクセント 6 3" xfId="70"/>
    <cellStyle name="20% - アクセント 6 3 2" xfId="71"/>
    <cellStyle name="20% - アクセント 6 3 2 2" xfId="72"/>
    <cellStyle name="20% - アクセント 6 4" xfId="73"/>
    <cellStyle name="20% - アクセント 6 5" xfId="74"/>
    <cellStyle name="40% - アクセント 1 2" xfId="75"/>
    <cellStyle name="40% - アクセント 1 2 2" xfId="76"/>
    <cellStyle name="40% - アクセント 1 2 2 2" xfId="77"/>
    <cellStyle name="40% - アクセント 1 2 3" xfId="78"/>
    <cellStyle name="40% - アクセント 1 3" xfId="79"/>
    <cellStyle name="40% - アクセント 1 3 2" xfId="80"/>
    <cellStyle name="40% - アクセント 1 3 2 2" xfId="81"/>
    <cellStyle name="40% - アクセント 1 4" xfId="82"/>
    <cellStyle name="40% - アクセント 1 5" xfId="83"/>
    <cellStyle name="40% - アクセント 2 2" xfId="84"/>
    <cellStyle name="40% - アクセント 2 2 2" xfId="85"/>
    <cellStyle name="40% - アクセント 2 2 2 2" xfId="86"/>
    <cellStyle name="40% - アクセント 2 2 3" xfId="87"/>
    <cellStyle name="40% - アクセント 2 3" xfId="88"/>
    <cellStyle name="40% - アクセント 2 3 2" xfId="89"/>
    <cellStyle name="40% - アクセント 2 3 2 2" xfId="90"/>
    <cellStyle name="40% - アクセント 2 4" xfId="91"/>
    <cellStyle name="40% - アクセント 2 5" xfId="92"/>
    <cellStyle name="40% - アクセント 3 2" xfId="93"/>
    <cellStyle name="40% - アクセント 3 2 2" xfId="94"/>
    <cellStyle name="40% - アクセント 3 2 2 2" xfId="95"/>
    <cellStyle name="40% - アクセント 3 2 3" xfId="96"/>
    <cellStyle name="40% - アクセント 3 3" xfId="97"/>
    <cellStyle name="40% - アクセント 3 3 2" xfId="98"/>
    <cellStyle name="40% - アクセント 3 3 2 2" xfId="99"/>
    <cellStyle name="40% - アクセント 3 4" xfId="100"/>
    <cellStyle name="40% - アクセント 3 5" xfId="101"/>
    <cellStyle name="40% - アクセント 4 2" xfId="102"/>
    <cellStyle name="40% - アクセント 4 2 2" xfId="103"/>
    <cellStyle name="40% - アクセント 4 2 2 2" xfId="104"/>
    <cellStyle name="40% - アクセント 4 2 3" xfId="105"/>
    <cellStyle name="40% - アクセント 4 3" xfId="106"/>
    <cellStyle name="40% - アクセント 4 3 2" xfId="107"/>
    <cellStyle name="40% - アクセント 4 3 2 2" xfId="108"/>
    <cellStyle name="40% - アクセント 4 4" xfId="109"/>
    <cellStyle name="40% - アクセント 4 5" xfId="110"/>
    <cellStyle name="40% - アクセント 5 2" xfId="111"/>
    <cellStyle name="40% - アクセント 5 2 2" xfId="112"/>
    <cellStyle name="40% - アクセント 5 2 2 2" xfId="113"/>
    <cellStyle name="40% - アクセント 5 2 3" xfId="114"/>
    <cellStyle name="40% - アクセント 5 3" xfId="115"/>
    <cellStyle name="40% - アクセント 5 3 2" xfId="116"/>
    <cellStyle name="40% - アクセント 5 3 2 2" xfId="117"/>
    <cellStyle name="40% - アクセント 5 4" xfId="118"/>
    <cellStyle name="40% - アクセント 5 5" xfId="119"/>
    <cellStyle name="40% - アクセント 6 2" xfId="120"/>
    <cellStyle name="40% - アクセント 6 2 2" xfId="121"/>
    <cellStyle name="40% - アクセント 6 2 2 2" xfId="122"/>
    <cellStyle name="40% - アクセント 6 2 3" xfId="123"/>
    <cellStyle name="40% - アクセント 6 3" xfId="124"/>
    <cellStyle name="40% - アクセント 6 3 2" xfId="125"/>
    <cellStyle name="40% - アクセント 6 3 2 2" xfId="126"/>
    <cellStyle name="40% - アクセント 6 4" xfId="127"/>
    <cellStyle name="40% - アクセント 6 5" xfId="128"/>
    <cellStyle name="60% - アクセント 1 2" xfId="129"/>
    <cellStyle name="60% - アクセント 1 2 2" xfId="130"/>
    <cellStyle name="60% - アクセント 1 2 2 2" xfId="131"/>
    <cellStyle name="60% - アクセント 1 2 3" xfId="132"/>
    <cellStyle name="60% - アクセント 1 3" xfId="133"/>
    <cellStyle name="60% - アクセント 1 3 2" xfId="134"/>
    <cellStyle name="60% - アクセント 1 3 2 2" xfId="135"/>
    <cellStyle name="60% - アクセント 1 4" xfId="136"/>
    <cellStyle name="60% - アクセント 1 5" xfId="137"/>
    <cellStyle name="60% - アクセント 2 2" xfId="138"/>
    <cellStyle name="60% - アクセント 2 2 2" xfId="139"/>
    <cellStyle name="60% - アクセント 2 2 2 2" xfId="140"/>
    <cellStyle name="60% - アクセント 2 2 3" xfId="141"/>
    <cellStyle name="60% - アクセント 2 3" xfId="142"/>
    <cellStyle name="60% - アクセント 2 3 2" xfId="143"/>
    <cellStyle name="60% - アクセント 2 3 2 2" xfId="144"/>
    <cellStyle name="60% - アクセント 2 4" xfId="145"/>
    <cellStyle name="60% - アクセント 2 5" xfId="146"/>
    <cellStyle name="60% - アクセント 3 2" xfId="147"/>
    <cellStyle name="60% - アクセント 3 2 2" xfId="148"/>
    <cellStyle name="60% - アクセント 3 2 2 2" xfId="149"/>
    <cellStyle name="60% - アクセント 3 2 3" xfId="150"/>
    <cellStyle name="60% - アクセント 3 3" xfId="151"/>
    <cellStyle name="60% - アクセント 3 3 2" xfId="152"/>
    <cellStyle name="60% - アクセント 3 3 2 2" xfId="153"/>
    <cellStyle name="60% - アクセント 3 4" xfId="154"/>
    <cellStyle name="60% - アクセント 3 5" xfId="155"/>
    <cellStyle name="60% - アクセント 4 2" xfId="156"/>
    <cellStyle name="60% - アクセント 4 2 2" xfId="157"/>
    <cellStyle name="60% - アクセント 4 2 2 2" xfId="158"/>
    <cellStyle name="60% - アクセント 4 2 3" xfId="159"/>
    <cellStyle name="60% - アクセント 4 3" xfId="160"/>
    <cellStyle name="60% - アクセント 4 3 2" xfId="161"/>
    <cellStyle name="60% - アクセント 4 3 2 2" xfId="162"/>
    <cellStyle name="60% - アクセント 4 4" xfId="163"/>
    <cellStyle name="60% - アクセント 4 5" xfId="164"/>
    <cellStyle name="60% - アクセント 5 2" xfId="165"/>
    <cellStyle name="60% - アクセント 5 2 2" xfId="166"/>
    <cellStyle name="60% - アクセント 5 2 2 2" xfId="167"/>
    <cellStyle name="60% - アクセント 5 2 3" xfId="168"/>
    <cellStyle name="60% - アクセント 5 3" xfId="169"/>
    <cellStyle name="60% - アクセント 5 3 2" xfId="170"/>
    <cellStyle name="60% - アクセント 5 3 2 2" xfId="171"/>
    <cellStyle name="60% - アクセント 5 4" xfId="172"/>
    <cellStyle name="60% - アクセント 5 5" xfId="173"/>
    <cellStyle name="60% - アクセント 6 2" xfId="174"/>
    <cellStyle name="60% - アクセント 6 2 2" xfId="175"/>
    <cellStyle name="60% - アクセント 6 2 2 2" xfId="176"/>
    <cellStyle name="60% - アクセント 6 2 3" xfId="177"/>
    <cellStyle name="60% - アクセント 6 3" xfId="178"/>
    <cellStyle name="60% - アクセント 6 3 2" xfId="179"/>
    <cellStyle name="60% - アクセント 6 3 2 2" xfId="180"/>
    <cellStyle name="60% - アクセント 6 4" xfId="181"/>
    <cellStyle name="60% - アクセント 6 5" xfId="182"/>
    <cellStyle name="どちらでもない 2" xfId="183"/>
    <cellStyle name="どちらでもない 2 2" xfId="184"/>
    <cellStyle name="どちらでもない 2 2 2" xfId="185"/>
    <cellStyle name="どちらでもない 2 3" xfId="186"/>
    <cellStyle name="どちらでもない 3" xfId="187"/>
    <cellStyle name="どちらでもない 3 2" xfId="188"/>
    <cellStyle name="どちらでもない 3 2 2" xfId="189"/>
    <cellStyle name="どちらでもない 4" xfId="190"/>
    <cellStyle name="どちらでもない 5" xfId="191"/>
    <cellStyle name="アクセント 1 2" xfId="192"/>
    <cellStyle name="アクセント 1 2 2" xfId="193"/>
    <cellStyle name="アクセント 1 2 2 2" xfId="194"/>
    <cellStyle name="アクセント 1 2 3" xfId="195"/>
    <cellStyle name="アクセント 1 3" xfId="196"/>
    <cellStyle name="アクセント 1 3 2" xfId="197"/>
    <cellStyle name="アクセント 1 3 2 2" xfId="198"/>
    <cellStyle name="アクセント 1 4" xfId="199"/>
    <cellStyle name="アクセント 1 5" xfId="200"/>
    <cellStyle name="アクセント 2 2" xfId="201"/>
    <cellStyle name="アクセント 2 2 2" xfId="202"/>
    <cellStyle name="アクセント 2 2 2 2" xfId="203"/>
    <cellStyle name="アクセント 2 2 3" xfId="204"/>
    <cellStyle name="アクセント 2 3" xfId="205"/>
    <cellStyle name="アクセント 2 3 2" xfId="206"/>
    <cellStyle name="アクセント 2 3 2 2" xfId="207"/>
    <cellStyle name="アクセント 2 4" xfId="208"/>
    <cellStyle name="アクセント 2 5" xfId="209"/>
    <cellStyle name="アクセント 3 2" xfId="210"/>
    <cellStyle name="アクセント 3 2 2" xfId="211"/>
    <cellStyle name="アクセント 3 2 2 2" xfId="212"/>
    <cellStyle name="アクセント 3 2 3" xfId="213"/>
    <cellStyle name="アクセント 3 3" xfId="214"/>
    <cellStyle name="アクセント 3 3 2" xfId="215"/>
    <cellStyle name="アクセント 3 3 2 2" xfId="216"/>
    <cellStyle name="アクセント 3 4" xfId="217"/>
    <cellStyle name="アクセント 3 5" xfId="218"/>
    <cellStyle name="アクセント 4 2" xfId="219"/>
    <cellStyle name="アクセント 4 2 2" xfId="220"/>
    <cellStyle name="アクセント 4 2 2 2" xfId="221"/>
    <cellStyle name="アクセント 4 2 3" xfId="222"/>
    <cellStyle name="アクセント 4 3" xfId="223"/>
    <cellStyle name="アクセント 4 3 2" xfId="224"/>
    <cellStyle name="アクセント 4 3 2 2" xfId="225"/>
    <cellStyle name="アクセント 4 4" xfId="226"/>
    <cellStyle name="アクセント 4 5" xfId="227"/>
    <cellStyle name="アクセント 5 2" xfId="228"/>
    <cellStyle name="アクセント 5 2 2" xfId="229"/>
    <cellStyle name="アクセント 5 2 2 2" xfId="230"/>
    <cellStyle name="アクセント 5 2 3" xfId="231"/>
    <cellStyle name="アクセント 5 3" xfId="232"/>
    <cellStyle name="アクセント 5 3 2" xfId="233"/>
    <cellStyle name="アクセント 5 3 2 2" xfId="234"/>
    <cellStyle name="アクセント 5 4" xfId="235"/>
    <cellStyle name="アクセント 5 5" xfId="236"/>
    <cellStyle name="アクセント 6 2" xfId="237"/>
    <cellStyle name="アクセント 6 2 2" xfId="238"/>
    <cellStyle name="アクセント 6 2 2 2" xfId="239"/>
    <cellStyle name="アクセント 6 2 3" xfId="240"/>
    <cellStyle name="アクセント 6 3" xfId="241"/>
    <cellStyle name="アクセント 6 3 2" xfId="242"/>
    <cellStyle name="アクセント 6 3 2 2" xfId="243"/>
    <cellStyle name="アクセント 6 4" xfId="244"/>
    <cellStyle name="アクセント 6 5" xfId="245"/>
    <cellStyle name="タイトル 2" xfId="246"/>
    <cellStyle name="タイトル 2 2" xfId="247"/>
    <cellStyle name="タイトル 2 2 2" xfId="248"/>
    <cellStyle name="タイトル 2 3" xfId="249"/>
    <cellStyle name="タイトル 3" xfId="250"/>
    <cellStyle name="タイトル 3 2" xfId="251"/>
    <cellStyle name="タイトル 3 2 2" xfId="252"/>
    <cellStyle name="タイトル 4" xfId="253"/>
    <cellStyle name="タイトル 5" xfId="254"/>
    <cellStyle name="チェック セル 2" xfId="255"/>
    <cellStyle name="チェック セル 2 2" xfId="256"/>
    <cellStyle name="チェック セル 2 2 2" xfId="257"/>
    <cellStyle name="チェック セル 2 3" xfId="258"/>
    <cellStyle name="チェック セル 3" xfId="259"/>
    <cellStyle name="チェック セル 3 2" xfId="260"/>
    <cellStyle name="チェック セル 3 2 2" xfId="261"/>
    <cellStyle name="チェック セル 4" xfId="262"/>
    <cellStyle name="チェック セル 5" xfId="263"/>
    <cellStyle name="パーセント 2" xfId="264"/>
    <cellStyle name="パーセント 3" xfId="265"/>
    <cellStyle name="メモ 2" xfId="266"/>
    <cellStyle name="メモ 2 2" xfId="267"/>
    <cellStyle name="メモ 2 2 2" xfId="268"/>
    <cellStyle name="メモ 2 3" xfId="269"/>
    <cellStyle name="メモ 3" xfId="270"/>
    <cellStyle name="メモ 3 2" xfId="271"/>
    <cellStyle name="メモ 3 2 2" xfId="272"/>
    <cellStyle name="メモ 4" xfId="273"/>
    <cellStyle name="メモ 5" xfId="274"/>
    <cellStyle name="リンク セル 2" xfId="275"/>
    <cellStyle name="リンク セル 2 2" xfId="276"/>
    <cellStyle name="リンク セル 2 2 2" xfId="277"/>
    <cellStyle name="リンク セル 2 3" xfId="278"/>
    <cellStyle name="リンク セル 3" xfId="279"/>
    <cellStyle name="リンク セル 3 2" xfId="280"/>
    <cellStyle name="リンク セル 3 2 2" xfId="281"/>
    <cellStyle name="リンク セル 4" xfId="282"/>
    <cellStyle name="リンク セル 5" xfId="283"/>
    <cellStyle name="入力 2" xfId="284"/>
    <cellStyle name="入力 2 2" xfId="285"/>
    <cellStyle name="入力 2 2 2" xfId="286"/>
    <cellStyle name="入力 2 3" xfId="287"/>
    <cellStyle name="入力 3" xfId="288"/>
    <cellStyle name="入力 3 2" xfId="289"/>
    <cellStyle name="入力 3 2 2" xfId="290"/>
    <cellStyle name="入力 4" xfId="291"/>
    <cellStyle name="入力 5" xfId="292"/>
    <cellStyle name="出力 2" xfId="293"/>
    <cellStyle name="出力 2 2" xfId="294"/>
    <cellStyle name="出力 2 2 2" xfId="295"/>
    <cellStyle name="出力 2 3" xfId="296"/>
    <cellStyle name="出力 3" xfId="297"/>
    <cellStyle name="出力 3 2" xfId="298"/>
    <cellStyle name="出力 3 2 2" xfId="299"/>
    <cellStyle name="出力 4" xfId="300"/>
    <cellStyle name="出力 5" xfId="301"/>
    <cellStyle name="悪い 2" xfId="302"/>
    <cellStyle name="悪い 2 2" xfId="303"/>
    <cellStyle name="悪い 2 2 2" xfId="304"/>
    <cellStyle name="悪い 2 3" xfId="305"/>
    <cellStyle name="悪い 3" xfId="306"/>
    <cellStyle name="悪い 3 2" xfId="307"/>
    <cellStyle name="悪い 3 2 2" xfId="308"/>
    <cellStyle name="悪い 4" xfId="309"/>
    <cellStyle name="悪い 5" xfId="310"/>
    <cellStyle name="桁区切り 13" xfId="311"/>
    <cellStyle name="桁区切り 14" xfId="312"/>
    <cellStyle name="桁区切り 15" xfId="313"/>
    <cellStyle name="桁区切り 16" xfId="314"/>
    <cellStyle name="桁区切り 17" xfId="315"/>
    <cellStyle name="桁区切り 2" xfId="316"/>
    <cellStyle name="桁区切り 2 2" xfId="317"/>
    <cellStyle name="桁区切り 2 3" xfId="318"/>
    <cellStyle name="桁区切り 3" xfId="319"/>
    <cellStyle name="桁区切り 4" xfId="320"/>
    <cellStyle name="標準 10" xfId="321"/>
    <cellStyle name="標準 11" xfId="322"/>
    <cellStyle name="標準 12" xfId="323"/>
    <cellStyle name="標準 13" xfId="324"/>
    <cellStyle name="標準 14" xfId="325"/>
    <cellStyle name="標準 15" xfId="326"/>
    <cellStyle name="標準 16" xfId="327"/>
    <cellStyle name="標準 17" xfId="328"/>
    <cellStyle name="標準 18" xfId="329"/>
    <cellStyle name="標準 19" xfId="330"/>
    <cellStyle name="標準 2" xfId="331"/>
    <cellStyle name="標準 20" xfId="332"/>
    <cellStyle name="標準 21" xfId="333"/>
    <cellStyle name="標準 3" xfId="334"/>
    <cellStyle name="標準 3 2" xfId="335"/>
    <cellStyle name="標準 4" xfId="336"/>
    <cellStyle name="標準 4 2" xfId="337"/>
    <cellStyle name="標準 4 3" xfId="338"/>
    <cellStyle name="標準 5" xfId="339"/>
    <cellStyle name="標準 5 2" xfId="340"/>
    <cellStyle name="標準 6" xfId="341"/>
    <cellStyle name="標準 7" xfId="342"/>
    <cellStyle name="標準 8" xfId="343"/>
    <cellStyle name="標準 9" xfId="344"/>
    <cellStyle name="標準_JB16" xfId="345"/>
    <cellStyle name="良い 2" xfId="346"/>
    <cellStyle name="良い 2 2" xfId="347"/>
    <cellStyle name="良い 2 2 2" xfId="348"/>
    <cellStyle name="良い 2 3" xfId="349"/>
    <cellStyle name="良い 3" xfId="350"/>
    <cellStyle name="良い 3 2" xfId="351"/>
    <cellStyle name="良い 3 2 2" xfId="352"/>
    <cellStyle name="良い 4" xfId="353"/>
    <cellStyle name="良い 5" xfId="354"/>
    <cellStyle name="見出し 1 2" xfId="355"/>
    <cellStyle name="見出し 1 2 2" xfId="356"/>
    <cellStyle name="見出し 1 2 2 2" xfId="357"/>
    <cellStyle name="見出し 1 3" xfId="358"/>
    <cellStyle name="見出し 1 3 2" xfId="359"/>
    <cellStyle name="見出し 1 3 2 2" xfId="360"/>
    <cellStyle name="見出し 1 4" xfId="361"/>
    <cellStyle name="見出し 1 5" xfId="362"/>
    <cellStyle name="見出し 2 2" xfId="363"/>
    <cellStyle name="見出し 2 2 2" xfId="364"/>
    <cellStyle name="見出し 2 2 2 2" xfId="365"/>
    <cellStyle name="見出し 2 3" xfId="366"/>
    <cellStyle name="見出し 2 3 2" xfId="367"/>
    <cellStyle name="見出し 2 3 2 2" xfId="368"/>
    <cellStyle name="見出し 2 4" xfId="369"/>
    <cellStyle name="見出し 2 5" xfId="370"/>
    <cellStyle name="見出し 3 2" xfId="371"/>
    <cellStyle name="見出し 3 2 2" xfId="372"/>
    <cellStyle name="見出し 3 2 2 2" xfId="373"/>
    <cellStyle name="見出し 3 3" xfId="374"/>
    <cellStyle name="見出し 3 3 2" xfId="375"/>
    <cellStyle name="見出し 3 3 2 2" xfId="376"/>
    <cellStyle name="見出し 3 4" xfId="377"/>
    <cellStyle name="見出し 3 5" xfId="378"/>
    <cellStyle name="見出し 4 2" xfId="379"/>
    <cellStyle name="見出し 4 2 2" xfId="380"/>
    <cellStyle name="見出し 4 2 2 2" xfId="381"/>
    <cellStyle name="見出し 4 3" xfId="382"/>
    <cellStyle name="見出し 4 3 2" xfId="383"/>
    <cellStyle name="見出し 4 3 2 2" xfId="384"/>
    <cellStyle name="見出し 4 4" xfId="385"/>
    <cellStyle name="見出し 4 5" xfId="386"/>
    <cellStyle name="計算 2" xfId="387"/>
    <cellStyle name="計算 2 2" xfId="388"/>
    <cellStyle name="計算 2 2 2" xfId="389"/>
    <cellStyle name="計算 2 3" xfId="390"/>
    <cellStyle name="計算 3" xfId="391"/>
    <cellStyle name="計算 3 2" xfId="392"/>
    <cellStyle name="計算 3 2 2" xfId="393"/>
    <cellStyle name="計算 4" xfId="394"/>
    <cellStyle name="計算 5" xfId="395"/>
    <cellStyle name="説明文 2" xfId="396"/>
    <cellStyle name="説明文 2 2" xfId="397"/>
    <cellStyle name="説明文 2 2 2" xfId="398"/>
    <cellStyle name="説明文 2 3" xfId="399"/>
    <cellStyle name="説明文 3" xfId="400"/>
    <cellStyle name="説明文 3 2" xfId="401"/>
    <cellStyle name="説明文 3 2 2" xfId="402"/>
    <cellStyle name="説明文 4" xfId="403"/>
    <cellStyle name="説明文 5" xfId="404"/>
    <cellStyle name="警告文 2" xfId="405"/>
    <cellStyle name="警告文 2 2" xfId="406"/>
    <cellStyle name="警告文 2 2 2" xfId="407"/>
    <cellStyle name="警告文 2 3" xfId="408"/>
    <cellStyle name="警告文 3" xfId="409"/>
    <cellStyle name="警告文 3 2" xfId="410"/>
    <cellStyle name="警告文 3 2 2" xfId="411"/>
    <cellStyle name="警告文 4" xfId="412"/>
    <cellStyle name="警告文 5" xfId="413"/>
    <cellStyle name="集計 2" xfId="414"/>
    <cellStyle name="集計 2 2" xfId="415"/>
    <cellStyle name="集計 2 2 2" xfId="416"/>
    <cellStyle name="集計 2 3" xfId="417"/>
    <cellStyle name="集計 3" xfId="418"/>
    <cellStyle name="集計 3 2" xfId="419"/>
    <cellStyle name="集計 3 2 2" xfId="420"/>
    <cellStyle name="集計 4" xfId="421"/>
    <cellStyle name="集計 5" xfId="422"/>
    <cellStyle name="*unknown*" xfId="20" builtinId="8"/>
    <cellStyle name="Excel Built-in Comma [0]" xfId="423"/>
  </cellStyles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B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1" width="5.63"/>
    <col collapsed="false" customWidth="true" hidden="false" outlineLevel="0" max="2" min="2" style="2" width="50.62"/>
    <col collapsed="false" customWidth="true" hidden="false" outlineLevel="0" max="1025" min="3" style="1" width="9"/>
  </cols>
  <sheetData>
    <row r="1" customFormat="false" ht="22.5" hidden="false" customHeight="true" outlineLevel="0" collapsed="false">
      <c r="A1" s="3" t="s">
        <v>0</v>
      </c>
      <c r="B1" s="3"/>
    </row>
    <row r="2" customFormat="false" ht="22.5" hidden="false" customHeight="true" outlineLevel="0" collapsed="false">
      <c r="A2" s="4"/>
      <c r="B2" s="4"/>
    </row>
    <row r="3" customFormat="false" ht="22.5" hidden="false" customHeight="true" outlineLevel="0" collapsed="false">
      <c r="A3" s="5" t="n">
        <v>1</v>
      </c>
      <c r="B3" s="6" t="s">
        <v>1</v>
      </c>
    </row>
    <row r="4" customFormat="false" ht="22.5" hidden="false" customHeight="true" outlineLevel="0" collapsed="false">
      <c r="A4" s="5" t="n">
        <v>2</v>
      </c>
      <c r="B4" s="6" t="s">
        <v>2</v>
      </c>
    </row>
    <row r="5" customFormat="false" ht="22.5" hidden="false" customHeight="true" outlineLevel="0" collapsed="false">
      <c r="A5" s="7" t="s">
        <v>3</v>
      </c>
      <c r="B5" s="6" t="s">
        <v>4</v>
      </c>
    </row>
    <row r="6" customFormat="false" ht="22.5" hidden="false" customHeight="true" outlineLevel="0" collapsed="false">
      <c r="A6" s="7" t="s">
        <v>5</v>
      </c>
      <c r="B6" s="6" t="s">
        <v>6</v>
      </c>
    </row>
    <row r="7" customFormat="false" ht="22.5" hidden="false" customHeight="true" outlineLevel="0" collapsed="false">
      <c r="A7" s="5" t="n">
        <v>4</v>
      </c>
      <c r="B7" s="6" t="s">
        <v>7</v>
      </c>
    </row>
    <row r="8" customFormat="false" ht="22.5" hidden="false" customHeight="true" outlineLevel="0" collapsed="false">
      <c r="A8" s="5" t="n">
        <v>5</v>
      </c>
      <c r="B8" s="6" t="s">
        <v>8</v>
      </c>
    </row>
    <row r="9" customFormat="false" ht="22.5" hidden="false" customHeight="true" outlineLevel="0" collapsed="false">
      <c r="A9" s="5" t="n">
        <v>6</v>
      </c>
      <c r="B9" s="6" t="s">
        <v>9</v>
      </c>
    </row>
    <row r="10" customFormat="false" ht="22.5" hidden="false" customHeight="true" outlineLevel="0" collapsed="false">
      <c r="A10" s="5" t="n">
        <v>7</v>
      </c>
      <c r="B10" s="6" t="s">
        <v>10</v>
      </c>
    </row>
    <row r="11" customFormat="false" ht="22.5" hidden="false" customHeight="true" outlineLevel="0" collapsed="false">
      <c r="A11" s="5" t="n">
        <v>8</v>
      </c>
      <c r="B11" s="6" t="s">
        <v>11</v>
      </c>
    </row>
    <row r="12" customFormat="false" ht="22.5" hidden="false" customHeight="true" outlineLevel="0" collapsed="false">
      <c r="A12" s="5" t="n">
        <v>9</v>
      </c>
      <c r="B12" s="6" t="s">
        <v>12</v>
      </c>
    </row>
    <row r="13" customFormat="false" ht="22.5" hidden="false" customHeight="true" outlineLevel="0" collapsed="false">
      <c r="A13" s="5" t="n">
        <v>10</v>
      </c>
      <c r="B13" s="6" t="s">
        <v>13</v>
      </c>
    </row>
    <row r="14" customFormat="false" ht="22.5" hidden="false" customHeight="true" outlineLevel="0" collapsed="false">
      <c r="A14" s="5" t="n">
        <v>11</v>
      </c>
      <c r="B14" s="6" t="s">
        <v>14</v>
      </c>
    </row>
  </sheetData>
  <mergeCells count="1">
    <mergeCell ref="A1:B1"/>
  </mergeCells>
  <hyperlinks>
    <hyperlink ref="B3" location="'1'!A1" display="人口の推移"/>
    <hyperlink ref="B4" location="'2'!A1" display="人口自然動態及び社会動態の推移"/>
    <hyperlink ref="B5" location="'3-1'!A1" display="町丁字別世帯と人口"/>
    <hyperlink ref="B6" location="'3-2'!A1" display="町丁字別世帯と人口(つづき)"/>
    <hyperlink ref="B7" location="'4'!A1" display="外国人住民人口"/>
    <hyperlink ref="B8" location="'5'!A1" display="地区別世帯と人口"/>
    <hyperlink ref="B9" location="'6'!A1" display="地区別年間異動人口"/>
    <hyperlink ref="B10" location="'7'!A1" display="都道府県別年間転入者・転出者数"/>
    <hyperlink ref="B11" location="'8'!A1" display="年齢別人口（男・女）"/>
    <hyperlink ref="B12" location="'9'!A1" display="地区別平均年齢、平均人員"/>
    <hyperlink ref="B13" location="'10'!A1" display="年齢別、男女別平均余命(埼玉県・川越市)"/>
    <hyperlink ref="B14" location="'11'!A1" display="年齢別人口（地区別・男女別・5歳階級）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M8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7.45" zeroHeight="false" outlineLevelRow="0" outlineLevelCol="0"/>
  <cols>
    <col collapsed="false" customWidth="true" hidden="false" outlineLevel="0" max="1" min="1" style="346" width="6.13"/>
    <col collapsed="false" customWidth="true" hidden="false" outlineLevel="0" max="4" min="2" style="346" width="7.63"/>
    <col collapsed="false" customWidth="true" hidden="false" outlineLevel="0" max="5" min="5" style="346" width="6.13"/>
    <col collapsed="false" customWidth="true" hidden="false" outlineLevel="0" max="8" min="6" style="346" width="7.63"/>
    <col collapsed="false" customWidth="true" hidden="false" outlineLevel="0" max="9" min="9" style="346" width="6.63"/>
    <col collapsed="false" customWidth="true" hidden="false" outlineLevel="0" max="12" min="10" style="346" width="7.63"/>
    <col collapsed="false" customWidth="true" hidden="false" outlineLevel="0" max="242" min="13" style="346" width="9"/>
    <col collapsed="false" customWidth="true" hidden="false" outlineLevel="0" max="243" min="243" style="346" width="6.87"/>
    <col collapsed="false" customWidth="true" hidden="false" outlineLevel="0" max="246" min="244" style="346" width="8.63"/>
    <col collapsed="false" customWidth="true" hidden="false" outlineLevel="0" max="247" min="247" style="346" width="6.87"/>
    <col collapsed="false" customWidth="true" hidden="false" outlineLevel="0" max="250" min="248" style="346" width="6.75"/>
    <col collapsed="false" customWidth="true" hidden="false" outlineLevel="0" max="251" min="251" style="346" width="7.51"/>
    <col collapsed="false" customWidth="true" hidden="false" outlineLevel="0" max="254" min="252" style="346" width="6.87"/>
    <col collapsed="false" customWidth="true" hidden="false" outlineLevel="0" max="498" min="255" style="346" width="9"/>
    <col collapsed="false" customWidth="true" hidden="false" outlineLevel="0" max="499" min="499" style="346" width="6.87"/>
    <col collapsed="false" customWidth="true" hidden="false" outlineLevel="0" max="502" min="500" style="346" width="8.63"/>
    <col collapsed="false" customWidth="true" hidden="false" outlineLevel="0" max="503" min="503" style="346" width="6.87"/>
    <col collapsed="false" customWidth="true" hidden="false" outlineLevel="0" max="506" min="504" style="346" width="6.75"/>
    <col collapsed="false" customWidth="true" hidden="false" outlineLevel="0" max="507" min="507" style="346" width="7.51"/>
    <col collapsed="false" customWidth="true" hidden="false" outlineLevel="0" max="510" min="508" style="346" width="6.87"/>
    <col collapsed="false" customWidth="true" hidden="false" outlineLevel="0" max="754" min="511" style="346" width="9"/>
    <col collapsed="false" customWidth="true" hidden="false" outlineLevel="0" max="755" min="755" style="346" width="6.87"/>
    <col collapsed="false" customWidth="true" hidden="false" outlineLevel="0" max="758" min="756" style="346" width="8.63"/>
    <col collapsed="false" customWidth="true" hidden="false" outlineLevel="0" max="759" min="759" style="346" width="6.87"/>
    <col collapsed="false" customWidth="true" hidden="false" outlineLevel="0" max="762" min="760" style="346" width="6.75"/>
    <col collapsed="false" customWidth="true" hidden="false" outlineLevel="0" max="763" min="763" style="346" width="7.51"/>
    <col collapsed="false" customWidth="true" hidden="false" outlineLevel="0" max="766" min="764" style="346" width="6.87"/>
    <col collapsed="false" customWidth="true" hidden="false" outlineLevel="0" max="1010" min="767" style="346" width="10"/>
    <col collapsed="false" customWidth="true" hidden="false" outlineLevel="0" max="1011" min="1011" style="346" width="6.87"/>
    <col collapsed="false" customWidth="true" hidden="false" outlineLevel="0" max="1014" min="1012" style="346" width="8.63"/>
    <col collapsed="false" customWidth="true" hidden="false" outlineLevel="0" max="1015" min="1015" style="346" width="6.87"/>
    <col collapsed="false" customWidth="true" hidden="false" outlineLevel="0" max="1018" min="1016" style="346" width="6.75"/>
    <col collapsed="false" customWidth="true" hidden="false" outlineLevel="0" max="1019" min="1019" style="346" width="7.51"/>
    <col collapsed="false" customWidth="true" hidden="false" outlineLevel="0" max="1022" min="1020" style="346" width="6.87"/>
    <col collapsed="false" customWidth="true" hidden="false" outlineLevel="0" max="1025" min="1023" style="346" width="9"/>
  </cols>
  <sheetData>
    <row r="1" s="348" customFormat="true" ht="18.75" hidden="false" customHeight="true" outlineLevel="0" collapsed="false">
      <c r="A1" s="347" t="s">
        <v>575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</row>
    <row r="2" s="352" customFormat="true" ht="15" hidden="false" customHeight="true" outlineLevel="0" collapsed="false">
      <c r="A2" s="349"/>
      <c r="B2" s="349"/>
      <c r="C2" s="349"/>
      <c r="D2" s="349"/>
      <c r="E2" s="349"/>
      <c r="F2" s="350"/>
      <c r="G2" s="350"/>
      <c r="H2" s="350"/>
      <c r="I2" s="351" t="s">
        <v>201</v>
      </c>
      <c r="J2" s="351"/>
      <c r="K2" s="351"/>
      <c r="L2" s="351"/>
    </row>
    <row r="3" s="352" customFormat="true" ht="14.1" hidden="false" customHeight="true" outlineLevel="0" collapsed="false">
      <c r="A3" s="353" t="s">
        <v>576</v>
      </c>
      <c r="B3" s="354" t="s">
        <v>20</v>
      </c>
      <c r="C3" s="354"/>
      <c r="D3" s="354"/>
      <c r="E3" s="355" t="s">
        <v>576</v>
      </c>
      <c r="F3" s="354" t="s">
        <v>20</v>
      </c>
      <c r="G3" s="354"/>
      <c r="H3" s="354"/>
      <c r="I3" s="355" t="s">
        <v>576</v>
      </c>
      <c r="J3" s="356" t="s">
        <v>20</v>
      </c>
      <c r="K3" s="356"/>
      <c r="L3" s="356"/>
    </row>
    <row r="4" s="352" customFormat="true" ht="14.1" hidden="false" customHeight="true" outlineLevel="0" collapsed="false">
      <c r="A4" s="353"/>
      <c r="B4" s="357" t="s">
        <v>23</v>
      </c>
      <c r="C4" s="358" t="s">
        <v>24</v>
      </c>
      <c r="D4" s="358" t="s">
        <v>25</v>
      </c>
      <c r="E4" s="355"/>
      <c r="F4" s="357" t="s">
        <v>23</v>
      </c>
      <c r="G4" s="358" t="s">
        <v>24</v>
      </c>
      <c r="H4" s="358" t="s">
        <v>25</v>
      </c>
      <c r="I4" s="355"/>
      <c r="J4" s="357" t="s">
        <v>23</v>
      </c>
      <c r="K4" s="358" t="s">
        <v>24</v>
      </c>
      <c r="L4" s="358" t="s">
        <v>25</v>
      </c>
      <c r="M4" s="359"/>
    </row>
    <row r="5" s="367" customFormat="true" ht="17.25" hidden="false" customHeight="true" outlineLevel="0" collapsed="false">
      <c r="A5" s="360" t="s">
        <v>577</v>
      </c>
      <c r="B5" s="361" t="n">
        <v>11851</v>
      </c>
      <c r="C5" s="362" t="n">
        <v>6092</v>
      </c>
      <c r="D5" s="363" t="n">
        <v>5759</v>
      </c>
      <c r="E5" s="364" t="s">
        <v>578</v>
      </c>
      <c r="F5" s="361" t="n">
        <v>20754</v>
      </c>
      <c r="G5" s="362" t="n">
        <v>10919</v>
      </c>
      <c r="H5" s="363" t="n">
        <v>9835</v>
      </c>
      <c r="I5" s="365" t="s">
        <v>579</v>
      </c>
      <c r="J5" s="361" t="n">
        <v>24688</v>
      </c>
      <c r="K5" s="362" t="n">
        <v>11449</v>
      </c>
      <c r="L5" s="362" t="n">
        <v>13239</v>
      </c>
      <c r="M5" s="366"/>
    </row>
    <row r="6" s="352" customFormat="true" ht="17.25" hidden="false" customHeight="true" outlineLevel="0" collapsed="false">
      <c r="A6" s="368" t="s">
        <v>580</v>
      </c>
      <c r="B6" s="369" t="n">
        <v>2121</v>
      </c>
      <c r="C6" s="370" t="n">
        <v>1070</v>
      </c>
      <c r="D6" s="371" t="n">
        <v>1051</v>
      </c>
      <c r="E6" s="372" t="s">
        <v>581</v>
      </c>
      <c r="F6" s="369" t="n">
        <v>3865</v>
      </c>
      <c r="G6" s="370" t="n">
        <v>2075</v>
      </c>
      <c r="H6" s="371" t="n">
        <v>1790</v>
      </c>
      <c r="I6" s="368" t="s">
        <v>582</v>
      </c>
      <c r="J6" s="369" t="n">
        <v>4178</v>
      </c>
      <c r="K6" s="370" t="n">
        <v>1980</v>
      </c>
      <c r="L6" s="370" t="n">
        <v>2198</v>
      </c>
      <c r="M6" s="373"/>
    </row>
    <row r="7" s="352" customFormat="true" ht="17.25" hidden="false" customHeight="true" outlineLevel="0" collapsed="false">
      <c r="A7" s="368" t="s">
        <v>583</v>
      </c>
      <c r="B7" s="369" t="n">
        <v>2253</v>
      </c>
      <c r="C7" s="370" t="n">
        <v>1169</v>
      </c>
      <c r="D7" s="371" t="n">
        <v>1084</v>
      </c>
      <c r="E7" s="372" t="s">
        <v>584</v>
      </c>
      <c r="F7" s="369" t="n">
        <v>3994</v>
      </c>
      <c r="G7" s="370" t="n">
        <v>2154</v>
      </c>
      <c r="H7" s="371" t="n">
        <v>1840</v>
      </c>
      <c r="I7" s="368" t="s">
        <v>585</v>
      </c>
      <c r="J7" s="369" t="n">
        <v>4520</v>
      </c>
      <c r="K7" s="370" t="n">
        <v>2115</v>
      </c>
      <c r="L7" s="370" t="n">
        <v>2405</v>
      </c>
      <c r="M7" s="373"/>
    </row>
    <row r="8" s="352" customFormat="true" ht="17.25" hidden="false" customHeight="true" outlineLevel="0" collapsed="false">
      <c r="A8" s="368" t="s">
        <v>586</v>
      </c>
      <c r="B8" s="369" t="n">
        <v>2411</v>
      </c>
      <c r="C8" s="370" t="n">
        <v>1223</v>
      </c>
      <c r="D8" s="371" t="n">
        <v>1188</v>
      </c>
      <c r="E8" s="372" t="s">
        <v>587</v>
      </c>
      <c r="F8" s="369" t="n">
        <v>4149</v>
      </c>
      <c r="G8" s="370" t="n">
        <v>2190</v>
      </c>
      <c r="H8" s="371" t="n">
        <v>1959</v>
      </c>
      <c r="I8" s="368" t="s">
        <v>588</v>
      </c>
      <c r="J8" s="369" t="n">
        <v>5008</v>
      </c>
      <c r="K8" s="370" t="n">
        <v>2316</v>
      </c>
      <c r="L8" s="370" t="n">
        <v>2692</v>
      </c>
      <c r="M8" s="373"/>
    </row>
    <row r="9" s="352" customFormat="true" ht="17.25" hidden="false" customHeight="true" outlineLevel="0" collapsed="false">
      <c r="A9" s="368" t="s">
        <v>589</v>
      </c>
      <c r="B9" s="369" t="n">
        <v>2431</v>
      </c>
      <c r="C9" s="370" t="n">
        <v>1249</v>
      </c>
      <c r="D9" s="371" t="n">
        <v>1182</v>
      </c>
      <c r="E9" s="372" t="s">
        <v>590</v>
      </c>
      <c r="F9" s="369" t="n">
        <v>4269</v>
      </c>
      <c r="G9" s="370" t="n">
        <v>2201</v>
      </c>
      <c r="H9" s="371" t="n">
        <v>2068</v>
      </c>
      <c r="I9" s="368" t="s">
        <v>591</v>
      </c>
      <c r="J9" s="369" t="n">
        <v>5475</v>
      </c>
      <c r="K9" s="370" t="n">
        <v>2517</v>
      </c>
      <c r="L9" s="370" t="n">
        <v>2958</v>
      </c>
      <c r="M9" s="373"/>
    </row>
    <row r="10" s="352" customFormat="true" ht="17.25" hidden="false" customHeight="true" outlineLevel="0" collapsed="false">
      <c r="A10" s="368" t="s">
        <v>592</v>
      </c>
      <c r="B10" s="369" t="n">
        <v>2635</v>
      </c>
      <c r="C10" s="370" t="n">
        <v>1381</v>
      </c>
      <c r="D10" s="371" t="n">
        <v>1254</v>
      </c>
      <c r="E10" s="372" t="s">
        <v>593</v>
      </c>
      <c r="F10" s="369" t="n">
        <v>4477</v>
      </c>
      <c r="G10" s="370" t="n">
        <v>2299</v>
      </c>
      <c r="H10" s="371" t="n">
        <v>2178</v>
      </c>
      <c r="I10" s="368" t="s">
        <v>594</v>
      </c>
      <c r="J10" s="369" t="n">
        <v>5507</v>
      </c>
      <c r="K10" s="370" t="n">
        <v>2521</v>
      </c>
      <c r="L10" s="370" t="n">
        <v>2986</v>
      </c>
      <c r="M10" s="373"/>
    </row>
    <row r="11" s="367" customFormat="true" ht="17.25" hidden="false" customHeight="true" outlineLevel="0" collapsed="false">
      <c r="A11" s="365" t="s">
        <v>595</v>
      </c>
      <c r="B11" s="361" t="n">
        <v>14306</v>
      </c>
      <c r="C11" s="362" t="n">
        <v>7463</v>
      </c>
      <c r="D11" s="363" t="n">
        <v>6843</v>
      </c>
      <c r="E11" s="364" t="s">
        <v>596</v>
      </c>
      <c r="F11" s="361" t="n">
        <v>23700</v>
      </c>
      <c r="G11" s="362" t="n">
        <v>12420</v>
      </c>
      <c r="H11" s="363" t="n">
        <v>11280</v>
      </c>
      <c r="I11" s="365" t="s">
        <v>597</v>
      </c>
      <c r="J11" s="361" t="n">
        <v>21582</v>
      </c>
      <c r="K11" s="362" t="n">
        <v>9726</v>
      </c>
      <c r="L11" s="362" t="n">
        <v>11856</v>
      </c>
      <c r="M11" s="366"/>
    </row>
    <row r="12" s="352" customFormat="true" ht="17.25" hidden="false" customHeight="true" outlineLevel="0" collapsed="false">
      <c r="A12" s="368" t="s">
        <v>598</v>
      </c>
      <c r="B12" s="374" t="n">
        <v>2734</v>
      </c>
      <c r="C12" s="375" t="n">
        <v>1362</v>
      </c>
      <c r="D12" s="376" t="n">
        <v>1372</v>
      </c>
      <c r="E12" s="372" t="s">
        <v>599</v>
      </c>
      <c r="F12" s="369" t="n">
        <v>4531</v>
      </c>
      <c r="G12" s="370" t="n">
        <v>2351</v>
      </c>
      <c r="H12" s="371" t="n">
        <v>2180</v>
      </c>
      <c r="I12" s="368" t="s">
        <v>600</v>
      </c>
      <c r="J12" s="369" t="n">
        <v>5557</v>
      </c>
      <c r="K12" s="370" t="n">
        <v>2561</v>
      </c>
      <c r="L12" s="370" t="n">
        <v>2996</v>
      </c>
      <c r="M12" s="373"/>
    </row>
    <row r="13" s="352" customFormat="true" ht="17.25" hidden="false" customHeight="true" outlineLevel="0" collapsed="false">
      <c r="A13" s="368" t="s">
        <v>601</v>
      </c>
      <c r="B13" s="374" t="n">
        <v>2846</v>
      </c>
      <c r="C13" s="375" t="n">
        <v>1514</v>
      </c>
      <c r="D13" s="376" t="n">
        <v>1332</v>
      </c>
      <c r="E13" s="372" t="s">
        <v>602</v>
      </c>
      <c r="F13" s="369" t="n">
        <v>4502</v>
      </c>
      <c r="G13" s="370" t="n">
        <v>2351</v>
      </c>
      <c r="H13" s="371" t="n">
        <v>2151</v>
      </c>
      <c r="I13" s="368" t="s">
        <v>603</v>
      </c>
      <c r="J13" s="369" t="n">
        <v>3999</v>
      </c>
      <c r="K13" s="370" t="n">
        <v>1828</v>
      </c>
      <c r="L13" s="370" t="n">
        <v>2171</v>
      </c>
      <c r="M13" s="373"/>
    </row>
    <row r="14" s="352" customFormat="true" ht="17.25" hidden="false" customHeight="true" outlineLevel="0" collapsed="false">
      <c r="A14" s="368" t="s">
        <v>604</v>
      </c>
      <c r="B14" s="374" t="n">
        <v>2768</v>
      </c>
      <c r="C14" s="375" t="n">
        <v>1456</v>
      </c>
      <c r="D14" s="376" t="n">
        <v>1312</v>
      </c>
      <c r="E14" s="372" t="s">
        <v>605</v>
      </c>
      <c r="F14" s="369" t="n">
        <v>4566</v>
      </c>
      <c r="G14" s="370" t="n">
        <v>2385</v>
      </c>
      <c r="H14" s="371" t="n">
        <v>2181</v>
      </c>
      <c r="I14" s="368" t="s">
        <v>606</v>
      </c>
      <c r="J14" s="369" t="n">
        <v>3347</v>
      </c>
      <c r="K14" s="370" t="n">
        <v>1497</v>
      </c>
      <c r="L14" s="370" t="n">
        <v>1850</v>
      </c>
      <c r="M14" s="373"/>
    </row>
    <row r="15" s="352" customFormat="true" ht="17.25" hidden="false" customHeight="true" outlineLevel="0" collapsed="false">
      <c r="A15" s="368" t="s">
        <v>607</v>
      </c>
      <c r="B15" s="374" t="n">
        <v>2891</v>
      </c>
      <c r="C15" s="375" t="n">
        <v>1521</v>
      </c>
      <c r="D15" s="376" t="n">
        <v>1370</v>
      </c>
      <c r="E15" s="372" t="s">
        <v>608</v>
      </c>
      <c r="F15" s="369" t="n">
        <v>4958</v>
      </c>
      <c r="G15" s="370" t="n">
        <v>2582</v>
      </c>
      <c r="H15" s="371" t="n">
        <v>2376</v>
      </c>
      <c r="I15" s="368" t="s">
        <v>609</v>
      </c>
      <c r="J15" s="369" t="n">
        <v>4285</v>
      </c>
      <c r="K15" s="370" t="n">
        <v>1846</v>
      </c>
      <c r="L15" s="370" t="n">
        <v>2439</v>
      </c>
      <c r="M15" s="373"/>
    </row>
    <row r="16" s="352" customFormat="true" ht="17.25" hidden="false" customHeight="true" outlineLevel="0" collapsed="false">
      <c r="A16" s="368" t="s">
        <v>610</v>
      </c>
      <c r="B16" s="374" t="n">
        <v>3067</v>
      </c>
      <c r="C16" s="375" t="n">
        <v>1610</v>
      </c>
      <c r="D16" s="376" t="n">
        <v>1457</v>
      </c>
      <c r="E16" s="372" t="s">
        <v>611</v>
      </c>
      <c r="F16" s="369" t="n">
        <v>5143</v>
      </c>
      <c r="G16" s="370" t="n">
        <v>2751</v>
      </c>
      <c r="H16" s="371" t="n">
        <v>2392</v>
      </c>
      <c r="I16" s="368" t="s">
        <v>612</v>
      </c>
      <c r="J16" s="369" t="n">
        <v>4394</v>
      </c>
      <c r="K16" s="370" t="n">
        <v>1994</v>
      </c>
      <c r="L16" s="370" t="n">
        <v>2400</v>
      </c>
      <c r="M16" s="373"/>
    </row>
    <row r="17" s="367" customFormat="true" ht="17.25" hidden="false" customHeight="true" outlineLevel="0" collapsed="false">
      <c r="A17" s="365" t="s">
        <v>613</v>
      </c>
      <c r="B17" s="377" t="n">
        <v>15561</v>
      </c>
      <c r="C17" s="378" t="n">
        <v>7959</v>
      </c>
      <c r="D17" s="379" t="n">
        <v>7602</v>
      </c>
      <c r="E17" s="364" t="s">
        <v>614</v>
      </c>
      <c r="F17" s="361" t="n">
        <v>28287</v>
      </c>
      <c r="G17" s="362" t="n">
        <v>14760</v>
      </c>
      <c r="H17" s="363" t="n">
        <v>13527</v>
      </c>
      <c r="I17" s="365" t="s">
        <v>615</v>
      </c>
      <c r="J17" s="361" t="n">
        <v>16685</v>
      </c>
      <c r="K17" s="362" t="n">
        <v>7406</v>
      </c>
      <c r="L17" s="362" t="n">
        <v>9279</v>
      </c>
      <c r="M17" s="366"/>
    </row>
    <row r="18" s="352" customFormat="true" ht="17.25" hidden="false" customHeight="true" outlineLevel="0" collapsed="false">
      <c r="A18" s="368" t="s">
        <v>616</v>
      </c>
      <c r="B18" s="369" t="n">
        <v>3050</v>
      </c>
      <c r="C18" s="370" t="n">
        <v>1601</v>
      </c>
      <c r="D18" s="371" t="n">
        <v>1449</v>
      </c>
      <c r="E18" s="372" t="s">
        <v>617</v>
      </c>
      <c r="F18" s="369" t="n">
        <v>5102</v>
      </c>
      <c r="G18" s="370" t="n">
        <v>2690</v>
      </c>
      <c r="H18" s="371" t="n">
        <v>2412</v>
      </c>
      <c r="I18" s="368" t="s">
        <v>618</v>
      </c>
      <c r="J18" s="369" t="n">
        <v>4061</v>
      </c>
      <c r="K18" s="370" t="n">
        <v>1824</v>
      </c>
      <c r="L18" s="370" t="n">
        <v>2237</v>
      </c>
      <c r="M18" s="373"/>
    </row>
    <row r="19" s="352" customFormat="true" ht="17.25" hidden="false" customHeight="true" outlineLevel="0" collapsed="false">
      <c r="A19" s="368" t="s">
        <v>619</v>
      </c>
      <c r="B19" s="369" t="n">
        <v>3079</v>
      </c>
      <c r="C19" s="370" t="n">
        <v>1591</v>
      </c>
      <c r="D19" s="371" t="n">
        <v>1488</v>
      </c>
      <c r="E19" s="372" t="s">
        <v>620</v>
      </c>
      <c r="F19" s="369" t="n">
        <v>5269</v>
      </c>
      <c r="G19" s="370" t="n">
        <v>2737</v>
      </c>
      <c r="H19" s="371" t="n">
        <v>2532</v>
      </c>
      <c r="I19" s="368" t="s">
        <v>621</v>
      </c>
      <c r="J19" s="369" t="n">
        <v>3757</v>
      </c>
      <c r="K19" s="370" t="n">
        <v>1647</v>
      </c>
      <c r="L19" s="370" t="n">
        <v>2110</v>
      </c>
      <c r="M19" s="373"/>
    </row>
    <row r="20" s="352" customFormat="true" ht="17.25" hidden="false" customHeight="true" outlineLevel="0" collapsed="false">
      <c r="A20" s="368" t="s">
        <v>622</v>
      </c>
      <c r="B20" s="369" t="n">
        <v>3178</v>
      </c>
      <c r="C20" s="370" t="n">
        <v>1620</v>
      </c>
      <c r="D20" s="371" t="n">
        <v>1558</v>
      </c>
      <c r="E20" s="372" t="s">
        <v>623</v>
      </c>
      <c r="F20" s="369" t="n">
        <v>5628</v>
      </c>
      <c r="G20" s="370" t="n">
        <v>2907</v>
      </c>
      <c r="H20" s="371" t="n">
        <v>2721</v>
      </c>
      <c r="I20" s="368" t="s">
        <v>624</v>
      </c>
      <c r="J20" s="369" t="n">
        <v>3415</v>
      </c>
      <c r="K20" s="370" t="n">
        <v>1531</v>
      </c>
      <c r="L20" s="370" t="n">
        <v>1884</v>
      </c>
      <c r="M20" s="373"/>
    </row>
    <row r="21" s="352" customFormat="true" ht="17.25" hidden="false" customHeight="true" outlineLevel="0" collapsed="false">
      <c r="A21" s="368" t="s">
        <v>625</v>
      </c>
      <c r="B21" s="369" t="n">
        <v>3151</v>
      </c>
      <c r="C21" s="370" t="n">
        <v>1583</v>
      </c>
      <c r="D21" s="371" t="n">
        <v>1568</v>
      </c>
      <c r="E21" s="372" t="s">
        <v>626</v>
      </c>
      <c r="F21" s="369" t="n">
        <v>6094</v>
      </c>
      <c r="G21" s="370" t="n">
        <v>3161</v>
      </c>
      <c r="H21" s="371" t="n">
        <v>2933</v>
      </c>
      <c r="I21" s="368" t="s">
        <v>627</v>
      </c>
      <c r="J21" s="369" t="n">
        <v>2922</v>
      </c>
      <c r="K21" s="370" t="n">
        <v>1292</v>
      </c>
      <c r="L21" s="370" t="n">
        <v>1630</v>
      </c>
      <c r="M21" s="373"/>
    </row>
    <row r="22" s="352" customFormat="true" ht="17.25" hidden="false" customHeight="true" outlineLevel="0" collapsed="false">
      <c r="A22" s="368" t="s">
        <v>628</v>
      </c>
      <c r="B22" s="369" t="n">
        <v>3103</v>
      </c>
      <c r="C22" s="370" t="n">
        <v>1564</v>
      </c>
      <c r="D22" s="371" t="n">
        <v>1539</v>
      </c>
      <c r="E22" s="372" t="s">
        <v>629</v>
      </c>
      <c r="F22" s="369" t="n">
        <v>6194</v>
      </c>
      <c r="G22" s="370" t="n">
        <v>3265</v>
      </c>
      <c r="H22" s="371" t="n">
        <v>2929</v>
      </c>
      <c r="I22" s="368" t="s">
        <v>630</v>
      </c>
      <c r="J22" s="369" t="n">
        <v>2530</v>
      </c>
      <c r="K22" s="370" t="n">
        <v>1112</v>
      </c>
      <c r="L22" s="370" t="n">
        <v>1418</v>
      </c>
      <c r="M22" s="373"/>
    </row>
    <row r="23" s="367" customFormat="true" ht="17.25" hidden="false" customHeight="true" outlineLevel="0" collapsed="false">
      <c r="A23" s="365" t="s">
        <v>631</v>
      </c>
      <c r="B23" s="361" t="n">
        <v>15857</v>
      </c>
      <c r="C23" s="362" t="n">
        <v>8063</v>
      </c>
      <c r="D23" s="363" t="n">
        <v>7794</v>
      </c>
      <c r="E23" s="364" t="s">
        <v>632</v>
      </c>
      <c r="F23" s="361" t="n">
        <v>28439</v>
      </c>
      <c r="G23" s="362" t="n">
        <v>14791</v>
      </c>
      <c r="H23" s="363" t="n">
        <v>13648</v>
      </c>
      <c r="I23" s="365" t="s">
        <v>633</v>
      </c>
      <c r="J23" s="361" t="n">
        <v>9241</v>
      </c>
      <c r="K23" s="362" t="n">
        <v>3730</v>
      </c>
      <c r="L23" s="362" t="n">
        <v>5511</v>
      </c>
      <c r="M23" s="366"/>
    </row>
    <row r="24" s="352" customFormat="true" ht="17.25" hidden="false" customHeight="true" outlineLevel="0" collapsed="false">
      <c r="A24" s="368" t="s">
        <v>634</v>
      </c>
      <c r="B24" s="369" t="n">
        <v>3197</v>
      </c>
      <c r="C24" s="370" t="n">
        <v>1608</v>
      </c>
      <c r="D24" s="371" t="n">
        <v>1589</v>
      </c>
      <c r="E24" s="372" t="s">
        <v>635</v>
      </c>
      <c r="F24" s="369" t="n">
        <v>6068</v>
      </c>
      <c r="G24" s="370" t="n">
        <v>3196</v>
      </c>
      <c r="H24" s="371" t="n">
        <v>2872</v>
      </c>
      <c r="I24" s="368" t="s">
        <v>636</v>
      </c>
      <c r="J24" s="369" t="n">
        <v>2429</v>
      </c>
      <c r="K24" s="370" t="n">
        <v>991</v>
      </c>
      <c r="L24" s="370" t="n">
        <v>1438</v>
      </c>
      <c r="M24" s="373"/>
    </row>
    <row r="25" s="352" customFormat="true" ht="17.25" hidden="false" customHeight="true" outlineLevel="0" collapsed="false">
      <c r="A25" s="368" t="s">
        <v>637</v>
      </c>
      <c r="B25" s="369" t="n">
        <v>3074</v>
      </c>
      <c r="C25" s="370" t="n">
        <v>1595</v>
      </c>
      <c r="D25" s="371" t="n">
        <v>1479</v>
      </c>
      <c r="E25" s="372" t="s">
        <v>638</v>
      </c>
      <c r="F25" s="369" t="n">
        <v>5932</v>
      </c>
      <c r="G25" s="370" t="n">
        <v>3119</v>
      </c>
      <c r="H25" s="371" t="n">
        <v>2813</v>
      </c>
      <c r="I25" s="368" t="s">
        <v>639</v>
      </c>
      <c r="J25" s="369" t="n">
        <v>2159</v>
      </c>
      <c r="K25" s="370" t="n">
        <v>896</v>
      </c>
      <c r="L25" s="370" t="n">
        <v>1263</v>
      </c>
      <c r="M25" s="373"/>
    </row>
    <row r="26" s="352" customFormat="true" ht="17.25" hidden="false" customHeight="true" outlineLevel="0" collapsed="false">
      <c r="A26" s="368" t="s">
        <v>640</v>
      </c>
      <c r="B26" s="369" t="n">
        <v>2985</v>
      </c>
      <c r="C26" s="370" t="n">
        <v>1486</v>
      </c>
      <c r="D26" s="371" t="n">
        <v>1499</v>
      </c>
      <c r="E26" s="372" t="s">
        <v>641</v>
      </c>
      <c r="F26" s="369" t="n">
        <v>5713</v>
      </c>
      <c r="G26" s="370" t="n">
        <v>2950</v>
      </c>
      <c r="H26" s="371" t="n">
        <v>2763</v>
      </c>
      <c r="I26" s="368" t="s">
        <v>642</v>
      </c>
      <c r="J26" s="369" t="n">
        <v>1919</v>
      </c>
      <c r="K26" s="370" t="n">
        <v>800</v>
      </c>
      <c r="L26" s="370" t="n">
        <v>1119</v>
      </c>
      <c r="M26" s="373"/>
    </row>
    <row r="27" s="352" customFormat="true" ht="17.25" hidden="false" customHeight="true" outlineLevel="0" collapsed="false">
      <c r="A27" s="368" t="s">
        <v>643</v>
      </c>
      <c r="B27" s="369" t="n">
        <v>3166</v>
      </c>
      <c r="C27" s="370" t="n">
        <v>1586</v>
      </c>
      <c r="D27" s="371" t="n">
        <v>1580</v>
      </c>
      <c r="E27" s="372" t="s">
        <v>644</v>
      </c>
      <c r="F27" s="369" t="n">
        <v>5404</v>
      </c>
      <c r="G27" s="370" t="n">
        <v>2776</v>
      </c>
      <c r="H27" s="371" t="n">
        <v>2628</v>
      </c>
      <c r="I27" s="368" t="s">
        <v>645</v>
      </c>
      <c r="J27" s="369" t="n">
        <v>1447</v>
      </c>
      <c r="K27" s="370" t="n">
        <v>574</v>
      </c>
      <c r="L27" s="370" t="n">
        <v>873</v>
      </c>
      <c r="M27" s="373"/>
    </row>
    <row r="28" s="352" customFormat="true" ht="17.25" hidden="false" customHeight="true" outlineLevel="0" collapsed="false">
      <c r="A28" s="368" t="s">
        <v>646</v>
      </c>
      <c r="B28" s="369" t="n">
        <v>3435</v>
      </c>
      <c r="C28" s="370" t="n">
        <v>1788</v>
      </c>
      <c r="D28" s="371" t="n">
        <v>1647</v>
      </c>
      <c r="E28" s="372" t="s">
        <v>647</v>
      </c>
      <c r="F28" s="369" t="n">
        <v>5322</v>
      </c>
      <c r="G28" s="370" t="n">
        <v>2750</v>
      </c>
      <c r="H28" s="371" t="n">
        <v>2572</v>
      </c>
      <c r="I28" s="368" t="s">
        <v>648</v>
      </c>
      <c r="J28" s="369" t="n">
        <v>1287</v>
      </c>
      <c r="K28" s="370" t="n">
        <v>469</v>
      </c>
      <c r="L28" s="370" t="n">
        <v>818</v>
      </c>
      <c r="M28" s="373"/>
    </row>
    <row r="29" s="367" customFormat="true" ht="17.25" hidden="false" customHeight="true" outlineLevel="0" collapsed="false">
      <c r="A29" s="365" t="s">
        <v>649</v>
      </c>
      <c r="B29" s="377" t="n">
        <v>19124</v>
      </c>
      <c r="C29" s="378" t="n">
        <v>9729</v>
      </c>
      <c r="D29" s="379" t="n">
        <v>9395</v>
      </c>
      <c r="E29" s="364" t="s">
        <v>650</v>
      </c>
      <c r="F29" s="361" t="n">
        <v>22900</v>
      </c>
      <c r="G29" s="362" t="n">
        <v>11872</v>
      </c>
      <c r="H29" s="363" t="n">
        <v>11028</v>
      </c>
      <c r="I29" s="365" t="s">
        <v>651</v>
      </c>
      <c r="J29" s="361" t="n">
        <v>3552</v>
      </c>
      <c r="K29" s="362" t="n">
        <v>1125</v>
      </c>
      <c r="L29" s="362" t="n">
        <v>2427</v>
      </c>
      <c r="M29" s="366"/>
    </row>
    <row r="30" s="352" customFormat="true" ht="17.25" hidden="false" customHeight="true" outlineLevel="0" collapsed="false">
      <c r="A30" s="368" t="s">
        <v>652</v>
      </c>
      <c r="B30" s="369" t="n">
        <v>3719</v>
      </c>
      <c r="C30" s="370" t="n">
        <v>1893</v>
      </c>
      <c r="D30" s="371" t="n">
        <v>1826</v>
      </c>
      <c r="E30" s="372" t="s">
        <v>653</v>
      </c>
      <c r="F30" s="369" t="n">
        <v>5416</v>
      </c>
      <c r="G30" s="370" t="n">
        <v>2814</v>
      </c>
      <c r="H30" s="371" t="n">
        <v>2602</v>
      </c>
      <c r="I30" s="368" t="s">
        <v>654</v>
      </c>
      <c r="J30" s="369" t="n">
        <v>1133</v>
      </c>
      <c r="K30" s="370" t="n">
        <v>390</v>
      </c>
      <c r="L30" s="370" t="n">
        <v>743</v>
      </c>
      <c r="M30" s="373"/>
    </row>
    <row r="31" s="352" customFormat="true" ht="17.25" hidden="false" customHeight="true" outlineLevel="0" collapsed="false">
      <c r="A31" s="368" t="s">
        <v>655</v>
      </c>
      <c r="B31" s="369" t="n">
        <v>3803</v>
      </c>
      <c r="C31" s="370" t="n">
        <v>1903</v>
      </c>
      <c r="D31" s="371" t="n">
        <v>1900</v>
      </c>
      <c r="E31" s="372" t="s">
        <v>656</v>
      </c>
      <c r="F31" s="369" t="n">
        <v>3827</v>
      </c>
      <c r="G31" s="370" t="n">
        <v>1990</v>
      </c>
      <c r="H31" s="371" t="n">
        <v>1837</v>
      </c>
      <c r="I31" s="368" t="s">
        <v>657</v>
      </c>
      <c r="J31" s="369" t="n">
        <v>865</v>
      </c>
      <c r="K31" s="370" t="n">
        <v>276</v>
      </c>
      <c r="L31" s="370" t="n">
        <v>589</v>
      </c>
      <c r="M31" s="373"/>
    </row>
    <row r="32" s="352" customFormat="true" ht="17.25" hidden="false" customHeight="true" outlineLevel="0" collapsed="false">
      <c r="A32" s="368" t="s">
        <v>658</v>
      </c>
      <c r="B32" s="369" t="n">
        <v>3883</v>
      </c>
      <c r="C32" s="370" t="n">
        <v>1991</v>
      </c>
      <c r="D32" s="371" t="n">
        <v>1892</v>
      </c>
      <c r="E32" s="372" t="s">
        <v>659</v>
      </c>
      <c r="F32" s="369" t="n">
        <v>4975</v>
      </c>
      <c r="G32" s="370" t="n">
        <v>2580</v>
      </c>
      <c r="H32" s="371" t="n">
        <v>2395</v>
      </c>
      <c r="I32" s="368" t="s">
        <v>660</v>
      </c>
      <c r="J32" s="369" t="n">
        <v>654</v>
      </c>
      <c r="K32" s="370" t="n">
        <v>197</v>
      </c>
      <c r="L32" s="370" t="n">
        <v>457</v>
      </c>
      <c r="M32" s="373"/>
    </row>
    <row r="33" s="352" customFormat="true" ht="17.25" hidden="false" customHeight="true" outlineLevel="0" collapsed="false">
      <c r="A33" s="368" t="s">
        <v>661</v>
      </c>
      <c r="B33" s="369" t="n">
        <v>3807</v>
      </c>
      <c r="C33" s="370" t="n">
        <v>1938</v>
      </c>
      <c r="D33" s="371" t="n">
        <v>1869</v>
      </c>
      <c r="E33" s="372" t="s">
        <v>662</v>
      </c>
      <c r="F33" s="369" t="n">
        <v>4543</v>
      </c>
      <c r="G33" s="370" t="n">
        <v>2358</v>
      </c>
      <c r="H33" s="371" t="n">
        <v>2185</v>
      </c>
      <c r="I33" s="368" t="s">
        <v>663</v>
      </c>
      <c r="J33" s="369" t="n">
        <v>480</v>
      </c>
      <c r="K33" s="370" t="n">
        <v>142</v>
      </c>
      <c r="L33" s="370" t="n">
        <v>338</v>
      </c>
      <c r="M33" s="373"/>
    </row>
    <row r="34" s="352" customFormat="true" ht="17.25" hidden="false" customHeight="true" outlineLevel="0" collapsed="false">
      <c r="A34" s="368" t="s">
        <v>664</v>
      </c>
      <c r="B34" s="369" t="n">
        <v>3912</v>
      </c>
      <c r="C34" s="370" t="n">
        <v>2004</v>
      </c>
      <c r="D34" s="371" t="n">
        <v>1908</v>
      </c>
      <c r="E34" s="372" t="s">
        <v>665</v>
      </c>
      <c r="F34" s="369" t="n">
        <v>4139</v>
      </c>
      <c r="G34" s="370" t="n">
        <v>2130</v>
      </c>
      <c r="H34" s="371" t="n">
        <v>2009</v>
      </c>
      <c r="I34" s="368" t="s">
        <v>666</v>
      </c>
      <c r="J34" s="369" t="n">
        <v>420</v>
      </c>
      <c r="K34" s="370" t="n">
        <v>120</v>
      </c>
      <c r="L34" s="370" t="n">
        <v>300</v>
      </c>
      <c r="M34" s="373"/>
    </row>
    <row r="35" s="367" customFormat="true" ht="17.25" hidden="false" customHeight="true" outlineLevel="0" collapsed="false">
      <c r="A35" s="365" t="s">
        <v>667</v>
      </c>
      <c r="B35" s="361" t="n">
        <v>19086</v>
      </c>
      <c r="C35" s="362" t="n">
        <v>9817</v>
      </c>
      <c r="D35" s="363" t="n">
        <v>9269</v>
      </c>
      <c r="E35" s="364" t="s">
        <v>668</v>
      </c>
      <c r="F35" s="361" t="n">
        <v>19063</v>
      </c>
      <c r="G35" s="362" t="n">
        <v>9721</v>
      </c>
      <c r="H35" s="363" t="n">
        <v>9342</v>
      </c>
      <c r="I35" s="365" t="s">
        <v>669</v>
      </c>
      <c r="J35" s="361" t="n">
        <v>906</v>
      </c>
      <c r="K35" s="362" t="n">
        <v>186</v>
      </c>
      <c r="L35" s="362" t="n">
        <v>720</v>
      </c>
      <c r="M35" s="366"/>
    </row>
    <row r="36" s="352" customFormat="true" ht="17.25" hidden="false" customHeight="true" outlineLevel="0" collapsed="false">
      <c r="A36" s="368" t="s">
        <v>670</v>
      </c>
      <c r="B36" s="369" t="n">
        <v>3772</v>
      </c>
      <c r="C36" s="370" t="n">
        <v>1881</v>
      </c>
      <c r="D36" s="371" t="n">
        <v>1891</v>
      </c>
      <c r="E36" s="372" t="s">
        <v>671</v>
      </c>
      <c r="F36" s="369" t="n">
        <v>3966</v>
      </c>
      <c r="G36" s="370" t="n">
        <v>2035</v>
      </c>
      <c r="H36" s="371" t="n">
        <v>1931</v>
      </c>
      <c r="I36" s="368" t="s">
        <v>672</v>
      </c>
      <c r="J36" s="369" t="n">
        <v>308</v>
      </c>
      <c r="K36" s="370" t="n">
        <v>65</v>
      </c>
      <c r="L36" s="370" t="n">
        <v>243</v>
      </c>
      <c r="M36" s="373"/>
    </row>
    <row r="37" s="352" customFormat="true" ht="17.25" hidden="false" customHeight="true" outlineLevel="0" collapsed="false">
      <c r="A37" s="368" t="s">
        <v>673</v>
      </c>
      <c r="B37" s="369" t="n">
        <v>3975</v>
      </c>
      <c r="C37" s="370" t="n">
        <v>2089</v>
      </c>
      <c r="D37" s="371" t="n">
        <v>1886</v>
      </c>
      <c r="E37" s="372" t="s">
        <v>674</v>
      </c>
      <c r="F37" s="369" t="n">
        <v>3831</v>
      </c>
      <c r="G37" s="370" t="n">
        <v>1956</v>
      </c>
      <c r="H37" s="371" t="n">
        <v>1875</v>
      </c>
      <c r="I37" s="368" t="s">
        <v>675</v>
      </c>
      <c r="J37" s="369" t="n">
        <v>229</v>
      </c>
      <c r="K37" s="370" t="n">
        <v>58</v>
      </c>
      <c r="L37" s="370" t="n">
        <v>171</v>
      </c>
      <c r="M37" s="373"/>
    </row>
    <row r="38" s="352" customFormat="true" ht="17.25" hidden="false" customHeight="true" outlineLevel="0" collapsed="false">
      <c r="A38" s="368" t="s">
        <v>676</v>
      </c>
      <c r="B38" s="369" t="n">
        <v>3749</v>
      </c>
      <c r="C38" s="370" t="n">
        <v>1910</v>
      </c>
      <c r="D38" s="371" t="n">
        <v>1839</v>
      </c>
      <c r="E38" s="372" t="s">
        <v>677</v>
      </c>
      <c r="F38" s="369" t="n">
        <v>3816</v>
      </c>
      <c r="G38" s="370" t="n">
        <v>1958</v>
      </c>
      <c r="H38" s="371" t="n">
        <v>1858</v>
      </c>
      <c r="I38" s="368" t="s">
        <v>678</v>
      </c>
      <c r="J38" s="369" t="n">
        <v>178</v>
      </c>
      <c r="K38" s="370" t="n">
        <v>32</v>
      </c>
      <c r="L38" s="370" t="n">
        <v>146</v>
      </c>
      <c r="M38" s="373"/>
    </row>
    <row r="39" s="352" customFormat="true" ht="17.25" hidden="false" customHeight="true" outlineLevel="0" collapsed="false">
      <c r="A39" s="368" t="s">
        <v>679</v>
      </c>
      <c r="B39" s="369" t="n">
        <v>3989</v>
      </c>
      <c r="C39" s="370" t="n">
        <v>2056</v>
      </c>
      <c r="D39" s="371" t="n">
        <v>1933</v>
      </c>
      <c r="E39" s="372" t="s">
        <v>680</v>
      </c>
      <c r="F39" s="369" t="n">
        <v>3792</v>
      </c>
      <c r="G39" s="370" t="n">
        <v>1920</v>
      </c>
      <c r="H39" s="371" t="n">
        <v>1872</v>
      </c>
      <c r="I39" s="368" t="s">
        <v>681</v>
      </c>
      <c r="J39" s="369" t="n">
        <v>117</v>
      </c>
      <c r="K39" s="370" t="n">
        <v>21</v>
      </c>
      <c r="L39" s="370" t="n">
        <v>96</v>
      </c>
      <c r="M39" s="373"/>
    </row>
    <row r="40" s="352" customFormat="true" ht="17.25" hidden="false" customHeight="true" outlineLevel="0" collapsed="false">
      <c r="A40" s="368" t="s">
        <v>682</v>
      </c>
      <c r="B40" s="369" t="n">
        <v>3601</v>
      </c>
      <c r="C40" s="370" t="n">
        <v>1881</v>
      </c>
      <c r="D40" s="371" t="n">
        <v>1720</v>
      </c>
      <c r="E40" s="372" t="s">
        <v>683</v>
      </c>
      <c r="F40" s="369" t="n">
        <v>3658</v>
      </c>
      <c r="G40" s="370" t="n">
        <v>1852</v>
      </c>
      <c r="H40" s="371" t="n">
        <v>1806</v>
      </c>
      <c r="I40" s="368" t="s">
        <v>684</v>
      </c>
      <c r="J40" s="369" t="n">
        <v>74</v>
      </c>
      <c r="K40" s="370" t="n">
        <v>10</v>
      </c>
      <c r="L40" s="370" t="n">
        <v>64</v>
      </c>
      <c r="M40" s="373"/>
    </row>
    <row r="41" s="367" customFormat="true" ht="17.25" hidden="false" customHeight="true" outlineLevel="0" collapsed="false">
      <c r="A41" s="365" t="s">
        <v>685</v>
      </c>
      <c r="B41" s="361" t="n">
        <v>18837</v>
      </c>
      <c r="C41" s="362" t="n">
        <v>9845</v>
      </c>
      <c r="D41" s="363" t="n">
        <v>8992</v>
      </c>
      <c r="E41" s="364" t="s">
        <v>686</v>
      </c>
      <c r="F41" s="361" t="n">
        <v>18628</v>
      </c>
      <c r="G41" s="362" t="n">
        <v>9093</v>
      </c>
      <c r="H41" s="363" t="n">
        <v>9535</v>
      </c>
      <c r="I41" s="380" t="s">
        <v>687</v>
      </c>
      <c r="J41" s="381" t="n">
        <v>136</v>
      </c>
      <c r="K41" s="382" t="n">
        <v>13</v>
      </c>
      <c r="L41" s="382" t="n">
        <v>123</v>
      </c>
      <c r="M41" s="366"/>
    </row>
    <row r="42" s="352" customFormat="true" ht="17.25" hidden="false" customHeight="true" outlineLevel="0" collapsed="false">
      <c r="A42" s="368" t="s">
        <v>688</v>
      </c>
      <c r="B42" s="369" t="n">
        <v>3743</v>
      </c>
      <c r="C42" s="370" t="n">
        <v>1918</v>
      </c>
      <c r="D42" s="371" t="n">
        <v>1825</v>
      </c>
      <c r="E42" s="372" t="s">
        <v>689</v>
      </c>
      <c r="F42" s="369" t="n">
        <v>3417</v>
      </c>
      <c r="G42" s="370" t="n">
        <v>1717</v>
      </c>
      <c r="H42" s="371" t="n">
        <v>1700</v>
      </c>
      <c r="I42" s="383"/>
      <c r="J42" s="384"/>
      <c r="K42" s="385"/>
      <c r="L42" s="385"/>
      <c r="M42" s="373"/>
    </row>
    <row r="43" s="352" customFormat="true" ht="17.25" hidden="false" customHeight="true" outlineLevel="0" collapsed="false">
      <c r="A43" s="368" t="s">
        <v>690</v>
      </c>
      <c r="B43" s="369" t="n">
        <v>3735</v>
      </c>
      <c r="C43" s="370" t="n">
        <v>1951</v>
      </c>
      <c r="D43" s="371" t="n">
        <v>1784</v>
      </c>
      <c r="E43" s="372" t="s">
        <v>691</v>
      </c>
      <c r="F43" s="369" t="n">
        <v>3544</v>
      </c>
      <c r="G43" s="370" t="n">
        <v>1732</v>
      </c>
      <c r="H43" s="371" t="n">
        <v>1812</v>
      </c>
      <c r="I43" s="386" t="s">
        <v>23</v>
      </c>
      <c r="J43" s="387" t="n">
        <v>353183</v>
      </c>
      <c r="K43" s="388" t="n">
        <v>176179</v>
      </c>
      <c r="L43" s="388" t="n">
        <v>177004</v>
      </c>
      <c r="M43" s="373"/>
    </row>
    <row r="44" s="352" customFormat="true" ht="17.25" hidden="false" customHeight="true" outlineLevel="0" collapsed="false">
      <c r="A44" s="368" t="s">
        <v>692</v>
      </c>
      <c r="B44" s="369" t="n">
        <v>3591</v>
      </c>
      <c r="C44" s="370" t="n">
        <v>1901</v>
      </c>
      <c r="D44" s="371" t="n">
        <v>1690</v>
      </c>
      <c r="E44" s="372" t="s">
        <v>693</v>
      </c>
      <c r="F44" s="369" t="n">
        <v>3803</v>
      </c>
      <c r="G44" s="370" t="n">
        <v>1847</v>
      </c>
      <c r="H44" s="371" t="n">
        <v>1956</v>
      </c>
      <c r="I44" s="368"/>
      <c r="J44" s="389"/>
      <c r="K44" s="390"/>
      <c r="L44" s="390"/>
      <c r="M44" s="373"/>
    </row>
    <row r="45" s="352" customFormat="true" ht="17.25" hidden="false" customHeight="true" outlineLevel="0" collapsed="false">
      <c r="A45" s="368" t="s">
        <v>694</v>
      </c>
      <c r="B45" s="369" t="n">
        <v>3809</v>
      </c>
      <c r="C45" s="370" t="n">
        <v>1986</v>
      </c>
      <c r="D45" s="371" t="n">
        <v>1823</v>
      </c>
      <c r="E45" s="372" t="s">
        <v>695</v>
      </c>
      <c r="F45" s="369" t="n">
        <v>3767</v>
      </c>
      <c r="G45" s="370" t="n">
        <v>1816</v>
      </c>
      <c r="H45" s="371" t="n">
        <v>1951</v>
      </c>
      <c r="I45" s="391" t="s">
        <v>696</v>
      </c>
      <c r="J45" s="392" t="n">
        <v>46.6</v>
      </c>
      <c r="K45" s="393" t="n">
        <v>45.4</v>
      </c>
      <c r="L45" s="393" t="n">
        <v>47.8</v>
      </c>
      <c r="M45" s="373"/>
    </row>
    <row r="46" s="352" customFormat="true" ht="17.25" hidden="false" customHeight="true" outlineLevel="0" collapsed="false">
      <c r="A46" s="394" t="s">
        <v>697</v>
      </c>
      <c r="B46" s="395" t="n">
        <v>3959</v>
      </c>
      <c r="C46" s="396" t="n">
        <v>2089</v>
      </c>
      <c r="D46" s="397" t="n">
        <v>1870</v>
      </c>
      <c r="E46" s="398" t="s">
        <v>698</v>
      </c>
      <c r="F46" s="395" t="n">
        <v>4097</v>
      </c>
      <c r="G46" s="396" t="n">
        <v>1981</v>
      </c>
      <c r="H46" s="397" t="n">
        <v>2116</v>
      </c>
      <c r="I46" s="399" t="s">
        <v>699</v>
      </c>
      <c r="J46" s="400" t="n">
        <v>48</v>
      </c>
      <c r="K46" s="401" t="n">
        <v>47</v>
      </c>
      <c r="L46" s="401" t="n">
        <v>49</v>
      </c>
      <c r="M46" s="373"/>
    </row>
    <row r="47" s="352" customFormat="true" ht="15" hidden="false" customHeight="true" outlineLevel="0" collapsed="false">
      <c r="A47" s="402" t="s">
        <v>490</v>
      </c>
      <c r="B47" s="402"/>
      <c r="C47" s="402"/>
      <c r="D47" s="402"/>
      <c r="E47" s="402"/>
      <c r="F47" s="403"/>
      <c r="G47" s="403"/>
      <c r="H47" s="403"/>
      <c r="I47" s="404"/>
      <c r="J47" s="405" t="s">
        <v>109</v>
      </c>
      <c r="K47" s="405"/>
      <c r="L47" s="405"/>
      <c r="M47" s="373"/>
    </row>
    <row r="48" customFormat="false" ht="15" hidden="false" customHeight="true" outlineLevel="0" collapsed="false">
      <c r="A48" s="406" t="s">
        <v>104</v>
      </c>
      <c r="B48" s="406"/>
      <c r="C48" s="406"/>
      <c r="D48" s="406"/>
      <c r="E48" s="406"/>
      <c r="F48" s="407"/>
      <c r="G48" s="407"/>
      <c r="H48" s="407"/>
      <c r="I48" s="407"/>
      <c r="J48" s="407"/>
      <c r="K48" s="407"/>
      <c r="L48" s="407"/>
      <c r="M48" s="408"/>
    </row>
    <row r="49" customFormat="false" ht="17.45" hidden="false" customHeight="true" outlineLevel="0" collapsed="false">
      <c r="A49" s="407"/>
      <c r="B49" s="407"/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408"/>
    </row>
    <row r="50" customFormat="false" ht="17.45" hidden="false" customHeight="true" outlineLevel="0" collapsed="false">
      <c r="A50" s="407"/>
      <c r="B50" s="407"/>
      <c r="C50" s="407"/>
      <c r="D50" s="407"/>
      <c r="E50" s="407"/>
      <c r="F50" s="407"/>
      <c r="G50" s="407"/>
      <c r="H50" s="407"/>
      <c r="I50" s="409"/>
      <c r="J50" s="410"/>
      <c r="K50" s="410"/>
      <c r="L50" s="410"/>
      <c r="M50" s="408"/>
    </row>
    <row r="51" customFormat="false" ht="17.45" hidden="false" customHeight="true" outlineLevel="0" collapsed="false">
      <c r="A51" s="407"/>
      <c r="B51" s="407"/>
      <c r="C51" s="407"/>
      <c r="D51" s="407"/>
      <c r="E51" s="407"/>
      <c r="F51" s="407"/>
      <c r="G51" s="407"/>
      <c r="H51" s="407"/>
      <c r="I51" s="407"/>
      <c r="J51" s="407"/>
      <c r="K51" s="407"/>
      <c r="L51" s="407"/>
      <c r="M51" s="408"/>
    </row>
    <row r="52" customFormat="false" ht="17.45" hidden="false" customHeight="true" outlineLevel="0" collapsed="false">
      <c r="A52" s="407"/>
      <c r="B52" s="407"/>
      <c r="C52" s="407"/>
      <c r="D52" s="407"/>
      <c r="E52" s="407"/>
      <c r="F52" s="407"/>
      <c r="G52" s="407"/>
      <c r="H52" s="407"/>
      <c r="I52" s="409"/>
      <c r="J52" s="410"/>
      <c r="K52" s="410"/>
      <c r="L52" s="410"/>
      <c r="M52" s="408"/>
    </row>
    <row r="53" customFormat="false" ht="17.45" hidden="false" customHeight="true" outlineLevel="0" collapsed="false">
      <c r="A53" s="411"/>
      <c r="B53" s="411"/>
      <c r="C53" s="407"/>
      <c r="D53" s="407"/>
      <c r="E53" s="407"/>
      <c r="F53" s="407"/>
      <c r="G53" s="407"/>
      <c r="H53" s="407"/>
      <c r="I53" s="407"/>
      <c r="J53" s="407"/>
      <c r="M53" s="408"/>
    </row>
    <row r="54" customFormat="false" ht="17.45" hidden="false" customHeight="true" outlineLevel="0" collapsed="false">
      <c r="A54" s="407"/>
      <c r="B54" s="407"/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8"/>
    </row>
    <row r="55" customFormat="false" ht="17.45" hidden="false" customHeight="true" outlineLevel="0" collapsed="false">
      <c r="A55" s="407"/>
      <c r="B55" s="407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8"/>
    </row>
    <row r="56" customFormat="false" ht="17.45" hidden="false" customHeight="true" outlineLevel="0" collapsed="false">
      <c r="A56" s="407"/>
      <c r="B56" s="407"/>
      <c r="C56" s="407"/>
      <c r="D56" s="407"/>
      <c r="E56" s="407"/>
      <c r="F56" s="407"/>
      <c r="G56" s="407"/>
      <c r="H56" s="407"/>
      <c r="I56" s="407"/>
      <c r="J56" s="407"/>
      <c r="K56" s="407"/>
      <c r="L56" s="407"/>
      <c r="M56" s="408"/>
    </row>
    <row r="57" customFormat="false" ht="17.45" hidden="false" customHeight="true" outlineLevel="0" collapsed="false">
      <c r="A57" s="407"/>
      <c r="B57" s="407"/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8"/>
    </row>
    <row r="58" customFormat="false" ht="17.45" hidden="false" customHeight="true" outlineLevel="0" collapsed="false">
      <c r="A58" s="407"/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8"/>
    </row>
    <row r="59" customFormat="false" ht="17.45" hidden="false" customHeight="true" outlineLevel="0" collapsed="false">
      <c r="A59" s="407"/>
      <c r="B59" s="407"/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8"/>
    </row>
    <row r="60" customFormat="false" ht="17.45" hidden="false" customHeight="true" outlineLevel="0" collapsed="false">
      <c r="A60" s="407"/>
      <c r="B60" s="407"/>
      <c r="C60" s="407"/>
      <c r="D60" s="407"/>
      <c r="E60" s="407"/>
      <c r="F60" s="407"/>
      <c r="G60" s="407"/>
      <c r="H60" s="407"/>
      <c r="I60" s="407"/>
      <c r="J60" s="407"/>
      <c r="K60" s="407"/>
      <c r="L60" s="407"/>
      <c r="M60" s="408"/>
    </row>
    <row r="61" customFormat="false" ht="17.45" hidden="false" customHeight="true" outlineLevel="0" collapsed="false">
      <c r="A61" s="407"/>
      <c r="B61" s="407"/>
      <c r="C61" s="407"/>
      <c r="D61" s="407"/>
      <c r="E61" s="407"/>
      <c r="F61" s="407"/>
      <c r="G61" s="407"/>
      <c r="H61" s="407"/>
      <c r="I61" s="407"/>
      <c r="J61" s="407"/>
      <c r="K61" s="407"/>
      <c r="L61" s="407"/>
      <c r="M61" s="408"/>
    </row>
    <row r="62" customFormat="false" ht="17.45" hidden="false" customHeight="true" outlineLevel="0" collapsed="false">
      <c r="A62" s="407"/>
      <c r="B62" s="407"/>
      <c r="C62" s="407"/>
      <c r="D62" s="407"/>
      <c r="E62" s="407"/>
      <c r="F62" s="407"/>
      <c r="G62" s="407"/>
      <c r="H62" s="407"/>
      <c r="I62" s="407"/>
      <c r="J62" s="407"/>
      <c r="K62" s="407"/>
      <c r="L62" s="407"/>
      <c r="M62" s="408"/>
    </row>
    <row r="63" customFormat="false" ht="17.45" hidden="false" customHeight="true" outlineLevel="0" collapsed="false">
      <c r="A63" s="407"/>
      <c r="B63" s="407"/>
      <c r="C63" s="407"/>
      <c r="D63" s="407"/>
      <c r="E63" s="407"/>
      <c r="F63" s="407"/>
      <c r="G63" s="407"/>
      <c r="H63" s="407"/>
      <c r="I63" s="407"/>
      <c r="J63" s="407"/>
      <c r="K63" s="407"/>
      <c r="L63" s="407"/>
      <c r="M63" s="408"/>
    </row>
    <row r="64" customFormat="false" ht="17.45" hidden="false" customHeight="true" outlineLevel="0" collapsed="false">
      <c r="A64" s="407"/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8"/>
    </row>
    <row r="65" customFormat="false" ht="17.45" hidden="false" customHeight="true" outlineLevel="0" collapsed="false">
      <c r="A65" s="407"/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8"/>
    </row>
    <row r="66" customFormat="false" ht="17.45" hidden="false" customHeight="true" outlineLevel="0" collapsed="false">
      <c r="A66" s="407"/>
      <c r="B66" s="407"/>
      <c r="C66" s="407"/>
      <c r="D66" s="407"/>
      <c r="E66" s="407"/>
      <c r="F66" s="407"/>
      <c r="G66" s="407"/>
      <c r="H66" s="407"/>
      <c r="I66" s="407"/>
      <c r="J66" s="407"/>
      <c r="K66" s="407"/>
      <c r="L66" s="407"/>
      <c r="M66" s="408"/>
    </row>
    <row r="67" customFormat="false" ht="17.45" hidden="false" customHeight="true" outlineLevel="0" collapsed="false">
      <c r="A67" s="407"/>
      <c r="B67" s="407"/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8"/>
    </row>
    <row r="68" customFormat="false" ht="17.45" hidden="false" customHeight="true" outlineLevel="0" collapsed="false">
      <c r="A68" s="407"/>
      <c r="B68" s="407"/>
      <c r="C68" s="407"/>
      <c r="D68" s="407"/>
      <c r="E68" s="407"/>
      <c r="F68" s="407"/>
      <c r="G68" s="407"/>
      <c r="H68" s="407"/>
      <c r="I68" s="407"/>
      <c r="J68" s="407"/>
      <c r="K68" s="407"/>
      <c r="L68" s="407"/>
      <c r="M68" s="408"/>
    </row>
    <row r="69" customFormat="false" ht="17.45" hidden="false" customHeight="true" outlineLevel="0" collapsed="false">
      <c r="A69" s="407"/>
      <c r="B69" s="407"/>
      <c r="C69" s="407"/>
      <c r="D69" s="407"/>
      <c r="E69" s="407"/>
      <c r="F69" s="407"/>
      <c r="G69" s="407"/>
      <c r="H69" s="407"/>
      <c r="I69" s="407"/>
      <c r="J69" s="407"/>
      <c r="K69" s="407"/>
      <c r="L69" s="407"/>
      <c r="M69" s="408"/>
    </row>
    <row r="70" customFormat="false" ht="17.45" hidden="false" customHeight="true" outlineLevel="0" collapsed="false">
      <c r="A70" s="407"/>
      <c r="B70" s="407"/>
      <c r="C70" s="407"/>
      <c r="D70" s="407"/>
      <c r="E70" s="407"/>
      <c r="F70" s="407"/>
      <c r="G70" s="407"/>
      <c r="H70" s="407"/>
      <c r="I70" s="407"/>
      <c r="J70" s="407"/>
      <c r="K70" s="407"/>
      <c r="L70" s="407"/>
      <c r="M70" s="408"/>
    </row>
    <row r="71" customFormat="false" ht="17.45" hidden="false" customHeight="true" outlineLevel="0" collapsed="false">
      <c r="A71" s="407"/>
      <c r="B71" s="407"/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8"/>
    </row>
    <row r="72" customFormat="false" ht="17.45" hidden="false" customHeight="true" outlineLevel="0" collapsed="false">
      <c r="A72" s="407"/>
      <c r="B72" s="407"/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8"/>
    </row>
    <row r="73" customFormat="false" ht="17.45" hidden="false" customHeight="true" outlineLevel="0" collapsed="false">
      <c r="A73" s="407"/>
      <c r="B73" s="407"/>
      <c r="C73" s="407"/>
      <c r="D73" s="407"/>
      <c r="E73" s="407"/>
      <c r="F73" s="407"/>
      <c r="G73" s="407"/>
      <c r="H73" s="407"/>
      <c r="I73" s="407"/>
      <c r="J73" s="407"/>
      <c r="K73" s="407"/>
      <c r="L73" s="407"/>
      <c r="M73" s="408"/>
    </row>
    <row r="74" customFormat="false" ht="17.45" hidden="false" customHeight="true" outlineLevel="0" collapsed="false">
      <c r="A74" s="407"/>
      <c r="B74" s="407"/>
      <c r="C74" s="407"/>
      <c r="D74" s="407"/>
      <c r="E74" s="407"/>
      <c r="F74" s="407"/>
      <c r="G74" s="407"/>
      <c r="H74" s="407"/>
      <c r="I74" s="407"/>
      <c r="J74" s="407"/>
      <c r="K74" s="407"/>
      <c r="L74" s="407"/>
      <c r="M74" s="408"/>
    </row>
    <row r="75" customFormat="false" ht="17.45" hidden="false" customHeight="true" outlineLevel="0" collapsed="false">
      <c r="A75" s="407"/>
      <c r="B75" s="407"/>
      <c r="C75" s="407"/>
      <c r="D75" s="407"/>
      <c r="E75" s="407"/>
      <c r="F75" s="407"/>
      <c r="G75" s="407"/>
      <c r="H75" s="407"/>
      <c r="I75" s="407"/>
      <c r="J75" s="407"/>
      <c r="K75" s="407"/>
      <c r="L75" s="407"/>
      <c r="M75" s="408"/>
    </row>
    <row r="76" customFormat="false" ht="17.45" hidden="false" customHeight="true" outlineLevel="0" collapsed="false">
      <c r="A76" s="407"/>
      <c r="B76" s="407"/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8"/>
    </row>
    <row r="77" customFormat="false" ht="17.45" hidden="false" customHeight="true" outlineLevel="0" collapsed="false">
      <c r="A77" s="407"/>
      <c r="B77" s="407"/>
      <c r="C77" s="407"/>
      <c r="D77" s="407"/>
      <c r="E77" s="407"/>
      <c r="F77" s="407"/>
      <c r="G77" s="407"/>
      <c r="H77" s="407"/>
      <c r="I77" s="407"/>
      <c r="J77" s="407"/>
      <c r="K77" s="407"/>
      <c r="L77" s="407"/>
      <c r="M77" s="408"/>
    </row>
    <row r="78" customFormat="false" ht="17.45" hidden="false" customHeight="true" outlineLevel="0" collapsed="false">
      <c r="A78" s="407"/>
      <c r="B78" s="407"/>
      <c r="C78" s="407"/>
      <c r="D78" s="407"/>
      <c r="E78" s="407"/>
      <c r="F78" s="407"/>
      <c r="G78" s="407"/>
      <c r="H78" s="407"/>
      <c r="I78" s="407"/>
      <c r="J78" s="407"/>
      <c r="K78" s="407"/>
      <c r="L78" s="407"/>
      <c r="M78" s="408"/>
    </row>
    <row r="79" customFormat="false" ht="17.45" hidden="false" customHeight="true" outlineLevel="0" collapsed="false">
      <c r="A79" s="407"/>
      <c r="B79" s="407"/>
      <c r="C79" s="407"/>
      <c r="D79" s="407"/>
      <c r="E79" s="407"/>
      <c r="F79" s="407"/>
      <c r="G79" s="407"/>
      <c r="H79" s="407"/>
      <c r="I79" s="407"/>
      <c r="J79" s="407"/>
      <c r="K79" s="407"/>
      <c r="L79" s="407"/>
      <c r="M79" s="408"/>
    </row>
    <row r="80" customFormat="false" ht="17.45" hidden="false" customHeight="true" outlineLevel="0" collapsed="false">
      <c r="M80" s="412"/>
    </row>
    <row r="81" customFormat="false" ht="17.45" hidden="false" customHeight="true" outlineLevel="0" collapsed="false">
      <c r="M81" s="412"/>
    </row>
    <row r="82" customFormat="false" ht="17.45" hidden="false" customHeight="true" outlineLevel="0" collapsed="false">
      <c r="M82" s="412"/>
    </row>
    <row r="83" customFormat="false" ht="17.45" hidden="false" customHeight="true" outlineLevel="0" collapsed="false">
      <c r="M83" s="412"/>
    </row>
    <row r="84" customFormat="false" ht="17.45" hidden="false" customHeight="true" outlineLevel="0" collapsed="false">
      <c r="M84" s="412"/>
    </row>
    <row r="85" customFormat="false" ht="17.45" hidden="false" customHeight="true" outlineLevel="0" collapsed="false">
      <c r="M85" s="412"/>
    </row>
    <row r="86" customFormat="false" ht="17.45" hidden="false" customHeight="true" outlineLevel="0" collapsed="false">
      <c r="M86" s="412"/>
    </row>
    <row r="87" customFormat="false" ht="17.45" hidden="false" customHeight="true" outlineLevel="0" collapsed="false">
      <c r="M87" s="412"/>
    </row>
  </sheetData>
  <mergeCells count="12">
    <mergeCell ref="A1:L1"/>
    <mergeCell ref="I2:L2"/>
    <mergeCell ref="A3:A4"/>
    <mergeCell ref="B3:D3"/>
    <mergeCell ref="E3:E4"/>
    <mergeCell ref="F3:H3"/>
    <mergeCell ref="I3:I4"/>
    <mergeCell ref="J3:L3"/>
    <mergeCell ref="A47:E47"/>
    <mergeCell ref="J47:L47"/>
    <mergeCell ref="A48:E48"/>
    <mergeCell ref="A53:B53"/>
  </mergeCells>
  <printOptions headings="false" gridLines="false" gridLinesSet="true" horizontalCentered="true" verticalCentered="true"/>
  <pageMargins left="0.236111111111111" right="0.236111111111111" top="0.748611111111111" bottom="0.748611111111111" header="0.315277777777778" footer="0.315277777777778"/>
  <pageSetup paperSize="9" scale="100" firstPageNumber="19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&amp;R&amp;"ＭＳ ゴシック,標準"人口</oddHeader>
    <oddFooter>&amp;C&amp;"ＭＳ ゴシック,標準"&amp;P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R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413" width="1.63"/>
    <col collapsed="false" customWidth="true" hidden="false" outlineLevel="0" max="2" min="2" style="413" width="10.5"/>
    <col collapsed="false" customWidth="true" hidden="false" outlineLevel="0" max="3" min="3" style="413" width="1"/>
    <col collapsed="false" customWidth="true" hidden="false" outlineLevel="0" max="5" min="4" style="413" width="9.75"/>
    <col collapsed="false" customWidth="true" hidden="false" outlineLevel="0" max="11" min="6" style="413" width="5.37"/>
    <col collapsed="false" customWidth="true" hidden="false" outlineLevel="0" max="12" min="12" style="413" width="8.74"/>
    <col collapsed="false" customWidth="true" hidden="false" outlineLevel="0" max="13" min="13" style="414" width="13.38"/>
    <col collapsed="false" customWidth="true" hidden="false" outlineLevel="0" max="14" min="14" style="413" width="12"/>
    <col collapsed="false" customWidth="true" hidden="false" outlineLevel="0" max="15" min="15" style="415" width="9.63"/>
    <col collapsed="false" customWidth="true" hidden="false" outlineLevel="0" max="242" min="16" style="413" width="9"/>
    <col collapsed="false" customWidth="true" hidden="false" outlineLevel="0" max="243" min="243" style="413" width="1.63"/>
    <col collapsed="false" customWidth="true" hidden="false" outlineLevel="0" max="244" min="244" style="413" width="12.62"/>
    <col collapsed="false" customWidth="true" hidden="false" outlineLevel="0" max="246" min="245" style="413" width="12.5"/>
    <col collapsed="false" customWidth="true" hidden="false" outlineLevel="0" max="250" min="247" style="413" width="9.12"/>
    <col collapsed="false" customWidth="true" hidden="false" outlineLevel="0" max="251" min="251" style="413" width="8.74"/>
    <col collapsed="false" customWidth="true" hidden="false" outlineLevel="0" max="252" min="252" style="413" width="2.51"/>
    <col collapsed="false" customWidth="true" hidden="false" outlineLevel="0" max="253" min="253" style="413" width="9.63"/>
    <col collapsed="false" customWidth="true" hidden="false" outlineLevel="0" max="254" min="254" style="413" width="11.63"/>
    <col collapsed="false" customWidth="true" hidden="false" outlineLevel="0" max="255" min="255" style="413" width="9.63"/>
    <col collapsed="false" customWidth="true" hidden="false" outlineLevel="0" max="498" min="256" style="413" width="9"/>
    <col collapsed="false" customWidth="true" hidden="false" outlineLevel="0" max="499" min="499" style="413" width="1.63"/>
    <col collapsed="false" customWidth="true" hidden="false" outlineLevel="0" max="500" min="500" style="413" width="12.62"/>
    <col collapsed="false" customWidth="true" hidden="false" outlineLevel="0" max="502" min="501" style="413" width="12.5"/>
    <col collapsed="false" customWidth="true" hidden="false" outlineLevel="0" max="506" min="503" style="413" width="9.12"/>
    <col collapsed="false" customWidth="true" hidden="false" outlineLevel="0" max="507" min="507" style="413" width="8.74"/>
    <col collapsed="false" customWidth="true" hidden="false" outlineLevel="0" max="508" min="508" style="413" width="2.51"/>
    <col collapsed="false" customWidth="true" hidden="false" outlineLevel="0" max="509" min="509" style="413" width="9.63"/>
    <col collapsed="false" customWidth="true" hidden="false" outlineLevel="0" max="510" min="510" style="413" width="11.63"/>
    <col collapsed="false" customWidth="true" hidden="false" outlineLevel="0" max="511" min="511" style="413" width="9.63"/>
    <col collapsed="false" customWidth="true" hidden="false" outlineLevel="0" max="754" min="512" style="413" width="9"/>
    <col collapsed="false" customWidth="true" hidden="false" outlineLevel="0" max="755" min="755" style="413" width="1.63"/>
    <col collapsed="false" customWidth="true" hidden="false" outlineLevel="0" max="756" min="756" style="413" width="12.62"/>
    <col collapsed="false" customWidth="true" hidden="false" outlineLevel="0" max="758" min="757" style="413" width="12.5"/>
    <col collapsed="false" customWidth="true" hidden="false" outlineLevel="0" max="762" min="759" style="413" width="9.12"/>
    <col collapsed="false" customWidth="true" hidden="false" outlineLevel="0" max="763" min="763" style="413" width="8.74"/>
    <col collapsed="false" customWidth="true" hidden="false" outlineLevel="0" max="764" min="764" style="413" width="2.51"/>
    <col collapsed="false" customWidth="true" hidden="false" outlineLevel="0" max="765" min="765" style="413" width="9.63"/>
    <col collapsed="false" customWidth="true" hidden="false" outlineLevel="0" max="766" min="766" style="413" width="11.63"/>
    <col collapsed="false" customWidth="true" hidden="false" outlineLevel="0" max="767" min="767" style="413" width="9.63"/>
    <col collapsed="false" customWidth="true" hidden="false" outlineLevel="0" max="1010" min="768" style="413" width="9"/>
    <col collapsed="false" customWidth="true" hidden="false" outlineLevel="0" max="1011" min="1011" style="413" width="1.63"/>
    <col collapsed="false" customWidth="true" hidden="false" outlineLevel="0" max="1012" min="1012" style="413" width="12.62"/>
    <col collapsed="false" customWidth="true" hidden="false" outlineLevel="0" max="1014" min="1013" style="413" width="12.5"/>
    <col collapsed="false" customWidth="true" hidden="false" outlineLevel="0" max="1018" min="1015" style="413" width="9.12"/>
    <col collapsed="false" customWidth="true" hidden="false" outlineLevel="0" max="1019" min="1019" style="413" width="8.74"/>
    <col collapsed="false" customWidth="true" hidden="false" outlineLevel="0" max="1020" min="1020" style="413" width="2.51"/>
    <col collapsed="false" customWidth="true" hidden="false" outlineLevel="0" max="1021" min="1021" style="413" width="9.63"/>
    <col collapsed="false" customWidth="true" hidden="false" outlineLevel="0" max="1022" min="1022" style="413" width="11.63"/>
    <col collapsed="false" customWidth="true" hidden="false" outlineLevel="0" max="1023" min="1023" style="413" width="9.63"/>
    <col collapsed="false" customWidth="true" hidden="false" outlineLevel="0" max="1025" min="1024" style="413" width="9"/>
  </cols>
  <sheetData>
    <row r="1" customFormat="false" ht="18.75" hidden="false" customHeight="true" outlineLevel="0" collapsed="false">
      <c r="A1" s="416" t="s">
        <v>700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customFormat="false" ht="15" hidden="false" customHeight="true" outlineLevel="0" collapsed="false">
      <c r="A2" s="417"/>
      <c r="B2" s="417"/>
      <c r="C2" s="417"/>
      <c r="D2" s="417"/>
      <c r="E2" s="417"/>
      <c r="F2" s="417"/>
      <c r="G2" s="417"/>
      <c r="H2" s="418" t="s">
        <v>701</v>
      </c>
      <c r="I2" s="418"/>
      <c r="J2" s="418"/>
      <c r="K2" s="418"/>
      <c r="L2" s="418"/>
      <c r="M2" s="418"/>
    </row>
    <row r="3" customFormat="false" ht="17.25" hidden="false" customHeight="true" outlineLevel="0" collapsed="false">
      <c r="A3" s="419" t="s">
        <v>494</v>
      </c>
      <c r="B3" s="419"/>
      <c r="C3" s="420"/>
      <c r="D3" s="421" t="s">
        <v>20</v>
      </c>
      <c r="E3" s="421" t="s">
        <v>203</v>
      </c>
      <c r="F3" s="422" t="s">
        <v>696</v>
      </c>
      <c r="G3" s="422"/>
      <c r="H3" s="422"/>
      <c r="I3" s="422" t="s">
        <v>699</v>
      </c>
      <c r="J3" s="422"/>
      <c r="K3" s="422"/>
      <c r="L3" s="423" t="s">
        <v>702</v>
      </c>
      <c r="M3" s="424" t="s">
        <v>703</v>
      </c>
      <c r="O3" s="425"/>
    </row>
    <row r="4" customFormat="false" ht="17.25" hidden="false" customHeight="true" outlineLevel="0" collapsed="false">
      <c r="A4" s="419"/>
      <c r="B4" s="419"/>
      <c r="C4" s="420"/>
      <c r="D4" s="421"/>
      <c r="E4" s="421"/>
      <c r="F4" s="426"/>
      <c r="G4" s="427" t="s">
        <v>24</v>
      </c>
      <c r="H4" s="428" t="s">
        <v>25</v>
      </c>
      <c r="I4" s="426"/>
      <c r="J4" s="427" t="s">
        <v>24</v>
      </c>
      <c r="K4" s="428" t="s">
        <v>25</v>
      </c>
      <c r="L4" s="423"/>
      <c r="M4" s="424"/>
      <c r="O4" s="425"/>
    </row>
    <row r="5" s="439" customFormat="true" ht="17.45" hidden="false" customHeight="true" outlineLevel="0" collapsed="false">
      <c r="A5" s="429" t="s">
        <v>23</v>
      </c>
      <c r="B5" s="429"/>
      <c r="C5" s="430"/>
      <c r="D5" s="431" t="n">
        <f aca="false">SUM(D6:D17)</f>
        <v>353183</v>
      </c>
      <c r="E5" s="432" t="n">
        <f aca="false">SUM(E6:E17)</f>
        <v>165838</v>
      </c>
      <c r="F5" s="433" t="n">
        <v>46.6</v>
      </c>
      <c r="G5" s="433" t="n">
        <v>45.4</v>
      </c>
      <c r="H5" s="433" t="n">
        <v>47.8</v>
      </c>
      <c r="I5" s="434" t="n">
        <v>48</v>
      </c>
      <c r="J5" s="434" t="n">
        <v>47</v>
      </c>
      <c r="K5" s="434" t="n">
        <v>49</v>
      </c>
      <c r="L5" s="435" t="n">
        <f aca="false">+D5/E5</f>
        <v>2.12968680278344</v>
      </c>
      <c r="M5" s="436" t="n">
        <v>-0.0147210780358762</v>
      </c>
      <c r="N5" s="437"/>
      <c r="O5" s="438"/>
    </row>
    <row r="6" customFormat="false" ht="17.45" hidden="false" customHeight="true" outlineLevel="0" collapsed="false">
      <c r="A6" s="440"/>
      <c r="B6" s="441" t="s">
        <v>704</v>
      </c>
      <c r="C6" s="441"/>
      <c r="D6" s="133" t="n">
        <v>105847</v>
      </c>
      <c r="E6" s="107" t="n">
        <v>52849</v>
      </c>
      <c r="F6" s="442" t="n">
        <v>46.5</v>
      </c>
      <c r="G6" s="442" t="n">
        <v>45.2</v>
      </c>
      <c r="H6" s="442" t="n">
        <v>47.8</v>
      </c>
      <c r="I6" s="443" t="n">
        <v>47</v>
      </c>
      <c r="J6" s="443" t="n">
        <v>46</v>
      </c>
      <c r="K6" s="443" t="n">
        <v>49</v>
      </c>
      <c r="L6" s="444" t="n">
        <f aca="false">+D6/E6</f>
        <v>2.00281935325172</v>
      </c>
      <c r="M6" s="445" t="n">
        <v>-0.194242501390818</v>
      </c>
      <c r="N6" s="437"/>
      <c r="O6" s="438"/>
      <c r="R6" s="446"/>
    </row>
    <row r="7" customFormat="false" ht="17.45" hidden="false" customHeight="true" outlineLevel="0" collapsed="false">
      <c r="A7" s="440"/>
      <c r="B7" s="441" t="s">
        <v>705</v>
      </c>
      <c r="C7" s="441"/>
      <c r="D7" s="133" t="n">
        <v>5412</v>
      </c>
      <c r="E7" s="107" t="n">
        <v>2227</v>
      </c>
      <c r="F7" s="442" t="n">
        <v>46.4</v>
      </c>
      <c r="G7" s="442" t="n">
        <v>45.6</v>
      </c>
      <c r="H7" s="442" t="n">
        <v>47.1</v>
      </c>
      <c r="I7" s="443" t="n">
        <v>48</v>
      </c>
      <c r="J7" s="443" t="n">
        <v>48</v>
      </c>
      <c r="K7" s="443" t="n">
        <v>48</v>
      </c>
      <c r="L7" s="444" t="n">
        <f aca="false">+D7/E7</f>
        <v>2.43017512348451</v>
      </c>
      <c r="M7" s="445" t="n">
        <v>-1.25889436234263</v>
      </c>
      <c r="N7" s="437"/>
      <c r="O7" s="438"/>
      <c r="R7" s="446"/>
    </row>
    <row r="8" customFormat="false" ht="17.45" hidden="false" customHeight="true" outlineLevel="0" collapsed="false">
      <c r="A8" s="440"/>
      <c r="B8" s="441" t="s">
        <v>706</v>
      </c>
      <c r="C8" s="441"/>
      <c r="D8" s="133" t="n">
        <v>10228</v>
      </c>
      <c r="E8" s="107" t="n">
        <v>4485</v>
      </c>
      <c r="F8" s="442" t="n">
        <v>50.2</v>
      </c>
      <c r="G8" s="442" t="n">
        <v>49.5</v>
      </c>
      <c r="H8" s="442" t="n">
        <v>50.8</v>
      </c>
      <c r="I8" s="443" t="n">
        <v>52</v>
      </c>
      <c r="J8" s="443" t="n">
        <v>51</v>
      </c>
      <c r="K8" s="443" t="n">
        <v>54</v>
      </c>
      <c r="L8" s="444" t="n">
        <f aca="false">+D8/E8</f>
        <v>2.28049052396878</v>
      </c>
      <c r="M8" s="445" t="n">
        <v>-0.26328620185275</v>
      </c>
      <c r="N8" s="437"/>
      <c r="O8" s="438"/>
      <c r="R8" s="446"/>
    </row>
    <row r="9" customFormat="false" ht="17.45" hidden="false" customHeight="true" outlineLevel="0" collapsed="false">
      <c r="A9" s="440"/>
      <c r="B9" s="441" t="s">
        <v>707</v>
      </c>
      <c r="C9" s="441"/>
      <c r="D9" s="133" t="n">
        <v>25154</v>
      </c>
      <c r="E9" s="107" t="n">
        <v>10859</v>
      </c>
      <c r="F9" s="442" t="n">
        <v>44.2</v>
      </c>
      <c r="G9" s="442" t="n">
        <v>43.1</v>
      </c>
      <c r="H9" s="442" t="n">
        <v>45.2</v>
      </c>
      <c r="I9" s="443" t="n">
        <v>45</v>
      </c>
      <c r="J9" s="443" t="n">
        <v>45</v>
      </c>
      <c r="K9" s="443" t="n">
        <v>46</v>
      </c>
      <c r="L9" s="444" t="n">
        <f aca="false">+D9/E9</f>
        <v>2.31641955981214</v>
      </c>
      <c r="M9" s="445" t="n">
        <v>0.179218606874017</v>
      </c>
      <c r="N9" s="437"/>
      <c r="O9" s="438"/>
      <c r="R9" s="446"/>
    </row>
    <row r="10" customFormat="false" ht="17.45" hidden="false" customHeight="true" outlineLevel="0" collapsed="false">
      <c r="A10" s="440"/>
      <c r="B10" s="441" t="s">
        <v>708</v>
      </c>
      <c r="C10" s="441"/>
      <c r="D10" s="447" t="n">
        <v>53454</v>
      </c>
      <c r="E10" s="107" t="n">
        <v>25919</v>
      </c>
      <c r="F10" s="442" t="n">
        <v>46.6</v>
      </c>
      <c r="G10" s="442" t="n">
        <v>45.5</v>
      </c>
      <c r="H10" s="442" t="n">
        <v>47.7</v>
      </c>
      <c r="I10" s="443" t="n">
        <v>48</v>
      </c>
      <c r="J10" s="443" t="n">
        <v>47</v>
      </c>
      <c r="K10" s="443" t="n">
        <v>49</v>
      </c>
      <c r="L10" s="444" t="n">
        <f aca="false">+D10/E10</f>
        <v>2.06234808441684</v>
      </c>
      <c r="M10" s="445" t="n">
        <v>0.0449185850645648</v>
      </c>
      <c r="N10" s="437"/>
      <c r="O10" s="438"/>
      <c r="R10" s="448"/>
    </row>
    <row r="11" customFormat="false" ht="17.45" hidden="false" customHeight="true" outlineLevel="0" collapsed="false">
      <c r="A11" s="440"/>
      <c r="B11" s="441" t="s">
        <v>709</v>
      </c>
      <c r="C11" s="441"/>
      <c r="D11" s="133" t="n">
        <v>21043</v>
      </c>
      <c r="E11" s="107" t="n">
        <v>9087</v>
      </c>
      <c r="F11" s="442" t="n">
        <v>46.8</v>
      </c>
      <c r="G11" s="442" t="n">
        <v>45.4</v>
      </c>
      <c r="H11" s="442" t="n">
        <v>48.2</v>
      </c>
      <c r="I11" s="443" t="n">
        <v>48</v>
      </c>
      <c r="J11" s="443" t="n">
        <v>47</v>
      </c>
      <c r="K11" s="443" t="n">
        <v>49</v>
      </c>
      <c r="L11" s="444" t="n">
        <f aca="false">+D11/E11</f>
        <v>2.31572576207769</v>
      </c>
      <c r="M11" s="445" t="n">
        <v>-0.0664862041126497</v>
      </c>
      <c r="N11" s="437"/>
      <c r="O11" s="438"/>
      <c r="R11" s="446"/>
    </row>
    <row r="12" customFormat="false" ht="17.45" hidden="false" customHeight="true" outlineLevel="0" collapsed="false">
      <c r="A12" s="440"/>
      <c r="B12" s="441" t="s">
        <v>710</v>
      </c>
      <c r="C12" s="441"/>
      <c r="D12" s="133" t="n">
        <v>35233</v>
      </c>
      <c r="E12" s="107" t="n">
        <v>15941</v>
      </c>
      <c r="F12" s="442" t="n">
        <v>45.9</v>
      </c>
      <c r="G12" s="442" t="n">
        <v>44.7</v>
      </c>
      <c r="H12" s="442" t="n">
        <v>47</v>
      </c>
      <c r="I12" s="443" t="n">
        <v>47</v>
      </c>
      <c r="J12" s="443" t="n">
        <v>46</v>
      </c>
      <c r="K12" s="443" t="n">
        <v>48</v>
      </c>
      <c r="L12" s="444" t="n">
        <f aca="false">+D12/E12</f>
        <v>2.21021265918073</v>
      </c>
      <c r="M12" s="445" t="n">
        <v>-0.133219954648524</v>
      </c>
      <c r="N12" s="437"/>
      <c r="O12" s="438"/>
      <c r="R12" s="446"/>
    </row>
    <row r="13" customFormat="false" ht="17.45" hidden="false" customHeight="true" outlineLevel="0" collapsed="false">
      <c r="A13" s="440"/>
      <c r="B13" s="441" t="s">
        <v>711</v>
      </c>
      <c r="C13" s="441"/>
      <c r="D13" s="133" t="n">
        <v>32499</v>
      </c>
      <c r="E13" s="107" t="n">
        <v>14491</v>
      </c>
      <c r="F13" s="442" t="n">
        <v>46.1</v>
      </c>
      <c r="G13" s="442" t="n">
        <v>44.9</v>
      </c>
      <c r="H13" s="442" t="n">
        <v>47.3</v>
      </c>
      <c r="I13" s="443" t="n">
        <v>47</v>
      </c>
      <c r="J13" s="443" t="n">
        <v>46</v>
      </c>
      <c r="K13" s="443" t="n">
        <v>48</v>
      </c>
      <c r="L13" s="444" t="n">
        <f aca="false">+D13/E13</f>
        <v>2.24270236698641</v>
      </c>
      <c r="M13" s="445" t="n">
        <v>0.457481994374206</v>
      </c>
      <c r="N13" s="437"/>
      <c r="O13" s="438"/>
      <c r="R13" s="446"/>
    </row>
    <row r="14" customFormat="false" ht="17.45" hidden="false" customHeight="true" outlineLevel="0" collapsed="false">
      <c r="A14" s="440"/>
      <c r="B14" s="441" t="s">
        <v>712</v>
      </c>
      <c r="C14" s="441"/>
      <c r="D14" s="133" t="n">
        <v>5533</v>
      </c>
      <c r="E14" s="107" t="n">
        <v>2591</v>
      </c>
      <c r="F14" s="442" t="n">
        <v>53.3</v>
      </c>
      <c r="G14" s="442" t="n">
        <v>52</v>
      </c>
      <c r="H14" s="442" t="n">
        <v>54.5</v>
      </c>
      <c r="I14" s="443" t="n">
        <v>59</v>
      </c>
      <c r="J14" s="443" t="n">
        <v>56</v>
      </c>
      <c r="K14" s="443" t="n">
        <v>61</v>
      </c>
      <c r="L14" s="444" t="n">
        <f aca="false">+D14/E14</f>
        <v>2.1354689309147</v>
      </c>
      <c r="M14" s="445" t="n">
        <v>-0.41396688264939</v>
      </c>
      <c r="N14" s="437"/>
      <c r="O14" s="438"/>
      <c r="R14" s="446"/>
    </row>
    <row r="15" customFormat="false" ht="17.45" hidden="false" customHeight="true" outlineLevel="0" collapsed="false">
      <c r="A15" s="440"/>
      <c r="B15" s="441" t="s">
        <v>512</v>
      </c>
      <c r="C15" s="441"/>
      <c r="D15" s="133" t="n">
        <v>16669</v>
      </c>
      <c r="E15" s="107" t="n">
        <v>8174</v>
      </c>
      <c r="F15" s="442" t="n">
        <v>51.2</v>
      </c>
      <c r="G15" s="442" t="n">
        <v>50</v>
      </c>
      <c r="H15" s="442" t="n">
        <v>52.3</v>
      </c>
      <c r="I15" s="443" t="n">
        <v>54</v>
      </c>
      <c r="J15" s="443" t="n">
        <v>52</v>
      </c>
      <c r="K15" s="443" t="n">
        <v>55</v>
      </c>
      <c r="L15" s="444" t="n">
        <f aca="false">+D15/E15</f>
        <v>2.03927085882065</v>
      </c>
      <c r="M15" s="445" t="n">
        <v>-0.732491662696518</v>
      </c>
      <c r="N15" s="437"/>
      <c r="O15" s="438"/>
      <c r="R15" s="446"/>
    </row>
    <row r="16" customFormat="false" ht="17.45" hidden="false" customHeight="true" outlineLevel="0" collapsed="false">
      <c r="A16" s="440"/>
      <c r="B16" s="441" t="s">
        <v>713</v>
      </c>
      <c r="C16" s="441"/>
      <c r="D16" s="133" t="n">
        <v>30219</v>
      </c>
      <c r="E16" s="107" t="n">
        <v>14121</v>
      </c>
      <c r="F16" s="442" t="n">
        <v>46.2</v>
      </c>
      <c r="G16" s="442" t="n">
        <v>44.6</v>
      </c>
      <c r="H16" s="442" t="n">
        <v>47.8</v>
      </c>
      <c r="I16" s="443" t="n">
        <v>47</v>
      </c>
      <c r="J16" s="443" t="n">
        <v>45</v>
      </c>
      <c r="K16" s="443" t="n">
        <v>48</v>
      </c>
      <c r="L16" s="444" t="n">
        <f aca="false">+D16/E16</f>
        <v>2.14000424899086</v>
      </c>
      <c r="M16" s="445" t="n">
        <v>0.854387077395444</v>
      </c>
      <c r="N16" s="437"/>
      <c r="O16" s="438"/>
      <c r="R16" s="446"/>
    </row>
    <row r="17" customFormat="false" ht="17.45" hidden="false" customHeight="true" outlineLevel="0" collapsed="false">
      <c r="A17" s="449"/>
      <c r="B17" s="450" t="s">
        <v>714</v>
      </c>
      <c r="C17" s="450"/>
      <c r="D17" s="451" t="n">
        <v>11892</v>
      </c>
      <c r="E17" s="155" t="n">
        <v>5094</v>
      </c>
      <c r="F17" s="452" t="n">
        <v>45</v>
      </c>
      <c r="G17" s="452" t="n">
        <v>44.1</v>
      </c>
      <c r="H17" s="452" t="n">
        <v>45.8</v>
      </c>
      <c r="I17" s="453" t="n">
        <v>46</v>
      </c>
      <c r="J17" s="453" t="n">
        <v>45</v>
      </c>
      <c r="K17" s="453" t="n">
        <v>47</v>
      </c>
      <c r="L17" s="454" t="n">
        <f aca="false">+D17/E17</f>
        <v>2.33451118963486</v>
      </c>
      <c r="M17" s="455" t="n">
        <v>-0.13436345314075</v>
      </c>
      <c r="N17" s="437"/>
      <c r="O17" s="438"/>
      <c r="R17" s="439"/>
    </row>
    <row r="18" customFormat="false" ht="15" hidden="false" customHeight="true" outlineLevel="0" collapsed="false">
      <c r="A18" s="440" t="s">
        <v>715</v>
      </c>
      <c r="B18" s="440"/>
      <c r="C18" s="440"/>
      <c r="D18" s="440"/>
      <c r="E18" s="440"/>
      <c r="F18" s="456"/>
      <c r="G18" s="456"/>
      <c r="H18" s="456"/>
      <c r="I18" s="440"/>
      <c r="J18" s="440"/>
      <c r="K18" s="417"/>
      <c r="L18" s="417"/>
      <c r="M18" s="457" t="s">
        <v>109</v>
      </c>
    </row>
    <row r="19" customFormat="false" ht="15" hidden="false" customHeight="true" outlineLevel="0" collapsed="false">
      <c r="A19" s="458" t="s">
        <v>104</v>
      </c>
      <c r="B19" s="458"/>
      <c r="C19" s="458"/>
      <c r="D19" s="458"/>
      <c r="E19" s="458"/>
      <c r="O19" s="459"/>
    </row>
    <row r="20" customFormat="false" ht="13.5" hidden="false" customHeight="true" outlineLevel="0" collapsed="false"/>
    <row r="21" customFormat="false" ht="13.5" hidden="false" customHeight="true" outlineLevel="0" collapsed="false"/>
    <row r="22" customFormat="false" ht="15.75" hidden="false" customHeight="false" outlineLevel="0" collapsed="false">
      <c r="B22" s="460"/>
      <c r="C22" s="460"/>
    </row>
    <row r="23" customFormat="false" ht="15.75" hidden="false" customHeight="false" outlineLevel="0" collapsed="false">
      <c r="D23" s="461"/>
      <c r="E23" s="462"/>
    </row>
    <row r="24" customFormat="false" ht="15.75" hidden="false" customHeight="false" outlineLevel="0" collapsed="false">
      <c r="D24" s="461"/>
      <c r="E24" s="462"/>
    </row>
    <row r="25" customFormat="false" ht="14.25" hidden="false" customHeight="true" outlineLevel="0" collapsed="false">
      <c r="D25" s="461"/>
      <c r="E25" s="462"/>
    </row>
    <row r="26" customFormat="false" ht="13.5" hidden="false" customHeight="true" outlineLevel="0" collapsed="false">
      <c r="D26" s="461"/>
      <c r="E26" s="462"/>
    </row>
    <row r="27" customFormat="false" ht="13.5" hidden="false" customHeight="true" outlineLevel="0" collapsed="false">
      <c r="D27" s="461"/>
      <c r="E27" s="462"/>
    </row>
    <row r="28" customFormat="false" ht="15.75" hidden="false" customHeight="false" outlineLevel="0" collapsed="false">
      <c r="D28" s="461"/>
      <c r="E28" s="462"/>
    </row>
    <row r="29" customFormat="false" ht="15.75" hidden="false" customHeight="false" outlineLevel="0" collapsed="false">
      <c r="D29" s="461"/>
      <c r="E29" s="462"/>
    </row>
    <row r="30" customFormat="false" ht="15.75" hidden="false" customHeight="false" outlineLevel="0" collapsed="false">
      <c r="D30" s="461"/>
      <c r="E30" s="462"/>
    </row>
    <row r="31" customFormat="false" ht="15.75" hidden="false" customHeight="false" outlineLevel="0" collapsed="false">
      <c r="D31" s="461"/>
      <c r="E31" s="462"/>
    </row>
    <row r="32" customFormat="false" ht="15.75" hidden="false" customHeight="false" outlineLevel="0" collapsed="false">
      <c r="D32" s="461"/>
      <c r="E32" s="462"/>
    </row>
    <row r="33" customFormat="false" ht="15.75" hidden="false" customHeight="false" outlineLevel="0" collapsed="false">
      <c r="D33" s="461"/>
      <c r="E33" s="462"/>
    </row>
    <row r="34" customFormat="false" ht="15.75" hidden="false" customHeight="false" outlineLevel="0" collapsed="false">
      <c r="D34" s="461"/>
      <c r="E34" s="462"/>
    </row>
    <row r="35" customFormat="false" ht="15.75" hidden="false" customHeight="false" outlineLevel="0" collapsed="false">
      <c r="D35" s="461"/>
    </row>
  </sheetData>
  <mergeCells count="12">
    <mergeCell ref="A1:M1"/>
    <mergeCell ref="H2:M2"/>
    <mergeCell ref="A3:B4"/>
    <mergeCell ref="C3:C4"/>
    <mergeCell ref="D3:D4"/>
    <mergeCell ref="E3:E4"/>
    <mergeCell ref="F3:H3"/>
    <mergeCell ref="I3:K3"/>
    <mergeCell ref="L3:L4"/>
    <mergeCell ref="M3:M4"/>
    <mergeCell ref="A5:B5"/>
    <mergeCell ref="A19:E19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L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463" width="9"/>
    <col collapsed="false" customWidth="true" hidden="false" outlineLevel="0" max="7" min="2" style="463" width="8.63"/>
    <col collapsed="false" customWidth="true" hidden="false" outlineLevel="0" max="8" min="8" style="463" width="9"/>
    <col collapsed="false" customWidth="true" hidden="false" outlineLevel="0" max="10" min="9" style="463" width="8.63"/>
    <col collapsed="false" customWidth="true" hidden="false" outlineLevel="0" max="11" min="11" style="463" width="1.63"/>
    <col collapsed="false" customWidth="true" hidden="false" outlineLevel="0" max="255" min="12" style="463" width="9"/>
    <col collapsed="false" customWidth="true" hidden="false" outlineLevel="0" max="256" min="256" style="463" width="4.88"/>
    <col collapsed="false" customWidth="true" hidden="false" outlineLevel="0" max="266" min="257" style="463" width="8.5"/>
    <col collapsed="false" customWidth="true" hidden="false" outlineLevel="0" max="267" min="267" style="463" width="1.63"/>
    <col collapsed="false" customWidth="true" hidden="false" outlineLevel="0" max="511" min="268" style="463" width="9"/>
    <col collapsed="false" customWidth="true" hidden="false" outlineLevel="0" max="512" min="512" style="463" width="4.88"/>
    <col collapsed="false" customWidth="true" hidden="false" outlineLevel="0" max="522" min="513" style="463" width="8.5"/>
    <col collapsed="false" customWidth="true" hidden="false" outlineLevel="0" max="523" min="523" style="463" width="1.63"/>
    <col collapsed="false" customWidth="true" hidden="false" outlineLevel="0" max="767" min="524" style="463" width="9"/>
    <col collapsed="false" customWidth="true" hidden="false" outlineLevel="0" max="768" min="768" style="463" width="4.88"/>
    <col collapsed="false" customWidth="true" hidden="false" outlineLevel="0" max="778" min="769" style="463" width="8.5"/>
    <col collapsed="false" customWidth="true" hidden="false" outlineLevel="0" max="779" min="779" style="463" width="1.63"/>
    <col collapsed="false" customWidth="true" hidden="false" outlineLevel="0" max="1023" min="780" style="463" width="10"/>
    <col collapsed="false" customWidth="true" hidden="false" outlineLevel="0" max="1025" min="1024" style="463" width="4.88"/>
  </cols>
  <sheetData>
    <row r="1" customFormat="false" ht="18.75" hidden="false" customHeight="true" outlineLevel="0" collapsed="false">
      <c r="A1" s="464" t="s">
        <v>716</v>
      </c>
      <c r="B1" s="464"/>
      <c r="C1" s="464"/>
      <c r="D1" s="464"/>
      <c r="E1" s="464"/>
      <c r="F1" s="464"/>
      <c r="G1" s="464"/>
      <c r="H1" s="464"/>
      <c r="I1" s="464"/>
      <c r="J1" s="464"/>
      <c r="K1" s="216"/>
    </row>
    <row r="2" customFormat="false" ht="15" hidden="false" customHeight="true" outlineLevel="0" collapsed="false">
      <c r="A2" s="465"/>
      <c r="B2" s="465"/>
      <c r="C2" s="465"/>
      <c r="D2" s="466"/>
      <c r="E2" s="466"/>
      <c r="F2" s="466"/>
      <c r="G2" s="466"/>
      <c r="H2" s="466"/>
      <c r="I2" s="466"/>
      <c r="J2" s="467"/>
      <c r="K2" s="216"/>
    </row>
    <row r="3" customFormat="false" ht="13.5" hidden="false" customHeight="true" outlineLevel="0" collapsed="false">
      <c r="A3" s="468" t="s">
        <v>717</v>
      </c>
      <c r="B3" s="468"/>
      <c r="C3" s="468"/>
      <c r="D3" s="468"/>
      <c r="E3" s="468"/>
      <c r="F3" s="468"/>
      <c r="G3" s="468"/>
      <c r="H3" s="469" t="s">
        <v>718</v>
      </c>
      <c r="I3" s="469"/>
      <c r="J3" s="469"/>
      <c r="K3" s="216"/>
    </row>
    <row r="4" customFormat="false" ht="13.5" hidden="false" customHeight="true" outlineLevel="0" collapsed="false">
      <c r="A4" s="470" t="s">
        <v>719</v>
      </c>
      <c r="B4" s="471" t="s">
        <v>24</v>
      </c>
      <c r="C4" s="471"/>
      <c r="D4" s="471"/>
      <c r="E4" s="472" t="s">
        <v>25</v>
      </c>
      <c r="F4" s="472"/>
      <c r="G4" s="472"/>
      <c r="H4" s="473" t="s">
        <v>719</v>
      </c>
      <c r="I4" s="471" t="s">
        <v>24</v>
      </c>
      <c r="J4" s="472" t="s">
        <v>25</v>
      </c>
      <c r="K4" s="216"/>
    </row>
    <row r="5" customFormat="false" ht="13.5" hidden="false" customHeight="true" outlineLevel="0" collapsed="false">
      <c r="A5" s="470"/>
      <c r="B5" s="474" t="s">
        <v>720</v>
      </c>
      <c r="C5" s="474" t="s">
        <v>721</v>
      </c>
      <c r="D5" s="475" t="s">
        <v>722</v>
      </c>
      <c r="E5" s="474" t="s">
        <v>720</v>
      </c>
      <c r="F5" s="474" t="s">
        <v>721</v>
      </c>
      <c r="G5" s="476" t="s">
        <v>722</v>
      </c>
      <c r="H5" s="473"/>
      <c r="I5" s="474" t="s">
        <v>722</v>
      </c>
      <c r="J5" s="477" t="s">
        <v>722</v>
      </c>
      <c r="K5" s="466"/>
    </row>
    <row r="6" customFormat="false" ht="13.35" hidden="false" customHeight="true" outlineLevel="0" collapsed="false">
      <c r="A6" s="478" t="s">
        <v>723</v>
      </c>
      <c r="B6" s="479" t="n">
        <v>79.05</v>
      </c>
      <c r="C6" s="479" t="n">
        <v>79.62</v>
      </c>
      <c r="D6" s="480" t="n">
        <v>80.82</v>
      </c>
      <c r="E6" s="481" t="n">
        <v>85.29</v>
      </c>
      <c r="F6" s="481" t="n">
        <v>85.88</v>
      </c>
      <c r="G6" s="482" t="n">
        <v>86.66</v>
      </c>
      <c r="H6" s="483" t="s">
        <v>724</v>
      </c>
      <c r="I6" s="484" t="n">
        <v>80.8</v>
      </c>
      <c r="J6" s="484" t="n">
        <v>86.4</v>
      </c>
      <c r="K6" s="216"/>
    </row>
    <row r="7" customFormat="false" ht="13.35" hidden="false" customHeight="true" outlineLevel="0" collapsed="false">
      <c r="A7" s="485" t="s">
        <v>725</v>
      </c>
      <c r="B7" s="481" t="n">
        <v>78.28</v>
      </c>
      <c r="C7" s="481" t="n">
        <v>78.81</v>
      </c>
      <c r="D7" s="482" t="n">
        <v>79.99</v>
      </c>
      <c r="E7" s="481" t="n">
        <v>84.5</v>
      </c>
      <c r="F7" s="481" t="n">
        <v>85.06</v>
      </c>
      <c r="G7" s="482" t="n">
        <v>85.83</v>
      </c>
      <c r="H7" s="486"/>
      <c r="I7" s="487"/>
      <c r="J7" s="487"/>
      <c r="K7" s="216"/>
    </row>
    <row r="8" customFormat="false" ht="13.35" hidden="false" customHeight="true" outlineLevel="0" collapsed="false">
      <c r="A8" s="485" t="s">
        <v>486</v>
      </c>
      <c r="B8" s="481" t="n">
        <v>77.31</v>
      </c>
      <c r="C8" s="481" t="n">
        <v>77.83</v>
      </c>
      <c r="D8" s="482" t="n">
        <v>79.02</v>
      </c>
      <c r="E8" s="481" t="n">
        <v>83.53</v>
      </c>
      <c r="F8" s="481" t="n">
        <v>84.09</v>
      </c>
      <c r="G8" s="482" t="n">
        <v>84.86</v>
      </c>
      <c r="H8" s="488"/>
      <c r="I8" s="487"/>
      <c r="J8" s="487"/>
      <c r="K8" s="216"/>
    </row>
    <row r="9" customFormat="false" ht="13.35" hidden="false" customHeight="true" outlineLevel="0" collapsed="false">
      <c r="A9" s="485" t="s">
        <v>487</v>
      </c>
      <c r="B9" s="481" t="n">
        <v>76.33</v>
      </c>
      <c r="C9" s="481" t="n">
        <v>76.85</v>
      </c>
      <c r="D9" s="482" t="n">
        <v>78.03</v>
      </c>
      <c r="E9" s="481" t="n">
        <v>82.55</v>
      </c>
      <c r="F9" s="481" t="n">
        <v>83.11</v>
      </c>
      <c r="G9" s="482" t="n">
        <v>83.88</v>
      </c>
      <c r="H9" s="488"/>
      <c r="I9" s="489"/>
      <c r="J9" s="489"/>
      <c r="K9" s="216"/>
    </row>
    <row r="10" customFormat="false" ht="13.35" hidden="false" customHeight="true" outlineLevel="0" collapsed="false">
      <c r="A10" s="485" t="s">
        <v>488</v>
      </c>
      <c r="B10" s="481" t="n">
        <v>75.35</v>
      </c>
      <c r="C10" s="481" t="n">
        <v>75.86</v>
      </c>
      <c r="D10" s="482" t="n">
        <v>77.04</v>
      </c>
      <c r="E10" s="481" t="n">
        <v>81.57</v>
      </c>
      <c r="F10" s="481" t="n">
        <v>82.13</v>
      </c>
      <c r="G10" s="482" t="n">
        <v>82.89</v>
      </c>
      <c r="H10" s="490" t="s">
        <v>726</v>
      </c>
      <c r="I10" s="487" t="n">
        <v>80</v>
      </c>
      <c r="J10" s="487" t="n">
        <v>85.6</v>
      </c>
      <c r="K10" s="216"/>
    </row>
    <row r="11" customFormat="false" ht="13.35" hidden="false" customHeight="true" outlineLevel="0" collapsed="false">
      <c r="A11" s="485" t="s">
        <v>727</v>
      </c>
      <c r="B11" s="481" t="n">
        <v>74.36</v>
      </c>
      <c r="C11" s="481" t="n">
        <v>74.87</v>
      </c>
      <c r="D11" s="482" t="n">
        <v>76.05</v>
      </c>
      <c r="E11" s="481" t="n">
        <v>80.58</v>
      </c>
      <c r="F11" s="481" t="n">
        <v>81.14</v>
      </c>
      <c r="G11" s="482" t="n">
        <v>81.9</v>
      </c>
      <c r="H11" s="491" t="s">
        <v>728</v>
      </c>
      <c r="I11" s="487" t="n">
        <v>76</v>
      </c>
      <c r="J11" s="487" t="n">
        <v>81.7</v>
      </c>
      <c r="K11" s="216"/>
    </row>
    <row r="12" customFormat="false" ht="13.35" hidden="false" customHeight="true" outlineLevel="0" collapsed="false">
      <c r="A12" s="492" t="n">
        <v>10</v>
      </c>
      <c r="B12" s="481" t="n">
        <v>69.4</v>
      </c>
      <c r="C12" s="481" t="n">
        <v>69.9</v>
      </c>
      <c r="D12" s="482" t="n">
        <v>71.08</v>
      </c>
      <c r="E12" s="481" t="n">
        <v>75.61</v>
      </c>
      <c r="F12" s="481" t="n">
        <v>76.17</v>
      </c>
      <c r="G12" s="482" t="n">
        <v>76.93</v>
      </c>
      <c r="H12" s="491" t="s">
        <v>613</v>
      </c>
      <c r="I12" s="487" t="n">
        <v>71</v>
      </c>
      <c r="J12" s="487" t="n">
        <v>76.7</v>
      </c>
      <c r="K12" s="216"/>
    </row>
    <row r="13" customFormat="false" ht="13.35" hidden="false" customHeight="true" outlineLevel="0" collapsed="false">
      <c r="A13" s="492" t="n">
        <v>15</v>
      </c>
      <c r="B13" s="481" t="n">
        <v>64.44</v>
      </c>
      <c r="C13" s="481" t="n">
        <v>64.94</v>
      </c>
      <c r="D13" s="482" t="n">
        <v>66.11</v>
      </c>
      <c r="E13" s="481" t="n">
        <v>70.64</v>
      </c>
      <c r="F13" s="481" t="n">
        <v>71.2</v>
      </c>
      <c r="G13" s="482" t="n">
        <v>71.96</v>
      </c>
      <c r="H13" s="491" t="s">
        <v>631</v>
      </c>
      <c r="I13" s="487" t="n">
        <v>66</v>
      </c>
      <c r="J13" s="487" t="n">
        <v>71.7</v>
      </c>
      <c r="K13" s="216"/>
    </row>
    <row r="14" customFormat="false" ht="13.35" hidden="false" customHeight="true" outlineLevel="0" collapsed="false">
      <c r="A14" s="492" t="n">
        <v>20</v>
      </c>
      <c r="B14" s="481" t="n">
        <v>59.56</v>
      </c>
      <c r="C14" s="481" t="n">
        <v>60.02</v>
      </c>
      <c r="D14" s="482" t="n">
        <v>61.2</v>
      </c>
      <c r="E14" s="481" t="n">
        <v>65.71</v>
      </c>
      <c r="F14" s="481" t="n">
        <v>66.25</v>
      </c>
      <c r="G14" s="482" t="n">
        <v>67</v>
      </c>
      <c r="H14" s="491" t="s">
        <v>649</v>
      </c>
      <c r="I14" s="487" t="n">
        <v>61.1</v>
      </c>
      <c r="J14" s="487" t="n">
        <v>66.7</v>
      </c>
      <c r="K14" s="216"/>
    </row>
    <row r="15" customFormat="false" ht="13.35" hidden="false" customHeight="true" outlineLevel="0" collapsed="false">
      <c r="A15" s="492" t="n">
        <v>25</v>
      </c>
      <c r="B15" s="481" t="n">
        <v>54.72</v>
      </c>
      <c r="C15" s="481" t="n">
        <v>55.2</v>
      </c>
      <c r="D15" s="482" t="n">
        <v>56.34</v>
      </c>
      <c r="E15" s="481" t="n">
        <v>60.8</v>
      </c>
      <c r="F15" s="481" t="n">
        <v>61.32</v>
      </c>
      <c r="G15" s="482" t="n">
        <v>62.07</v>
      </c>
      <c r="H15" s="491" t="s">
        <v>667</v>
      </c>
      <c r="I15" s="487" t="n">
        <v>56.2</v>
      </c>
      <c r="J15" s="487" t="n">
        <v>61.8</v>
      </c>
      <c r="K15" s="216"/>
    </row>
    <row r="16" customFormat="false" ht="13.35" hidden="false" customHeight="true" outlineLevel="0" collapsed="false">
      <c r="A16" s="492" t="n">
        <v>30</v>
      </c>
      <c r="B16" s="481" t="n">
        <v>49.87</v>
      </c>
      <c r="C16" s="481" t="n">
        <v>50.38</v>
      </c>
      <c r="D16" s="482" t="n">
        <v>51.48</v>
      </c>
      <c r="E16" s="481" t="n">
        <v>55.91</v>
      </c>
      <c r="F16" s="481" t="n">
        <v>56.41</v>
      </c>
      <c r="G16" s="482" t="n">
        <v>57.14</v>
      </c>
      <c r="H16" s="491" t="s">
        <v>685</v>
      </c>
      <c r="I16" s="487" t="n">
        <v>51.4</v>
      </c>
      <c r="J16" s="487" t="n">
        <v>56.9</v>
      </c>
      <c r="K16" s="216"/>
    </row>
    <row r="17" customFormat="false" ht="13.35" hidden="false" customHeight="true" outlineLevel="0" collapsed="false">
      <c r="A17" s="492" t="n">
        <v>35</v>
      </c>
      <c r="B17" s="481" t="n">
        <v>45.05</v>
      </c>
      <c r="C17" s="481" t="n">
        <v>45.56</v>
      </c>
      <c r="D17" s="482" t="n">
        <v>46.64</v>
      </c>
      <c r="E17" s="481" t="n">
        <v>51.02</v>
      </c>
      <c r="F17" s="481" t="n">
        <v>51.53</v>
      </c>
      <c r="G17" s="482" t="n">
        <v>52.24</v>
      </c>
      <c r="H17" s="491" t="s">
        <v>578</v>
      </c>
      <c r="I17" s="487" t="n">
        <v>46.5</v>
      </c>
      <c r="J17" s="487" t="n">
        <v>52</v>
      </c>
      <c r="K17" s="216"/>
    </row>
    <row r="18" customFormat="false" ht="13.35" hidden="false" customHeight="true" outlineLevel="0" collapsed="false">
      <c r="A18" s="492" t="n">
        <v>40</v>
      </c>
      <c r="B18" s="481" t="n">
        <v>40.27</v>
      </c>
      <c r="C18" s="481" t="n">
        <v>40.79</v>
      </c>
      <c r="D18" s="482" t="n">
        <v>41.81</v>
      </c>
      <c r="E18" s="481" t="n">
        <v>46.16</v>
      </c>
      <c r="F18" s="481" t="n">
        <v>46.7</v>
      </c>
      <c r="G18" s="482" t="n">
        <v>47.36</v>
      </c>
      <c r="H18" s="491" t="s">
        <v>596</v>
      </c>
      <c r="I18" s="487" t="n">
        <v>41.7</v>
      </c>
      <c r="J18" s="487" t="n">
        <v>47.1</v>
      </c>
      <c r="K18" s="216"/>
    </row>
    <row r="19" customFormat="false" ht="13.35" hidden="false" customHeight="true" outlineLevel="0" collapsed="false">
      <c r="A19" s="492" t="n">
        <v>45</v>
      </c>
      <c r="B19" s="481" t="n">
        <v>35.55</v>
      </c>
      <c r="C19" s="481" t="n">
        <v>36.08</v>
      </c>
      <c r="D19" s="482" t="n">
        <v>37.05</v>
      </c>
      <c r="E19" s="481" t="n">
        <v>41.36</v>
      </c>
      <c r="F19" s="481" t="n">
        <v>41.88</v>
      </c>
      <c r="G19" s="482" t="n">
        <v>42.53</v>
      </c>
      <c r="H19" s="491" t="s">
        <v>614</v>
      </c>
      <c r="I19" s="487" t="n">
        <v>37</v>
      </c>
      <c r="J19" s="487" t="n">
        <v>42.2</v>
      </c>
      <c r="K19" s="216"/>
    </row>
    <row r="20" customFormat="false" ht="13.35" hidden="false" customHeight="true" outlineLevel="0" collapsed="false">
      <c r="A20" s="492" t="n">
        <v>50</v>
      </c>
      <c r="B20" s="481" t="n">
        <v>30.96</v>
      </c>
      <c r="C20" s="481" t="n">
        <v>31.48</v>
      </c>
      <c r="D20" s="482" t="n">
        <v>32.38</v>
      </c>
      <c r="E20" s="481" t="n">
        <v>36.62</v>
      </c>
      <c r="F20" s="481" t="n">
        <v>37.15</v>
      </c>
      <c r="G20" s="482" t="n">
        <v>37.76</v>
      </c>
      <c r="H20" s="491" t="s">
        <v>632</v>
      </c>
      <c r="I20" s="487" t="n">
        <v>32.3</v>
      </c>
      <c r="J20" s="487" t="n">
        <v>37.5</v>
      </c>
      <c r="K20" s="216"/>
    </row>
    <row r="21" customFormat="false" ht="13.35" hidden="false" customHeight="true" outlineLevel="0" collapsed="false">
      <c r="A21" s="492" t="n">
        <v>55</v>
      </c>
      <c r="B21" s="481" t="n">
        <v>26.53</v>
      </c>
      <c r="C21" s="481" t="n">
        <v>26.99</v>
      </c>
      <c r="D21" s="482" t="n">
        <v>27.86</v>
      </c>
      <c r="E21" s="481" t="n">
        <v>31.98</v>
      </c>
      <c r="F21" s="481" t="n">
        <v>32.49</v>
      </c>
      <c r="G21" s="482" t="n">
        <v>33.09</v>
      </c>
      <c r="H21" s="491" t="s">
        <v>650</v>
      </c>
      <c r="I21" s="487" t="n">
        <v>27.7</v>
      </c>
      <c r="J21" s="487" t="n">
        <v>32.8</v>
      </c>
      <c r="K21" s="216"/>
    </row>
    <row r="22" customFormat="false" ht="13.35" hidden="false" customHeight="true" outlineLevel="0" collapsed="false">
      <c r="A22" s="492" t="n">
        <v>60</v>
      </c>
      <c r="B22" s="481" t="n">
        <v>22.29</v>
      </c>
      <c r="C22" s="481" t="n">
        <v>22.72</v>
      </c>
      <c r="D22" s="482" t="n">
        <v>23.52</v>
      </c>
      <c r="E22" s="481" t="n">
        <v>27.42</v>
      </c>
      <c r="F22" s="481" t="n">
        <v>27.92</v>
      </c>
      <c r="G22" s="482" t="n">
        <v>28.47</v>
      </c>
      <c r="H22" s="491" t="s">
        <v>668</v>
      </c>
      <c r="I22" s="487" t="n">
        <v>23.4</v>
      </c>
      <c r="J22" s="487" t="n">
        <v>28.3</v>
      </c>
      <c r="K22" s="216"/>
    </row>
    <row r="23" customFormat="false" ht="13.35" hidden="false" customHeight="true" outlineLevel="0" collapsed="false">
      <c r="A23" s="492" t="n">
        <v>65</v>
      </c>
      <c r="B23" s="481" t="n">
        <v>18.26</v>
      </c>
      <c r="C23" s="481" t="n">
        <v>18.71</v>
      </c>
      <c r="D23" s="482" t="n">
        <v>19.41</v>
      </c>
      <c r="E23" s="481" t="n">
        <v>22.92</v>
      </c>
      <c r="F23" s="481" t="n">
        <v>23.42</v>
      </c>
      <c r="G23" s="482" t="n">
        <v>23.97</v>
      </c>
      <c r="H23" s="491" t="s">
        <v>686</v>
      </c>
      <c r="I23" s="487" t="n">
        <v>19.3</v>
      </c>
      <c r="J23" s="487" t="n">
        <v>23.8</v>
      </c>
      <c r="K23" s="216"/>
    </row>
    <row r="24" customFormat="false" ht="13.35" hidden="false" customHeight="true" outlineLevel="0" collapsed="false">
      <c r="A24" s="492" t="n">
        <v>70</v>
      </c>
      <c r="B24" s="481" t="n">
        <v>14.5</v>
      </c>
      <c r="C24" s="481" t="n">
        <v>14.93</v>
      </c>
      <c r="D24" s="482" t="n">
        <v>15.56</v>
      </c>
      <c r="E24" s="481" t="n">
        <v>18.63</v>
      </c>
      <c r="F24" s="481" t="n">
        <v>19.04</v>
      </c>
      <c r="G24" s="482" t="n">
        <v>19.58</v>
      </c>
      <c r="H24" s="491" t="s">
        <v>579</v>
      </c>
      <c r="I24" s="487" t="n">
        <v>15.4</v>
      </c>
      <c r="J24" s="487" t="n">
        <v>19.4</v>
      </c>
      <c r="K24" s="216"/>
    </row>
    <row r="25" customFormat="false" ht="13.35" hidden="false" customHeight="true" outlineLevel="0" collapsed="false">
      <c r="A25" s="492" t="n">
        <v>75</v>
      </c>
      <c r="B25" s="481" t="n">
        <v>11.13</v>
      </c>
      <c r="C25" s="481" t="n">
        <v>11.39</v>
      </c>
      <c r="D25" s="482" t="n">
        <v>12</v>
      </c>
      <c r="E25" s="481" t="n">
        <v>14.63</v>
      </c>
      <c r="F25" s="481" t="n">
        <v>14.9</v>
      </c>
      <c r="G25" s="482" t="n">
        <v>15.36</v>
      </c>
      <c r="H25" s="491" t="s">
        <v>597</v>
      </c>
      <c r="I25" s="487" t="n">
        <v>11.8</v>
      </c>
      <c r="J25" s="487" t="n">
        <v>15.2</v>
      </c>
      <c r="K25" s="216"/>
    </row>
    <row r="26" customFormat="false" ht="13.35" hidden="false" customHeight="true" outlineLevel="0" collapsed="false">
      <c r="A26" s="492" t="n">
        <v>80</v>
      </c>
      <c r="B26" s="481" t="n">
        <v>8.32</v>
      </c>
      <c r="C26" s="481" t="n">
        <v>8.35</v>
      </c>
      <c r="D26" s="482" t="n">
        <v>8.81</v>
      </c>
      <c r="E26" s="481" t="n">
        <v>11.06</v>
      </c>
      <c r="F26" s="481" t="n">
        <v>11.15</v>
      </c>
      <c r="G26" s="482" t="n">
        <v>11.5</v>
      </c>
      <c r="H26" s="491" t="s">
        <v>615</v>
      </c>
      <c r="I26" s="487" t="n">
        <v>8.6</v>
      </c>
      <c r="J26" s="487" t="n">
        <v>11.3</v>
      </c>
      <c r="K26" s="216"/>
    </row>
    <row r="27" customFormat="false" ht="13.35" hidden="false" customHeight="true" outlineLevel="0" collapsed="false">
      <c r="A27" s="492" t="n">
        <v>85</v>
      </c>
      <c r="B27" s="481" t="n">
        <v>6.07</v>
      </c>
      <c r="C27" s="481" t="n">
        <v>5.95</v>
      </c>
      <c r="D27" s="482" t="n">
        <v>6.23</v>
      </c>
      <c r="E27" s="481" t="n">
        <v>8.07</v>
      </c>
      <c r="F27" s="481" t="n">
        <v>8.02</v>
      </c>
      <c r="G27" s="482" t="n">
        <v>8.15</v>
      </c>
      <c r="H27" s="491" t="s">
        <v>633</v>
      </c>
      <c r="I27" s="487" t="n">
        <v>6</v>
      </c>
      <c r="J27" s="487" t="n">
        <v>7.9</v>
      </c>
      <c r="K27" s="216"/>
    </row>
    <row r="28" customFormat="false" ht="13.35" hidden="false" customHeight="true" outlineLevel="0" collapsed="false">
      <c r="A28" s="492" t="n">
        <v>90</v>
      </c>
      <c r="B28" s="493" t="n">
        <v>4.37</v>
      </c>
      <c r="C28" s="481" t="n">
        <v>4.16</v>
      </c>
      <c r="D28" s="482" t="n">
        <v>4.28</v>
      </c>
      <c r="E28" s="493" t="n">
        <v>5.78</v>
      </c>
      <c r="F28" s="481" t="n">
        <v>5.52</v>
      </c>
      <c r="G28" s="482" t="n">
        <v>5.53</v>
      </c>
      <c r="H28" s="491" t="s">
        <v>651</v>
      </c>
      <c r="I28" s="487" t="n">
        <v>4</v>
      </c>
      <c r="J28" s="487" t="n">
        <v>5.4</v>
      </c>
      <c r="K28" s="216"/>
    </row>
    <row r="29" customFormat="false" ht="13.35" hidden="false" customHeight="true" outlineLevel="0" collapsed="false">
      <c r="A29" s="494" t="s">
        <v>729</v>
      </c>
      <c r="B29" s="495" t="n">
        <v>3.26</v>
      </c>
      <c r="C29" s="495" t="n">
        <v>2.81</v>
      </c>
      <c r="D29" s="496" t="n">
        <v>2.98</v>
      </c>
      <c r="E29" s="495" t="n">
        <v>4.23</v>
      </c>
      <c r="F29" s="495" t="n">
        <v>3.75</v>
      </c>
      <c r="G29" s="496" t="n">
        <v>3.7</v>
      </c>
      <c r="H29" s="497" t="s">
        <v>730</v>
      </c>
      <c r="I29" s="498" t="n">
        <v>2.8</v>
      </c>
      <c r="J29" s="498" t="n">
        <v>3.7</v>
      </c>
      <c r="K29" s="216"/>
    </row>
    <row r="30" customFormat="false" ht="15" hidden="false" customHeight="true" outlineLevel="0" collapsed="false">
      <c r="A30" s="499" t="s">
        <v>731</v>
      </c>
      <c r="B30" s="245"/>
      <c r="C30" s="245"/>
      <c r="D30" s="245"/>
      <c r="E30" s="245"/>
      <c r="F30" s="245"/>
      <c r="G30" s="245"/>
      <c r="H30" s="245"/>
      <c r="I30" s="245"/>
      <c r="J30" s="500" t="s">
        <v>109</v>
      </c>
    </row>
    <row r="31" customFormat="false" ht="15" hidden="false" customHeight="true" outlineLevel="0" collapsed="false">
      <c r="A31" s="245" t="s">
        <v>732</v>
      </c>
      <c r="B31" s="245"/>
      <c r="C31" s="245"/>
      <c r="D31" s="245"/>
      <c r="E31" s="245"/>
      <c r="F31" s="245"/>
      <c r="G31" s="245"/>
      <c r="H31" s="501"/>
      <c r="I31" s="501"/>
      <c r="J31" s="500"/>
      <c r="K31" s="216"/>
      <c r="L31" s="502"/>
    </row>
    <row r="32" customFormat="false" ht="15" hidden="false" customHeight="true" outlineLevel="0" collapsed="false">
      <c r="A32" s="503" t="s">
        <v>733</v>
      </c>
      <c r="B32" s="503"/>
      <c r="C32" s="503"/>
      <c r="D32" s="503"/>
      <c r="E32" s="245"/>
      <c r="F32" s="245"/>
      <c r="G32" s="245"/>
      <c r="H32" s="504"/>
      <c r="I32" s="504"/>
      <c r="J32" s="245"/>
      <c r="K32" s="216"/>
    </row>
    <row r="33" customFormat="false" ht="15" hidden="false" customHeight="true" outlineLevel="0" collapsed="false">
      <c r="A33" s="245" t="s">
        <v>734</v>
      </c>
      <c r="B33" s="245"/>
      <c r="C33" s="245"/>
      <c r="D33" s="245"/>
      <c r="E33" s="503"/>
      <c r="F33" s="503"/>
      <c r="G33" s="503"/>
      <c r="H33" s="501"/>
      <c r="I33" s="501"/>
      <c r="J33" s="503"/>
    </row>
    <row r="34" customFormat="false" ht="15" hidden="false" customHeight="true" outlineLevel="0" collapsed="false">
      <c r="A34" s="245" t="s">
        <v>735</v>
      </c>
      <c r="B34" s="503"/>
      <c r="C34" s="503"/>
      <c r="D34" s="504"/>
      <c r="E34" s="503"/>
      <c r="F34" s="503"/>
      <c r="G34" s="503"/>
      <c r="H34" s="504"/>
      <c r="I34" s="503"/>
      <c r="J34" s="503"/>
    </row>
    <row r="38" customFormat="false" ht="14.25" hidden="false" customHeight="false" outlineLevel="0" collapsed="false">
      <c r="J38" s="500"/>
    </row>
    <row r="39" customFormat="false" ht="14.25" hidden="false" customHeight="false" outlineLevel="0" collapsed="false">
      <c r="J39" s="500"/>
    </row>
  </sheetData>
  <mergeCells count="7">
    <mergeCell ref="A1:J1"/>
    <mergeCell ref="A3:G3"/>
    <mergeCell ref="H3:J3"/>
    <mergeCell ref="A4:A5"/>
    <mergeCell ref="B4:D4"/>
    <mergeCell ref="E4:G4"/>
    <mergeCell ref="H4:H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Y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8" width="8.88"/>
    <col collapsed="false" customWidth="true" hidden="false" outlineLevel="0" max="2" min="2" style="8" width="1"/>
    <col collapsed="false" customWidth="true" hidden="false" outlineLevel="0" max="24" min="3" style="8" width="7.12"/>
    <col collapsed="false" customWidth="true" hidden="false" outlineLevel="0" max="25" min="25" style="8" width="8.63"/>
    <col collapsed="false" customWidth="true" hidden="false" outlineLevel="0" max="1025" min="26" style="8" width="9"/>
  </cols>
  <sheetData>
    <row r="1" customFormat="false" ht="18.75" hidden="false" customHeight="true" outlineLevel="0" collapsed="false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250" t="s">
        <v>736</v>
      </c>
      <c r="O1" s="250"/>
      <c r="P1" s="250"/>
      <c r="Q1" s="250"/>
      <c r="R1" s="56"/>
      <c r="S1" s="56"/>
      <c r="T1" s="56"/>
      <c r="U1" s="56"/>
      <c r="V1" s="56"/>
      <c r="W1" s="56"/>
      <c r="X1" s="56"/>
      <c r="Y1" s="56"/>
    </row>
    <row r="2" customFormat="false" ht="15" hidden="false" customHeight="true" outlineLevel="0" collapsed="false">
      <c r="A2" s="13"/>
      <c r="B2" s="13"/>
      <c r="C2" s="253"/>
      <c r="D2" s="253"/>
      <c r="E2" s="253"/>
      <c r="F2" s="25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7" t="s">
        <v>737</v>
      </c>
      <c r="X2" s="17"/>
      <c r="Y2" s="17"/>
    </row>
    <row r="3" customFormat="false" ht="14.45" hidden="false" customHeight="true" outlineLevel="0" collapsed="false">
      <c r="A3" s="255" t="s">
        <v>494</v>
      </c>
      <c r="B3" s="505"/>
      <c r="C3" s="20" t="s">
        <v>576</v>
      </c>
      <c r="D3" s="113" t="s">
        <v>738</v>
      </c>
      <c r="E3" s="113" t="s">
        <v>728</v>
      </c>
      <c r="F3" s="113" t="s">
        <v>613</v>
      </c>
      <c r="G3" s="113" t="s">
        <v>631</v>
      </c>
      <c r="H3" s="113" t="s">
        <v>649</v>
      </c>
      <c r="I3" s="113" t="s">
        <v>667</v>
      </c>
      <c r="J3" s="113" t="s">
        <v>685</v>
      </c>
      <c r="K3" s="113" t="s">
        <v>578</v>
      </c>
      <c r="L3" s="113" t="s">
        <v>596</v>
      </c>
      <c r="M3" s="506" t="s">
        <v>614</v>
      </c>
      <c r="N3" s="507" t="s">
        <v>632</v>
      </c>
      <c r="O3" s="113" t="s">
        <v>650</v>
      </c>
      <c r="P3" s="113" t="s">
        <v>668</v>
      </c>
      <c r="Q3" s="113" t="s">
        <v>686</v>
      </c>
      <c r="R3" s="113" t="s">
        <v>579</v>
      </c>
      <c r="S3" s="113" t="s">
        <v>597</v>
      </c>
      <c r="T3" s="113" t="s">
        <v>615</v>
      </c>
      <c r="U3" s="113" t="s">
        <v>633</v>
      </c>
      <c r="V3" s="113" t="s">
        <v>651</v>
      </c>
      <c r="W3" s="113" t="s">
        <v>669</v>
      </c>
      <c r="X3" s="508" t="s">
        <v>687</v>
      </c>
      <c r="Y3" s="23" t="s">
        <v>739</v>
      </c>
    </row>
    <row r="4" customFormat="false" ht="14.45" hidden="false" customHeight="true" outlineLevel="0" collapsed="false">
      <c r="A4" s="333" t="s">
        <v>23</v>
      </c>
      <c r="B4" s="509"/>
      <c r="C4" s="510" t="s">
        <v>23</v>
      </c>
      <c r="D4" s="338" t="n">
        <v>11851</v>
      </c>
      <c r="E4" s="338" t="n">
        <v>14306</v>
      </c>
      <c r="F4" s="338" t="n">
        <v>15561</v>
      </c>
      <c r="G4" s="338" t="n">
        <v>15857</v>
      </c>
      <c r="H4" s="338" t="n">
        <v>19124</v>
      </c>
      <c r="I4" s="338" t="n">
        <v>19086</v>
      </c>
      <c r="J4" s="338" t="n">
        <v>18837</v>
      </c>
      <c r="K4" s="338" t="n">
        <v>20754</v>
      </c>
      <c r="L4" s="338" t="n">
        <v>23700</v>
      </c>
      <c r="M4" s="338" t="n">
        <v>28287</v>
      </c>
      <c r="N4" s="338" t="n">
        <v>28439</v>
      </c>
      <c r="O4" s="338" t="n">
        <v>22900</v>
      </c>
      <c r="P4" s="338" t="n">
        <v>19063</v>
      </c>
      <c r="Q4" s="338" t="n">
        <v>18628</v>
      </c>
      <c r="R4" s="338" t="n">
        <v>24688</v>
      </c>
      <c r="S4" s="338" t="n">
        <v>21582</v>
      </c>
      <c r="T4" s="511" t="n">
        <v>16685</v>
      </c>
      <c r="U4" s="338" t="n">
        <v>9241</v>
      </c>
      <c r="V4" s="338" t="n">
        <v>3552</v>
      </c>
      <c r="W4" s="338" t="n">
        <v>906</v>
      </c>
      <c r="X4" s="338" t="n">
        <v>136</v>
      </c>
      <c r="Y4" s="338" t="n">
        <v>353183</v>
      </c>
    </row>
    <row r="5" customFormat="false" ht="14.45" hidden="false" customHeight="true" outlineLevel="0" collapsed="false">
      <c r="A5" s="333"/>
      <c r="B5" s="509"/>
      <c r="C5" s="512" t="s">
        <v>24</v>
      </c>
      <c r="D5" s="337" t="n">
        <v>6092</v>
      </c>
      <c r="E5" s="337" t="n">
        <v>7463</v>
      </c>
      <c r="F5" s="337" t="n">
        <v>7959</v>
      </c>
      <c r="G5" s="337" t="n">
        <v>8063</v>
      </c>
      <c r="H5" s="337" t="n">
        <v>9729</v>
      </c>
      <c r="I5" s="337" t="n">
        <v>9817</v>
      </c>
      <c r="J5" s="337" t="n">
        <v>9845</v>
      </c>
      <c r="K5" s="337" t="n">
        <v>10919</v>
      </c>
      <c r="L5" s="337" t="n">
        <v>12420</v>
      </c>
      <c r="M5" s="337" t="n">
        <v>14760</v>
      </c>
      <c r="N5" s="337" t="n">
        <v>14791</v>
      </c>
      <c r="O5" s="337" t="n">
        <v>11872</v>
      </c>
      <c r="P5" s="337" t="n">
        <v>9721</v>
      </c>
      <c r="Q5" s="337" t="n">
        <v>9093</v>
      </c>
      <c r="R5" s="337" t="n">
        <v>11449</v>
      </c>
      <c r="S5" s="337" t="n">
        <v>9726</v>
      </c>
      <c r="T5" s="337" t="n">
        <v>7406</v>
      </c>
      <c r="U5" s="337" t="n">
        <v>3730</v>
      </c>
      <c r="V5" s="337" t="n">
        <v>1125</v>
      </c>
      <c r="W5" s="337" t="n">
        <v>186</v>
      </c>
      <c r="X5" s="337" t="n">
        <v>13</v>
      </c>
      <c r="Y5" s="337" t="n">
        <v>176179</v>
      </c>
    </row>
    <row r="6" customFormat="false" ht="14.45" hidden="false" customHeight="true" outlineLevel="0" collapsed="false">
      <c r="A6" s="333"/>
      <c r="B6" s="509"/>
      <c r="C6" s="512" t="s">
        <v>25</v>
      </c>
      <c r="D6" s="337" t="n">
        <v>5759</v>
      </c>
      <c r="E6" s="337" t="n">
        <v>6843</v>
      </c>
      <c r="F6" s="337" t="n">
        <v>7602</v>
      </c>
      <c r="G6" s="337" t="n">
        <v>7794</v>
      </c>
      <c r="H6" s="337" t="n">
        <v>9395</v>
      </c>
      <c r="I6" s="337" t="n">
        <v>9269</v>
      </c>
      <c r="J6" s="337" t="n">
        <v>8992</v>
      </c>
      <c r="K6" s="337" t="n">
        <v>9835</v>
      </c>
      <c r="L6" s="337" t="n">
        <v>11280</v>
      </c>
      <c r="M6" s="337" t="n">
        <v>13527</v>
      </c>
      <c r="N6" s="337" t="n">
        <v>13648</v>
      </c>
      <c r="O6" s="337" t="n">
        <v>11028</v>
      </c>
      <c r="P6" s="337" t="n">
        <v>9342</v>
      </c>
      <c r="Q6" s="337" t="n">
        <v>9535</v>
      </c>
      <c r="R6" s="337" t="n">
        <v>13239</v>
      </c>
      <c r="S6" s="337" t="n">
        <v>11856</v>
      </c>
      <c r="T6" s="337" t="n">
        <v>9279</v>
      </c>
      <c r="U6" s="337" t="n">
        <v>5511</v>
      </c>
      <c r="V6" s="337" t="n">
        <v>2427</v>
      </c>
      <c r="W6" s="337" t="n">
        <v>720</v>
      </c>
      <c r="X6" s="337" t="n">
        <v>123</v>
      </c>
      <c r="Y6" s="337" t="n">
        <v>177004</v>
      </c>
    </row>
    <row r="7" customFormat="false" ht="14.45" hidden="false" customHeight="true" outlineLevel="0" collapsed="false">
      <c r="A7" s="513"/>
      <c r="B7" s="514"/>
      <c r="C7" s="5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customFormat="false" ht="14.45" hidden="false" customHeight="true" outlineLevel="0" collapsed="false">
      <c r="A8" s="39" t="s">
        <v>704</v>
      </c>
      <c r="B8" s="509"/>
      <c r="C8" s="510" t="s">
        <v>740</v>
      </c>
      <c r="D8" s="338" t="n">
        <v>3501</v>
      </c>
      <c r="E8" s="338" t="n">
        <v>3973</v>
      </c>
      <c r="F8" s="338" t="n">
        <v>4073</v>
      </c>
      <c r="G8" s="338" t="n">
        <v>4199</v>
      </c>
      <c r="H8" s="338" t="n">
        <v>6034</v>
      </c>
      <c r="I8" s="338" t="n">
        <v>6582</v>
      </c>
      <c r="J8" s="338" t="n">
        <v>6273</v>
      </c>
      <c r="K8" s="338" t="n">
        <v>6552</v>
      </c>
      <c r="L8" s="338" t="n">
        <v>7066</v>
      </c>
      <c r="M8" s="338" t="n">
        <v>8221</v>
      </c>
      <c r="N8" s="338" t="n">
        <v>8524</v>
      </c>
      <c r="O8" s="338" t="n">
        <v>7470</v>
      </c>
      <c r="P8" s="338" t="n">
        <v>6391</v>
      </c>
      <c r="Q8" s="338" t="n">
        <v>5677</v>
      </c>
      <c r="R8" s="338" t="n">
        <v>6798</v>
      </c>
      <c r="S8" s="338" t="n">
        <v>5630</v>
      </c>
      <c r="T8" s="338" t="n">
        <v>4382</v>
      </c>
      <c r="U8" s="338" t="n">
        <v>2853</v>
      </c>
      <c r="V8" s="338" t="n">
        <v>1297</v>
      </c>
      <c r="W8" s="338" t="n">
        <v>307</v>
      </c>
      <c r="X8" s="338" t="n">
        <v>44</v>
      </c>
      <c r="Y8" s="338" t="n">
        <v>105847</v>
      </c>
    </row>
    <row r="9" customFormat="false" ht="14.45" hidden="false" customHeight="true" outlineLevel="0" collapsed="false">
      <c r="A9" s="39"/>
      <c r="B9" s="509"/>
      <c r="C9" s="512" t="s">
        <v>24</v>
      </c>
      <c r="D9" s="337" t="n">
        <v>1777</v>
      </c>
      <c r="E9" s="337" t="n">
        <v>2047</v>
      </c>
      <c r="F9" s="337" t="n">
        <v>2033</v>
      </c>
      <c r="G9" s="337" t="n">
        <v>2133</v>
      </c>
      <c r="H9" s="337" t="n">
        <v>3023</v>
      </c>
      <c r="I9" s="337" t="n">
        <v>3431</v>
      </c>
      <c r="J9" s="337" t="n">
        <v>3323</v>
      </c>
      <c r="K9" s="337" t="n">
        <v>3480</v>
      </c>
      <c r="L9" s="337" t="n">
        <v>3677</v>
      </c>
      <c r="M9" s="337" t="n">
        <v>4210</v>
      </c>
      <c r="N9" s="337" t="n">
        <v>4327</v>
      </c>
      <c r="O9" s="337" t="n">
        <v>3777</v>
      </c>
      <c r="P9" s="337" t="n">
        <v>3301</v>
      </c>
      <c r="Q9" s="337" t="n">
        <v>2807</v>
      </c>
      <c r="R9" s="337" t="n">
        <v>3191</v>
      </c>
      <c r="S9" s="337" t="n">
        <v>2515</v>
      </c>
      <c r="T9" s="337" t="n">
        <v>1875</v>
      </c>
      <c r="U9" s="337" t="n">
        <v>1056</v>
      </c>
      <c r="V9" s="337" t="n">
        <v>392</v>
      </c>
      <c r="W9" s="337" t="n">
        <v>52</v>
      </c>
      <c r="X9" s="337" t="n">
        <v>4</v>
      </c>
      <c r="Y9" s="337" t="n">
        <v>52431</v>
      </c>
    </row>
    <row r="10" customFormat="false" ht="14.45" hidden="false" customHeight="true" outlineLevel="0" collapsed="false">
      <c r="A10" s="39"/>
      <c r="B10" s="509"/>
      <c r="C10" s="512" t="s">
        <v>25</v>
      </c>
      <c r="D10" s="337" t="n">
        <v>1724</v>
      </c>
      <c r="E10" s="337" t="n">
        <v>1926</v>
      </c>
      <c r="F10" s="337" t="n">
        <v>2040</v>
      </c>
      <c r="G10" s="337" t="n">
        <v>2066</v>
      </c>
      <c r="H10" s="337" t="n">
        <v>3011</v>
      </c>
      <c r="I10" s="337" t="n">
        <v>3151</v>
      </c>
      <c r="J10" s="337" t="n">
        <v>2950</v>
      </c>
      <c r="K10" s="337" t="n">
        <v>3072</v>
      </c>
      <c r="L10" s="337" t="n">
        <v>3389</v>
      </c>
      <c r="M10" s="337" t="n">
        <v>4011</v>
      </c>
      <c r="N10" s="337" t="n">
        <v>4197</v>
      </c>
      <c r="O10" s="337" t="n">
        <v>3693</v>
      </c>
      <c r="P10" s="337" t="n">
        <v>3090</v>
      </c>
      <c r="Q10" s="337" t="n">
        <v>2870</v>
      </c>
      <c r="R10" s="337" t="n">
        <v>3607</v>
      </c>
      <c r="S10" s="337" t="n">
        <v>3115</v>
      </c>
      <c r="T10" s="337" t="n">
        <v>2507</v>
      </c>
      <c r="U10" s="337" t="n">
        <v>1797</v>
      </c>
      <c r="V10" s="337" t="n">
        <v>905</v>
      </c>
      <c r="W10" s="337" t="n">
        <v>255</v>
      </c>
      <c r="X10" s="337" t="n">
        <v>40</v>
      </c>
      <c r="Y10" s="337" t="n">
        <v>53416</v>
      </c>
    </row>
    <row r="11" customFormat="false" ht="14.45" hidden="false" customHeight="true" outlineLevel="0" collapsed="false">
      <c r="A11" s="513"/>
      <c r="B11" s="514"/>
      <c r="C11" s="5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customFormat="false" ht="14.45" hidden="false" customHeight="true" outlineLevel="0" collapsed="false">
      <c r="A12" s="39" t="s">
        <v>705</v>
      </c>
      <c r="B12" s="509"/>
      <c r="C12" s="510" t="s">
        <v>740</v>
      </c>
      <c r="D12" s="338" t="n">
        <v>141</v>
      </c>
      <c r="E12" s="338" t="n">
        <v>238</v>
      </c>
      <c r="F12" s="338" t="n">
        <v>307</v>
      </c>
      <c r="G12" s="338" t="n">
        <v>294</v>
      </c>
      <c r="H12" s="338" t="n">
        <v>365</v>
      </c>
      <c r="I12" s="338" t="n">
        <v>198</v>
      </c>
      <c r="J12" s="338" t="n">
        <v>201</v>
      </c>
      <c r="K12" s="338" t="n">
        <v>285</v>
      </c>
      <c r="L12" s="338" t="n">
        <v>376</v>
      </c>
      <c r="M12" s="338" t="n">
        <v>459</v>
      </c>
      <c r="N12" s="338" t="n">
        <v>451</v>
      </c>
      <c r="O12" s="338" t="n">
        <v>336</v>
      </c>
      <c r="P12" s="338" t="n">
        <v>298</v>
      </c>
      <c r="Q12" s="338" t="n">
        <v>303</v>
      </c>
      <c r="R12" s="338" t="n">
        <v>418</v>
      </c>
      <c r="S12" s="338" t="n">
        <v>309</v>
      </c>
      <c r="T12" s="338" t="n">
        <v>195</v>
      </c>
      <c r="U12" s="338" t="n">
        <v>143</v>
      </c>
      <c r="V12" s="338" t="n">
        <v>69</v>
      </c>
      <c r="W12" s="338" t="n">
        <v>22</v>
      </c>
      <c r="X12" s="338" t="n">
        <v>4</v>
      </c>
      <c r="Y12" s="338" t="n">
        <v>5412</v>
      </c>
    </row>
    <row r="13" customFormat="false" ht="14.45" hidden="false" customHeight="true" outlineLevel="0" collapsed="false">
      <c r="A13" s="39"/>
      <c r="B13" s="509"/>
      <c r="C13" s="512" t="s">
        <v>24</v>
      </c>
      <c r="D13" s="337" t="n">
        <v>69</v>
      </c>
      <c r="E13" s="337" t="n">
        <v>134</v>
      </c>
      <c r="F13" s="337" t="n">
        <v>159</v>
      </c>
      <c r="G13" s="337" t="n">
        <v>151</v>
      </c>
      <c r="H13" s="337" t="n">
        <v>150</v>
      </c>
      <c r="I13" s="337" t="n">
        <v>87</v>
      </c>
      <c r="J13" s="337" t="n">
        <v>106</v>
      </c>
      <c r="K13" s="337" t="n">
        <v>141</v>
      </c>
      <c r="L13" s="337" t="n">
        <v>192</v>
      </c>
      <c r="M13" s="337" t="n">
        <v>231</v>
      </c>
      <c r="N13" s="337" t="n">
        <v>245</v>
      </c>
      <c r="O13" s="337" t="n">
        <v>196</v>
      </c>
      <c r="P13" s="337" t="n">
        <v>156</v>
      </c>
      <c r="Q13" s="337" t="n">
        <v>146</v>
      </c>
      <c r="R13" s="337" t="n">
        <v>200</v>
      </c>
      <c r="S13" s="337" t="n">
        <v>147</v>
      </c>
      <c r="T13" s="337" t="n">
        <v>92</v>
      </c>
      <c r="U13" s="337" t="n">
        <v>57</v>
      </c>
      <c r="V13" s="337" t="n">
        <v>20</v>
      </c>
      <c r="W13" s="337" t="n">
        <v>3</v>
      </c>
      <c r="X13" s="515" t="s">
        <v>224</v>
      </c>
      <c r="Y13" s="337" t="n">
        <v>2682</v>
      </c>
    </row>
    <row r="14" customFormat="false" ht="14.45" hidden="false" customHeight="true" outlineLevel="0" collapsed="false">
      <c r="A14" s="39"/>
      <c r="B14" s="509"/>
      <c r="C14" s="512" t="s">
        <v>25</v>
      </c>
      <c r="D14" s="337" t="n">
        <v>72</v>
      </c>
      <c r="E14" s="337" t="n">
        <v>104</v>
      </c>
      <c r="F14" s="337" t="n">
        <v>148</v>
      </c>
      <c r="G14" s="337" t="n">
        <v>143</v>
      </c>
      <c r="H14" s="337" t="n">
        <v>215</v>
      </c>
      <c r="I14" s="337" t="n">
        <v>111</v>
      </c>
      <c r="J14" s="337" t="n">
        <v>95</v>
      </c>
      <c r="K14" s="337" t="n">
        <v>144</v>
      </c>
      <c r="L14" s="337" t="n">
        <v>184</v>
      </c>
      <c r="M14" s="337" t="n">
        <v>228</v>
      </c>
      <c r="N14" s="337" t="n">
        <v>206</v>
      </c>
      <c r="O14" s="337" t="n">
        <v>140</v>
      </c>
      <c r="P14" s="337" t="n">
        <v>142</v>
      </c>
      <c r="Q14" s="337" t="n">
        <v>157</v>
      </c>
      <c r="R14" s="337" t="n">
        <v>218</v>
      </c>
      <c r="S14" s="337" t="n">
        <v>162</v>
      </c>
      <c r="T14" s="337" t="n">
        <v>103</v>
      </c>
      <c r="U14" s="337" t="n">
        <v>86</v>
      </c>
      <c r="V14" s="337" t="n">
        <v>49</v>
      </c>
      <c r="W14" s="337" t="n">
        <v>19</v>
      </c>
      <c r="X14" s="337" t="n">
        <v>4</v>
      </c>
      <c r="Y14" s="337" t="n">
        <v>2730</v>
      </c>
    </row>
    <row r="15" customFormat="false" ht="14.45" hidden="false" customHeight="true" outlineLevel="0" collapsed="false">
      <c r="A15" s="513"/>
      <c r="B15" s="514"/>
      <c r="C15" s="51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46"/>
      <c r="X15" s="146"/>
      <c r="Y15" s="15"/>
    </row>
    <row r="16" customFormat="false" ht="14.45" hidden="false" customHeight="true" outlineLevel="0" collapsed="false">
      <c r="A16" s="39" t="s">
        <v>706</v>
      </c>
      <c r="B16" s="509"/>
      <c r="C16" s="510" t="s">
        <v>740</v>
      </c>
      <c r="D16" s="338" t="n">
        <v>245</v>
      </c>
      <c r="E16" s="338" t="n">
        <v>357</v>
      </c>
      <c r="F16" s="338" t="n">
        <v>447</v>
      </c>
      <c r="G16" s="338" t="n">
        <v>475</v>
      </c>
      <c r="H16" s="338" t="n">
        <v>397</v>
      </c>
      <c r="I16" s="338" t="n">
        <v>373</v>
      </c>
      <c r="J16" s="338" t="n">
        <v>400</v>
      </c>
      <c r="K16" s="338" t="n">
        <v>512</v>
      </c>
      <c r="L16" s="338" t="n">
        <v>639</v>
      </c>
      <c r="M16" s="338" t="n">
        <v>801</v>
      </c>
      <c r="N16" s="338" t="n">
        <v>735</v>
      </c>
      <c r="O16" s="338" t="n">
        <v>608</v>
      </c>
      <c r="P16" s="338" t="n">
        <v>634</v>
      </c>
      <c r="Q16" s="338" t="n">
        <v>866</v>
      </c>
      <c r="R16" s="338" t="n">
        <v>1151</v>
      </c>
      <c r="S16" s="338" t="n">
        <v>781</v>
      </c>
      <c r="T16" s="338" t="n">
        <v>452</v>
      </c>
      <c r="U16" s="338" t="n">
        <v>227</v>
      </c>
      <c r="V16" s="338" t="n">
        <v>89</v>
      </c>
      <c r="W16" s="338" t="n">
        <v>36</v>
      </c>
      <c r="X16" s="338" t="n">
        <v>3</v>
      </c>
      <c r="Y16" s="338" t="n">
        <v>10228</v>
      </c>
    </row>
    <row r="17" customFormat="false" ht="14.45" hidden="false" customHeight="true" outlineLevel="0" collapsed="false">
      <c r="A17" s="39"/>
      <c r="B17" s="509"/>
      <c r="C17" s="512" t="s">
        <v>24</v>
      </c>
      <c r="D17" s="337" t="n">
        <v>129</v>
      </c>
      <c r="E17" s="337" t="n">
        <v>180</v>
      </c>
      <c r="F17" s="337" t="n">
        <v>219</v>
      </c>
      <c r="G17" s="337" t="n">
        <v>232</v>
      </c>
      <c r="H17" s="337" t="n">
        <v>208</v>
      </c>
      <c r="I17" s="337" t="n">
        <v>192</v>
      </c>
      <c r="J17" s="337" t="n">
        <v>210</v>
      </c>
      <c r="K17" s="337" t="n">
        <v>268</v>
      </c>
      <c r="L17" s="337" t="n">
        <v>328</v>
      </c>
      <c r="M17" s="337" t="n">
        <v>416</v>
      </c>
      <c r="N17" s="337" t="n">
        <v>391</v>
      </c>
      <c r="O17" s="337" t="n">
        <v>303</v>
      </c>
      <c r="P17" s="337" t="n">
        <v>309</v>
      </c>
      <c r="Q17" s="337" t="n">
        <v>400</v>
      </c>
      <c r="R17" s="337" t="n">
        <v>580</v>
      </c>
      <c r="S17" s="337" t="n">
        <v>393</v>
      </c>
      <c r="T17" s="337" t="n">
        <v>217</v>
      </c>
      <c r="U17" s="337" t="n">
        <v>90</v>
      </c>
      <c r="V17" s="337" t="n">
        <v>34</v>
      </c>
      <c r="W17" s="337" t="n">
        <v>8</v>
      </c>
      <c r="X17" s="515" t="s">
        <v>224</v>
      </c>
      <c r="Y17" s="337" t="n">
        <v>5107</v>
      </c>
    </row>
    <row r="18" customFormat="false" ht="14.45" hidden="false" customHeight="true" outlineLevel="0" collapsed="false">
      <c r="A18" s="39"/>
      <c r="B18" s="509"/>
      <c r="C18" s="512" t="s">
        <v>25</v>
      </c>
      <c r="D18" s="337" t="n">
        <v>116</v>
      </c>
      <c r="E18" s="337" t="n">
        <v>177</v>
      </c>
      <c r="F18" s="337" t="n">
        <v>228</v>
      </c>
      <c r="G18" s="337" t="n">
        <v>243</v>
      </c>
      <c r="H18" s="337" t="n">
        <v>189</v>
      </c>
      <c r="I18" s="337" t="n">
        <v>181</v>
      </c>
      <c r="J18" s="337" t="n">
        <v>190</v>
      </c>
      <c r="K18" s="337" t="n">
        <v>244</v>
      </c>
      <c r="L18" s="337" t="n">
        <v>311</v>
      </c>
      <c r="M18" s="337" t="n">
        <v>385</v>
      </c>
      <c r="N18" s="337" t="n">
        <v>344</v>
      </c>
      <c r="O18" s="337" t="n">
        <v>305</v>
      </c>
      <c r="P18" s="337" t="n">
        <v>325</v>
      </c>
      <c r="Q18" s="337" t="n">
        <v>466</v>
      </c>
      <c r="R18" s="337" t="n">
        <v>571</v>
      </c>
      <c r="S18" s="337" t="n">
        <v>388</v>
      </c>
      <c r="T18" s="337" t="n">
        <v>235</v>
      </c>
      <c r="U18" s="337" t="n">
        <v>137</v>
      </c>
      <c r="V18" s="337" t="n">
        <v>55</v>
      </c>
      <c r="W18" s="337" t="n">
        <v>28</v>
      </c>
      <c r="X18" s="337" t="n">
        <v>3</v>
      </c>
      <c r="Y18" s="337" t="n">
        <v>5121</v>
      </c>
    </row>
    <row r="19" customFormat="false" ht="14.45" hidden="false" customHeight="true" outlineLevel="0" collapsed="false">
      <c r="A19" s="513"/>
      <c r="B19" s="514"/>
      <c r="C19" s="51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46"/>
      <c r="Y19" s="15"/>
    </row>
    <row r="20" customFormat="false" ht="14.45" hidden="false" customHeight="true" outlineLevel="0" collapsed="false">
      <c r="A20" s="39" t="s">
        <v>707</v>
      </c>
      <c r="B20" s="509"/>
      <c r="C20" s="510" t="s">
        <v>740</v>
      </c>
      <c r="D20" s="338" t="n">
        <v>963</v>
      </c>
      <c r="E20" s="338" t="n">
        <v>1148</v>
      </c>
      <c r="F20" s="338" t="n">
        <v>1374</v>
      </c>
      <c r="G20" s="338" t="n">
        <v>1458</v>
      </c>
      <c r="H20" s="338" t="n">
        <v>1236</v>
      </c>
      <c r="I20" s="338" t="n">
        <v>1343</v>
      </c>
      <c r="J20" s="338" t="n">
        <v>1333</v>
      </c>
      <c r="K20" s="338" t="n">
        <v>1471</v>
      </c>
      <c r="L20" s="338" t="n">
        <v>1853</v>
      </c>
      <c r="M20" s="338" t="n">
        <v>2320</v>
      </c>
      <c r="N20" s="338" t="n">
        <v>2218</v>
      </c>
      <c r="O20" s="338" t="n">
        <v>1490</v>
      </c>
      <c r="P20" s="338" t="n">
        <v>1138</v>
      </c>
      <c r="Q20" s="338" t="n">
        <v>1150</v>
      </c>
      <c r="R20" s="338" t="n">
        <v>1589</v>
      </c>
      <c r="S20" s="338" t="n">
        <v>1317</v>
      </c>
      <c r="T20" s="338" t="n">
        <v>1043</v>
      </c>
      <c r="U20" s="338" t="n">
        <v>509</v>
      </c>
      <c r="V20" s="338" t="n">
        <v>150</v>
      </c>
      <c r="W20" s="338" t="n">
        <v>42</v>
      </c>
      <c r="X20" s="338" t="n">
        <v>9</v>
      </c>
      <c r="Y20" s="338" t="n">
        <v>25154</v>
      </c>
    </row>
    <row r="21" customFormat="false" ht="14.45" hidden="false" customHeight="true" outlineLevel="0" collapsed="false">
      <c r="A21" s="39"/>
      <c r="B21" s="509"/>
      <c r="C21" s="512" t="s">
        <v>24</v>
      </c>
      <c r="D21" s="337" t="n">
        <v>511</v>
      </c>
      <c r="E21" s="337" t="n">
        <v>610</v>
      </c>
      <c r="F21" s="337" t="n">
        <v>696</v>
      </c>
      <c r="G21" s="337" t="n">
        <v>752</v>
      </c>
      <c r="H21" s="337" t="n">
        <v>634</v>
      </c>
      <c r="I21" s="337" t="n">
        <v>684</v>
      </c>
      <c r="J21" s="337" t="n">
        <v>656</v>
      </c>
      <c r="K21" s="337" t="n">
        <v>770</v>
      </c>
      <c r="L21" s="337" t="n">
        <v>965</v>
      </c>
      <c r="M21" s="337" t="n">
        <v>1208</v>
      </c>
      <c r="N21" s="337" t="n">
        <v>1175</v>
      </c>
      <c r="O21" s="337" t="n">
        <v>778</v>
      </c>
      <c r="P21" s="337" t="n">
        <v>586</v>
      </c>
      <c r="Q21" s="337" t="n">
        <v>569</v>
      </c>
      <c r="R21" s="337" t="n">
        <v>707</v>
      </c>
      <c r="S21" s="337" t="n">
        <v>604</v>
      </c>
      <c r="T21" s="337" t="n">
        <v>481</v>
      </c>
      <c r="U21" s="337" t="n">
        <v>213</v>
      </c>
      <c r="V21" s="337" t="n">
        <v>42</v>
      </c>
      <c r="W21" s="337" t="n">
        <v>8</v>
      </c>
      <c r="X21" s="337" t="n">
        <v>1</v>
      </c>
      <c r="Y21" s="337" t="n">
        <v>12650</v>
      </c>
    </row>
    <row r="22" customFormat="false" ht="14.45" hidden="false" customHeight="true" outlineLevel="0" collapsed="false">
      <c r="A22" s="39"/>
      <c r="B22" s="509"/>
      <c r="C22" s="512" t="s">
        <v>25</v>
      </c>
      <c r="D22" s="337" t="n">
        <v>452</v>
      </c>
      <c r="E22" s="337" t="n">
        <v>538</v>
      </c>
      <c r="F22" s="337" t="n">
        <v>678</v>
      </c>
      <c r="G22" s="337" t="n">
        <v>706</v>
      </c>
      <c r="H22" s="337" t="n">
        <v>602</v>
      </c>
      <c r="I22" s="337" t="n">
        <v>659</v>
      </c>
      <c r="J22" s="337" t="n">
        <v>677</v>
      </c>
      <c r="K22" s="337" t="n">
        <v>701</v>
      </c>
      <c r="L22" s="337" t="n">
        <v>888</v>
      </c>
      <c r="M22" s="337" t="n">
        <v>1112</v>
      </c>
      <c r="N22" s="337" t="n">
        <v>1043</v>
      </c>
      <c r="O22" s="337" t="n">
        <v>712</v>
      </c>
      <c r="P22" s="337" t="n">
        <v>552</v>
      </c>
      <c r="Q22" s="337" t="n">
        <v>581</v>
      </c>
      <c r="R22" s="337" t="n">
        <v>882</v>
      </c>
      <c r="S22" s="337" t="n">
        <v>713</v>
      </c>
      <c r="T22" s="337" t="n">
        <v>562</v>
      </c>
      <c r="U22" s="337" t="n">
        <v>296</v>
      </c>
      <c r="V22" s="337" t="n">
        <v>108</v>
      </c>
      <c r="W22" s="337" t="n">
        <v>34</v>
      </c>
      <c r="X22" s="337" t="n">
        <v>8</v>
      </c>
      <c r="Y22" s="337" t="n">
        <v>12504</v>
      </c>
    </row>
    <row r="23" customFormat="false" ht="14.45" hidden="false" customHeight="true" outlineLevel="0" collapsed="false">
      <c r="A23" s="513"/>
      <c r="B23" s="514"/>
      <c r="C23" s="51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customFormat="false" ht="14.45" hidden="false" customHeight="true" outlineLevel="0" collapsed="false">
      <c r="A24" s="39" t="s">
        <v>708</v>
      </c>
      <c r="B24" s="509"/>
      <c r="C24" s="510" t="s">
        <v>740</v>
      </c>
      <c r="D24" s="338" t="n">
        <v>1982</v>
      </c>
      <c r="E24" s="338" t="n">
        <v>2071</v>
      </c>
      <c r="F24" s="338" t="n">
        <v>2047</v>
      </c>
      <c r="G24" s="338" t="n">
        <v>2161</v>
      </c>
      <c r="H24" s="338" t="n">
        <v>2889</v>
      </c>
      <c r="I24" s="338" t="n">
        <v>3287</v>
      </c>
      <c r="J24" s="338" t="n">
        <v>3151</v>
      </c>
      <c r="K24" s="338" t="n">
        <v>3212</v>
      </c>
      <c r="L24" s="338" t="n">
        <v>3513</v>
      </c>
      <c r="M24" s="338" t="n">
        <v>4150</v>
      </c>
      <c r="N24" s="338" t="n">
        <v>4495</v>
      </c>
      <c r="O24" s="338" t="n">
        <v>3504</v>
      </c>
      <c r="P24" s="338" t="n">
        <v>2727</v>
      </c>
      <c r="Q24" s="338" t="n">
        <v>2459</v>
      </c>
      <c r="R24" s="338" t="n">
        <v>3537</v>
      </c>
      <c r="S24" s="338" t="n">
        <v>3430</v>
      </c>
      <c r="T24" s="338" t="n">
        <v>2810</v>
      </c>
      <c r="U24" s="338" t="n">
        <v>1418</v>
      </c>
      <c r="V24" s="338" t="n">
        <v>476</v>
      </c>
      <c r="W24" s="338" t="n">
        <v>118</v>
      </c>
      <c r="X24" s="338" t="n">
        <v>17</v>
      </c>
      <c r="Y24" s="338" t="n">
        <v>53454</v>
      </c>
    </row>
    <row r="25" customFormat="false" ht="14.45" hidden="false" customHeight="true" outlineLevel="0" collapsed="false">
      <c r="A25" s="39"/>
      <c r="B25" s="509"/>
      <c r="C25" s="512" t="s">
        <v>24</v>
      </c>
      <c r="D25" s="337" t="n">
        <v>993</v>
      </c>
      <c r="E25" s="337" t="n">
        <v>1063</v>
      </c>
      <c r="F25" s="337" t="n">
        <v>1036</v>
      </c>
      <c r="G25" s="337" t="n">
        <v>1083</v>
      </c>
      <c r="H25" s="337" t="n">
        <v>1434</v>
      </c>
      <c r="I25" s="337" t="n">
        <v>1653</v>
      </c>
      <c r="J25" s="337" t="n">
        <v>1659</v>
      </c>
      <c r="K25" s="337" t="n">
        <v>1733</v>
      </c>
      <c r="L25" s="337" t="n">
        <v>1869</v>
      </c>
      <c r="M25" s="337" t="n">
        <v>2199</v>
      </c>
      <c r="N25" s="337" t="n">
        <v>2373</v>
      </c>
      <c r="O25" s="337" t="n">
        <v>1851</v>
      </c>
      <c r="P25" s="337" t="n">
        <v>1435</v>
      </c>
      <c r="Q25" s="337" t="n">
        <v>1230</v>
      </c>
      <c r="R25" s="337" t="n">
        <v>1595</v>
      </c>
      <c r="S25" s="337" t="n">
        <v>1499</v>
      </c>
      <c r="T25" s="337" t="n">
        <v>1232</v>
      </c>
      <c r="U25" s="337" t="n">
        <v>588</v>
      </c>
      <c r="V25" s="337" t="n">
        <v>141</v>
      </c>
      <c r="W25" s="337" t="n">
        <v>24</v>
      </c>
      <c r="X25" s="515" t="s">
        <v>224</v>
      </c>
      <c r="Y25" s="337" t="n">
        <v>26690</v>
      </c>
    </row>
    <row r="26" customFormat="false" ht="14.45" hidden="false" customHeight="true" outlineLevel="0" collapsed="false">
      <c r="A26" s="39"/>
      <c r="B26" s="509"/>
      <c r="C26" s="512" t="s">
        <v>25</v>
      </c>
      <c r="D26" s="337" t="n">
        <v>989</v>
      </c>
      <c r="E26" s="337" t="n">
        <v>1008</v>
      </c>
      <c r="F26" s="337" t="n">
        <v>1011</v>
      </c>
      <c r="G26" s="337" t="n">
        <v>1078</v>
      </c>
      <c r="H26" s="337" t="n">
        <v>1455</v>
      </c>
      <c r="I26" s="337" t="n">
        <v>1634</v>
      </c>
      <c r="J26" s="337" t="n">
        <v>1492</v>
      </c>
      <c r="K26" s="337" t="n">
        <v>1479</v>
      </c>
      <c r="L26" s="337" t="n">
        <v>1644</v>
      </c>
      <c r="M26" s="337" t="n">
        <v>1951</v>
      </c>
      <c r="N26" s="337" t="n">
        <v>2122</v>
      </c>
      <c r="O26" s="337" t="n">
        <v>1653</v>
      </c>
      <c r="P26" s="337" t="n">
        <v>1292</v>
      </c>
      <c r="Q26" s="337" t="n">
        <v>1229</v>
      </c>
      <c r="R26" s="337" t="n">
        <v>1942</v>
      </c>
      <c r="S26" s="337" t="n">
        <v>1931</v>
      </c>
      <c r="T26" s="337" t="n">
        <v>1578</v>
      </c>
      <c r="U26" s="337" t="n">
        <v>830</v>
      </c>
      <c r="V26" s="337" t="n">
        <v>335</v>
      </c>
      <c r="W26" s="337" t="n">
        <v>94</v>
      </c>
      <c r="X26" s="337" t="n">
        <v>17</v>
      </c>
      <c r="Y26" s="337" t="n">
        <v>26764</v>
      </c>
    </row>
    <row r="27" customFormat="false" ht="14.45" hidden="false" customHeight="true" outlineLevel="0" collapsed="false">
      <c r="A27" s="513"/>
      <c r="B27" s="514"/>
      <c r="C27" s="512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customFormat="false" ht="14.45" hidden="false" customHeight="true" outlineLevel="0" collapsed="false">
      <c r="A28" s="39" t="s">
        <v>709</v>
      </c>
      <c r="B28" s="509"/>
      <c r="C28" s="510" t="s">
        <v>740</v>
      </c>
      <c r="D28" s="338" t="n">
        <v>724</v>
      </c>
      <c r="E28" s="338" t="n">
        <v>908</v>
      </c>
      <c r="F28" s="338" t="n">
        <v>1037</v>
      </c>
      <c r="G28" s="338" t="n">
        <v>1111</v>
      </c>
      <c r="H28" s="338" t="n">
        <v>1033</v>
      </c>
      <c r="I28" s="338" t="n">
        <v>892</v>
      </c>
      <c r="J28" s="338" t="n">
        <v>1000</v>
      </c>
      <c r="K28" s="338" t="n">
        <v>1148</v>
      </c>
      <c r="L28" s="338" t="n">
        <v>1411</v>
      </c>
      <c r="M28" s="338" t="n">
        <v>1808</v>
      </c>
      <c r="N28" s="338" t="n">
        <v>1705</v>
      </c>
      <c r="O28" s="338" t="n">
        <v>1273</v>
      </c>
      <c r="P28" s="338" t="n">
        <v>993</v>
      </c>
      <c r="Q28" s="338" t="n">
        <v>1182</v>
      </c>
      <c r="R28" s="338" t="n">
        <v>1587</v>
      </c>
      <c r="S28" s="338" t="n">
        <v>1428</v>
      </c>
      <c r="T28" s="338" t="n">
        <v>1053</v>
      </c>
      <c r="U28" s="338" t="n">
        <v>515</v>
      </c>
      <c r="V28" s="338" t="n">
        <v>177</v>
      </c>
      <c r="W28" s="338" t="n">
        <v>49</v>
      </c>
      <c r="X28" s="338" t="n">
        <v>9</v>
      </c>
      <c r="Y28" s="338" t="n">
        <v>21043</v>
      </c>
    </row>
    <row r="29" customFormat="false" ht="14.45" hidden="false" customHeight="true" outlineLevel="0" collapsed="false">
      <c r="A29" s="39"/>
      <c r="B29" s="509"/>
      <c r="C29" s="512" t="s">
        <v>24</v>
      </c>
      <c r="D29" s="337" t="n">
        <v>380</v>
      </c>
      <c r="E29" s="337" t="n">
        <v>509</v>
      </c>
      <c r="F29" s="337" t="n">
        <v>556</v>
      </c>
      <c r="G29" s="337" t="n">
        <v>563</v>
      </c>
      <c r="H29" s="337" t="n">
        <v>530</v>
      </c>
      <c r="I29" s="337" t="n">
        <v>443</v>
      </c>
      <c r="J29" s="337" t="n">
        <v>516</v>
      </c>
      <c r="K29" s="337" t="n">
        <v>628</v>
      </c>
      <c r="L29" s="337" t="n">
        <v>730</v>
      </c>
      <c r="M29" s="337" t="n">
        <v>976</v>
      </c>
      <c r="N29" s="337" t="n">
        <v>891</v>
      </c>
      <c r="O29" s="337" t="n">
        <v>694</v>
      </c>
      <c r="P29" s="337" t="n">
        <v>480</v>
      </c>
      <c r="Q29" s="337" t="n">
        <v>583</v>
      </c>
      <c r="R29" s="337" t="n">
        <v>737</v>
      </c>
      <c r="S29" s="337" t="n">
        <v>652</v>
      </c>
      <c r="T29" s="337" t="n">
        <v>470</v>
      </c>
      <c r="U29" s="337" t="n">
        <v>206</v>
      </c>
      <c r="V29" s="337" t="n">
        <v>49</v>
      </c>
      <c r="W29" s="337" t="n">
        <v>18</v>
      </c>
      <c r="X29" s="515" t="s">
        <v>224</v>
      </c>
      <c r="Y29" s="337" t="n">
        <v>10611</v>
      </c>
    </row>
    <row r="30" customFormat="false" ht="14.45" hidden="false" customHeight="true" outlineLevel="0" collapsed="false">
      <c r="A30" s="39"/>
      <c r="B30" s="509"/>
      <c r="C30" s="512" t="s">
        <v>25</v>
      </c>
      <c r="D30" s="337" t="n">
        <v>344</v>
      </c>
      <c r="E30" s="337" t="n">
        <v>399</v>
      </c>
      <c r="F30" s="337" t="n">
        <v>481</v>
      </c>
      <c r="G30" s="337" t="n">
        <v>548</v>
      </c>
      <c r="H30" s="337" t="n">
        <v>503</v>
      </c>
      <c r="I30" s="337" t="n">
        <v>449</v>
      </c>
      <c r="J30" s="337" t="n">
        <v>484</v>
      </c>
      <c r="K30" s="337" t="n">
        <v>520</v>
      </c>
      <c r="L30" s="337" t="n">
        <v>681</v>
      </c>
      <c r="M30" s="337" t="n">
        <v>832</v>
      </c>
      <c r="N30" s="337" t="n">
        <v>814</v>
      </c>
      <c r="O30" s="337" t="n">
        <v>579</v>
      </c>
      <c r="P30" s="337" t="n">
        <v>513</v>
      </c>
      <c r="Q30" s="337" t="n">
        <v>599</v>
      </c>
      <c r="R30" s="337" t="n">
        <v>850</v>
      </c>
      <c r="S30" s="337" t="n">
        <v>776</v>
      </c>
      <c r="T30" s="337" t="n">
        <v>583</v>
      </c>
      <c r="U30" s="337" t="n">
        <v>309</v>
      </c>
      <c r="V30" s="337" t="n">
        <v>128</v>
      </c>
      <c r="W30" s="337" t="n">
        <v>31</v>
      </c>
      <c r="X30" s="337" t="n">
        <v>9</v>
      </c>
      <c r="Y30" s="337" t="n">
        <v>10432</v>
      </c>
    </row>
    <row r="31" customFormat="false" ht="14.45" hidden="false" customHeight="true" outlineLevel="0" collapsed="false">
      <c r="A31" s="516"/>
      <c r="B31" s="517"/>
      <c r="C31" s="512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customFormat="false" ht="14.45" hidden="false" customHeight="true" outlineLevel="0" collapsed="false">
      <c r="A32" s="39" t="s">
        <v>710</v>
      </c>
      <c r="B32" s="509"/>
      <c r="C32" s="510" t="s">
        <v>740</v>
      </c>
      <c r="D32" s="338" t="n">
        <v>1232</v>
      </c>
      <c r="E32" s="338" t="n">
        <v>1504</v>
      </c>
      <c r="F32" s="338" t="n">
        <v>1652</v>
      </c>
      <c r="G32" s="338" t="n">
        <v>1678</v>
      </c>
      <c r="H32" s="338" t="n">
        <v>1794</v>
      </c>
      <c r="I32" s="338" t="n">
        <v>1822</v>
      </c>
      <c r="J32" s="338" t="n">
        <v>1889</v>
      </c>
      <c r="K32" s="338" t="n">
        <v>2097</v>
      </c>
      <c r="L32" s="338" t="n">
        <v>2480</v>
      </c>
      <c r="M32" s="338" t="n">
        <v>2921</v>
      </c>
      <c r="N32" s="338" t="n">
        <v>2938</v>
      </c>
      <c r="O32" s="338" t="n">
        <v>2324</v>
      </c>
      <c r="P32" s="338" t="n">
        <v>1927</v>
      </c>
      <c r="Q32" s="338" t="n">
        <v>1876</v>
      </c>
      <c r="R32" s="338" t="n">
        <v>2373</v>
      </c>
      <c r="S32" s="338" t="n">
        <v>2044</v>
      </c>
      <c r="T32" s="338" t="n">
        <v>1496</v>
      </c>
      <c r="U32" s="338" t="n">
        <v>797</v>
      </c>
      <c r="V32" s="338" t="n">
        <v>297</v>
      </c>
      <c r="W32" s="338" t="n">
        <v>78</v>
      </c>
      <c r="X32" s="338" t="n">
        <v>14</v>
      </c>
      <c r="Y32" s="338" t="n">
        <v>35233</v>
      </c>
    </row>
    <row r="33" customFormat="false" ht="14.45" hidden="false" customHeight="true" outlineLevel="0" collapsed="false">
      <c r="A33" s="39"/>
      <c r="B33" s="509"/>
      <c r="C33" s="512" t="s">
        <v>24</v>
      </c>
      <c r="D33" s="337" t="n">
        <v>667</v>
      </c>
      <c r="E33" s="337" t="n">
        <v>764</v>
      </c>
      <c r="F33" s="337" t="n">
        <v>868</v>
      </c>
      <c r="G33" s="337" t="n">
        <v>848</v>
      </c>
      <c r="H33" s="337" t="n">
        <v>920</v>
      </c>
      <c r="I33" s="337" t="n">
        <v>951</v>
      </c>
      <c r="J33" s="337" t="n">
        <v>995</v>
      </c>
      <c r="K33" s="337" t="n">
        <v>1088</v>
      </c>
      <c r="L33" s="337" t="n">
        <v>1312</v>
      </c>
      <c r="M33" s="337" t="n">
        <v>1541</v>
      </c>
      <c r="N33" s="337" t="n">
        <v>1532</v>
      </c>
      <c r="O33" s="337" t="n">
        <v>1231</v>
      </c>
      <c r="P33" s="337" t="n">
        <v>980</v>
      </c>
      <c r="Q33" s="337" t="n">
        <v>928</v>
      </c>
      <c r="R33" s="337" t="n">
        <v>1116</v>
      </c>
      <c r="S33" s="337" t="n">
        <v>944</v>
      </c>
      <c r="T33" s="337" t="n">
        <v>677</v>
      </c>
      <c r="U33" s="337" t="n">
        <v>303</v>
      </c>
      <c r="V33" s="337" t="n">
        <v>99</v>
      </c>
      <c r="W33" s="337" t="n">
        <v>20</v>
      </c>
      <c r="X33" s="337" t="n">
        <v>3</v>
      </c>
      <c r="Y33" s="337" t="n">
        <v>17787</v>
      </c>
    </row>
    <row r="34" customFormat="false" ht="14.45" hidden="false" customHeight="true" outlineLevel="0" collapsed="false">
      <c r="A34" s="39"/>
      <c r="B34" s="509"/>
      <c r="C34" s="512" t="s">
        <v>25</v>
      </c>
      <c r="D34" s="337" t="n">
        <v>565</v>
      </c>
      <c r="E34" s="337" t="n">
        <v>740</v>
      </c>
      <c r="F34" s="337" t="n">
        <v>784</v>
      </c>
      <c r="G34" s="337" t="n">
        <v>830</v>
      </c>
      <c r="H34" s="337" t="n">
        <v>874</v>
      </c>
      <c r="I34" s="337" t="n">
        <v>871</v>
      </c>
      <c r="J34" s="337" t="n">
        <v>894</v>
      </c>
      <c r="K34" s="337" t="n">
        <v>1009</v>
      </c>
      <c r="L34" s="337" t="n">
        <v>1168</v>
      </c>
      <c r="M34" s="337" t="n">
        <v>1380</v>
      </c>
      <c r="N34" s="337" t="n">
        <v>1406</v>
      </c>
      <c r="O34" s="337" t="n">
        <v>1093</v>
      </c>
      <c r="P34" s="337" t="n">
        <v>947</v>
      </c>
      <c r="Q34" s="337" t="n">
        <v>948</v>
      </c>
      <c r="R34" s="337" t="n">
        <v>1257</v>
      </c>
      <c r="S34" s="337" t="n">
        <v>1100</v>
      </c>
      <c r="T34" s="337" t="n">
        <v>819</v>
      </c>
      <c r="U34" s="337" t="n">
        <v>494</v>
      </c>
      <c r="V34" s="337" t="n">
        <v>198</v>
      </c>
      <c r="W34" s="337" t="n">
        <v>58</v>
      </c>
      <c r="X34" s="337" t="n">
        <v>11</v>
      </c>
      <c r="Y34" s="337" t="n">
        <v>17446</v>
      </c>
    </row>
    <row r="35" customFormat="false" ht="14.45" hidden="false" customHeight="true" outlineLevel="0" collapsed="false">
      <c r="A35" s="516"/>
      <c r="B35" s="517"/>
      <c r="C35" s="512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customFormat="false" ht="14.45" hidden="false" customHeight="true" outlineLevel="0" collapsed="false">
      <c r="A36" s="39" t="s">
        <v>711</v>
      </c>
      <c r="B36" s="509"/>
      <c r="C36" s="510" t="s">
        <v>740</v>
      </c>
      <c r="D36" s="338" t="n">
        <v>1061</v>
      </c>
      <c r="E36" s="338" t="n">
        <v>1488</v>
      </c>
      <c r="F36" s="338" t="n">
        <v>1738</v>
      </c>
      <c r="G36" s="338" t="n">
        <v>1649</v>
      </c>
      <c r="H36" s="338" t="n">
        <v>1720</v>
      </c>
      <c r="I36" s="338" t="n">
        <v>1471</v>
      </c>
      <c r="J36" s="338" t="n">
        <v>1510</v>
      </c>
      <c r="K36" s="338" t="n">
        <v>1889</v>
      </c>
      <c r="L36" s="338" t="n">
        <v>2239</v>
      </c>
      <c r="M36" s="338" t="n">
        <v>2781</v>
      </c>
      <c r="N36" s="338" t="n">
        <v>2599</v>
      </c>
      <c r="O36" s="338" t="n">
        <v>2041</v>
      </c>
      <c r="P36" s="338" t="n">
        <v>1601</v>
      </c>
      <c r="Q36" s="338" t="n">
        <v>1641</v>
      </c>
      <c r="R36" s="338" t="n">
        <v>2251</v>
      </c>
      <c r="S36" s="338" t="n">
        <v>2090</v>
      </c>
      <c r="T36" s="338" t="n">
        <v>1546</v>
      </c>
      <c r="U36" s="338" t="n">
        <v>823</v>
      </c>
      <c r="V36" s="338" t="n">
        <v>280</v>
      </c>
      <c r="W36" s="338" t="n">
        <v>74</v>
      </c>
      <c r="X36" s="338" t="n">
        <v>7</v>
      </c>
      <c r="Y36" s="338" t="n">
        <v>32499</v>
      </c>
    </row>
    <row r="37" customFormat="false" ht="14.45" hidden="false" customHeight="true" outlineLevel="0" collapsed="false">
      <c r="A37" s="39"/>
      <c r="B37" s="509"/>
      <c r="C37" s="512" t="s">
        <v>24</v>
      </c>
      <c r="D37" s="337" t="n">
        <v>551</v>
      </c>
      <c r="E37" s="337" t="n">
        <v>793</v>
      </c>
      <c r="F37" s="337" t="n">
        <v>924</v>
      </c>
      <c r="G37" s="337" t="n">
        <v>809</v>
      </c>
      <c r="H37" s="337" t="n">
        <v>869</v>
      </c>
      <c r="I37" s="337" t="n">
        <v>792</v>
      </c>
      <c r="J37" s="337" t="n">
        <v>777</v>
      </c>
      <c r="K37" s="337" t="n">
        <v>979</v>
      </c>
      <c r="L37" s="337" t="n">
        <v>1172</v>
      </c>
      <c r="M37" s="337" t="n">
        <v>1449</v>
      </c>
      <c r="N37" s="337" t="n">
        <v>1354</v>
      </c>
      <c r="O37" s="337" t="n">
        <v>1068</v>
      </c>
      <c r="P37" s="337" t="n">
        <v>819</v>
      </c>
      <c r="Q37" s="337" t="n">
        <v>776</v>
      </c>
      <c r="R37" s="337" t="n">
        <v>1037</v>
      </c>
      <c r="S37" s="337" t="n">
        <v>942</v>
      </c>
      <c r="T37" s="337" t="n">
        <v>694</v>
      </c>
      <c r="U37" s="337" t="n">
        <v>362</v>
      </c>
      <c r="V37" s="337" t="n">
        <v>91</v>
      </c>
      <c r="W37" s="337" t="n">
        <v>20</v>
      </c>
      <c r="X37" s="337" t="n">
        <v>3</v>
      </c>
      <c r="Y37" s="337" t="n">
        <v>16281</v>
      </c>
    </row>
    <row r="38" customFormat="false" ht="14.45" hidden="false" customHeight="true" outlineLevel="0" collapsed="false">
      <c r="A38" s="39"/>
      <c r="B38" s="509"/>
      <c r="C38" s="512" t="s">
        <v>25</v>
      </c>
      <c r="D38" s="337" t="n">
        <v>510</v>
      </c>
      <c r="E38" s="337" t="n">
        <v>695</v>
      </c>
      <c r="F38" s="337" t="n">
        <v>814</v>
      </c>
      <c r="G38" s="337" t="n">
        <v>840</v>
      </c>
      <c r="H38" s="337" t="n">
        <v>851</v>
      </c>
      <c r="I38" s="337" t="n">
        <v>679</v>
      </c>
      <c r="J38" s="337" t="n">
        <v>733</v>
      </c>
      <c r="K38" s="337" t="n">
        <v>910</v>
      </c>
      <c r="L38" s="337" t="n">
        <v>1067</v>
      </c>
      <c r="M38" s="337" t="n">
        <v>1332</v>
      </c>
      <c r="N38" s="337" t="n">
        <v>1245</v>
      </c>
      <c r="O38" s="337" t="n">
        <v>973</v>
      </c>
      <c r="P38" s="337" t="n">
        <v>782</v>
      </c>
      <c r="Q38" s="337" t="n">
        <v>865</v>
      </c>
      <c r="R38" s="337" t="n">
        <v>1214</v>
      </c>
      <c r="S38" s="337" t="n">
        <v>1148</v>
      </c>
      <c r="T38" s="337" t="n">
        <v>852</v>
      </c>
      <c r="U38" s="337" t="n">
        <v>461</v>
      </c>
      <c r="V38" s="337" t="n">
        <v>189</v>
      </c>
      <c r="W38" s="337" t="n">
        <v>54</v>
      </c>
      <c r="X38" s="337" t="n">
        <v>4</v>
      </c>
      <c r="Y38" s="337" t="n">
        <v>16218</v>
      </c>
    </row>
    <row r="39" customFormat="false" ht="14.45" hidden="false" customHeight="true" outlineLevel="0" collapsed="false">
      <c r="A39" s="39"/>
      <c r="B39" s="509"/>
      <c r="C39" s="512"/>
      <c r="D39" s="15"/>
      <c r="E39" s="15"/>
      <c r="F39" s="15"/>
      <c r="G39" s="15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5"/>
    </row>
    <row r="40" customFormat="false" ht="14.45" hidden="false" customHeight="true" outlineLevel="0" collapsed="false">
      <c r="A40" s="518" t="s">
        <v>741</v>
      </c>
      <c r="B40" s="37"/>
      <c r="C40" s="510" t="s">
        <v>740</v>
      </c>
      <c r="D40" s="338" t="n">
        <v>152</v>
      </c>
      <c r="E40" s="338" t="n">
        <v>197</v>
      </c>
      <c r="F40" s="338" t="n">
        <v>169</v>
      </c>
      <c r="G40" s="338" t="n">
        <v>165</v>
      </c>
      <c r="H40" s="338" t="n">
        <v>178</v>
      </c>
      <c r="I40" s="338" t="n">
        <v>169</v>
      </c>
      <c r="J40" s="338" t="n">
        <v>226</v>
      </c>
      <c r="K40" s="338" t="n">
        <v>346</v>
      </c>
      <c r="L40" s="338" t="n">
        <v>319</v>
      </c>
      <c r="M40" s="338" t="n">
        <v>320</v>
      </c>
      <c r="N40" s="338" t="n">
        <v>313</v>
      </c>
      <c r="O40" s="338" t="n">
        <v>243</v>
      </c>
      <c r="P40" s="338" t="n">
        <v>334</v>
      </c>
      <c r="Q40" s="338" t="n">
        <v>496</v>
      </c>
      <c r="R40" s="338" t="n">
        <v>776</v>
      </c>
      <c r="S40" s="338" t="n">
        <v>595</v>
      </c>
      <c r="T40" s="338" t="n">
        <v>319</v>
      </c>
      <c r="U40" s="338" t="n">
        <v>145</v>
      </c>
      <c r="V40" s="338" t="n">
        <v>52</v>
      </c>
      <c r="W40" s="338" t="n">
        <v>13</v>
      </c>
      <c r="X40" s="338" t="n">
        <v>6</v>
      </c>
      <c r="Y40" s="338" t="n">
        <v>5533</v>
      </c>
    </row>
    <row r="41" customFormat="false" ht="14.45" hidden="false" customHeight="true" outlineLevel="0" collapsed="false">
      <c r="A41" s="518"/>
      <c r="B41" s="37"/>
      <c r="C41" s="512" t="s">
        <v>24</v>
      </c>
      <c r="D41" s="337" t="n">
        <v>73</v>
      </c>
      <c r="E41" s="337" t="n">
        <v>111</v>
      </c>
      <c r="F41" s="337" t="n">
        <v>94</v>
      </c>
      <c r="G41" s="337" t="n">
        <v>97</v>
      </c>
      <c r="H41" s="337" t="n">
        <v>89</v>
      </c>
      <c r="I41" s="337" t="n">
        <v>81</v>
      </c>
      <c r="J41" s="337" t="n">
        <v>117</v>
      </c>
      <c r="K41" s="337" t="n">
        <v>196</v>
      </c>
      <c r="L41" s="337" t="n">
        <v>148</v>
      </c>
      <c r="M41" s="337" t="n">
        <v>158</v>
      </c>
      <c r="N41" s="337" t="n">
        <v>171</v>
      </c>
      <c r="O41" s="337" t="n">
        <v>126</v>
      </c>
      <c r="P41" s="337" t="n">
        <v>129</v>
      </c>
      <c r="Q41" s="337" t="n">
        <v>212</v>
      </c>
      <c r="R41" s="337" t="n">
        <v>354</v>
      </c>
      <c r="S41" s="337" t="n">
        <v>301</v>
      </c>
      <c r="T41" s="337" t="n">
        <v>170</v>
      </c>
      <c r="U41" s="337" t="n">
        <v>68</v>
      </c>
      <c r="V41" s="337" t="n">
        <v>15</v>
      </c>
      <c r="W41" s="337" t="n">
        <v>4</v>
      </c>
      <c r="X41" s="515" t="s">
        <v>224</v>
      </c>
      <c r="Y41" s="337" t="n">
        <v>2714</v>
      </c>
    </row>
    <row r="42" customFormat="false" ht="14.45" hidden="false" customHeight="true" outlineLevel="0" collapsed="false">
      <c r="A42" s="518"/>
      <c r="B42" s="37"/>
      <c r="C42" s="512" t="s">
        <v>25</v>
      </c>
      <c r="D42" s="337" t="n">
        <v>79</v>
      </c>
      <c r="E42" s="337" t="n">
        <v>86</v>
      </c>
      <c r="F42" s="337" t="n">
        <v>75</v>
      </c>
      <c r="G42" s="337" t="n">
        <v>68</v>
      </c>
      <c r="H42" s="337" t="n">
        <v>89</v>
      </c>
      <c r="I42" s="337" t="n">
        <v>88</v>
      </c>
      <c r="J42" s="337" t="n">
        <v>109</v>
      </c>
      <c r="K42" s="337" t="n">
        <v>150</v>
      </c>
      <c r="L42" s="337" t="n">
        <v>171</v>
      </c>
      <c r="M42" s="337" t="n">
        <v>162</v>
      </c>
      <c r="N42" s="337" t="n">
        <v>142</v>
      </c>
      <c r="O42" s="337" t="n">
        <v>117</v>
      </c>
      <c r="P42" s="337" t="n">
        <v>205</v>
      </c>
      <c r="Q42" s="337" t="n">
        <v>284</v>
      </c>
      <c r="R42" s="337" t="n">
        <v>422</v>
      </c>
      <c r="S42" s="337" t="n">
        <v>294</v>
      </c>
      <c r="T42" s="337" t="n">
        <v>149</v>
      </c>
      <c r="U42" s="337" t="n">
        <v>77</v>
      </c>
      <c r="V42" s="337" t="n">
        <v>37</v>
      </c>
      <c r="W42" s="337" t="n">
        <v>9</v>
      </c>
      <c r="X42" s="337" t="n">
        <v>6</v>
      </c>
      <c r="Y42" s="337" t="n">
        <v>2819</v>
      </c>
    </row>
    <row r="43" customFormat="false" ht="14.45" hidden="false" customHeight="true" outlineLevel="0" collapsed="false">
      <c r="A43" s="516"/>
      <c r="B43" s="517"/>
      <c r="C43" s="512"/>
      <c r="D43" s="15"/>
      <c r="E43" s="15"/>
      <c r="F43" s="15"/>
      <c r="G43" s="15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5"/>
    </row>
    <row r="44" customFormat="false" ht="14.45" hidden="false" customHeight="true" outlineLevel="0" collapsed="false">
      <c r="A44" s="39" t="s">
        <v>512</v>
      </c>
      <c r="B44" s="509"/>
      <c r="C44" s="510" t="s">
        <v>740</v>
      </c>
      <c r="D44" s="338" t="n">
        <v>399</v>
      </c>
      <c r="E44" s="338" t="n">
        <v>509</v>
      </c>
      <c r="F44" s="338" t="n">
        <v>518</v>
      </c>
      <c r="G44" s="338" t="n">
        <v>661</v>
      </c>
      <c r="H44" s="338" t="n">
        <v>1067</v>
      </c>
      <c r="I44" s="338" t="n">
        <v>831</v>
      </c>
      <c r="J44" s="338" t="n">
        <v>710</v>
      </c>
      <c r="K44" s="338" t="n">
        <v>777</v>
      </c>
      <c r="L44" s="338" t="n">
        <v>777</v>
      </c>
      <c r="M44" s="338" t="n">
        <v>1035</v>
      </c>
      <c r="N44" s="338" t="n">
        <v>1253</v>
      </c>
      <c r="O44" s="338" t="n">
        <v>1196</v>
      </c>
      <c r="P44" s="338" t="n">
        <v>1080</v>
      </c>
      <c r="Q44" s="338" t="n">
        <v>1058</v>
      </c>
      <c r="R44" s="338" t="n">
        <v>1298</v>
      </c>
      <c r="S44" s="338" t="n">
        <v>1175</v>
      </c>
      <c r="T44" s="338" t="n">
        <v>1218</v>
      </c>
      <c r="U44" s="338" t="n">
        <v>782</v>
      </c>
      <c r="V44" s="338" t="n">
        <v>260</v>
      </c>
      <c r="W44" s="338" t="n">
        <v>54</v>
      </c>
      <c r="X44" s="338" t="n">
        <v>11</v>
      </c>
      <c r="Y44" s="338" t="n">
        <v>16669</v>
      </c>
    </row>
    <row r="45" customFormat="false" ht="14.45" hidden="false" customHeight="true" outlineLevel="0" collapsed="false">
      <c r="A45" s="39"/>
      <c r="B45" s="509"/>
      <c r="C45" s="512" t="s">
        <v>24</v>
      </c>
      <c r="D45" s="337" t="n">
        <v>191</v>
      </c>
      <c r="E45" s="337" t="n">
        <v>261</v>
      </c>
      <c r="F45" s="337" t="n">
        <v>257</v>
      </c>
      <c r="G45" s="337" t="n">
        <v>316</v>
      </c>
      <c r="H45" s="337" t="n">
        <v>546</v>
      </c>
      <c r="I45" s="337" t="n">
        <v>388</v>
      </c>
      <c r="J45" s="337" t="n">
        <v>368</v>
      </c>
      <c r="K45" s="337" t="n">
        <v>393</v>
      </c>
      <c r="L45" s="337" t="n">
        <v>425</v>
      </c>
      <c r="M45" s="337" t="n">
        <v>535</v>
      </c>
      <c r="N45" s="337" t="n">
        <v>624</v>
      </c>
      <c r="O45" s="337" t="n">
        <v>597</v>
      </c>
      <c r="P45" s="337" t="n">
        <v>530</v>
      </c>
      <c r="Q45" s="337" t="n">
        <v>487</v>
      </c>
      <c r="R45" s="337" t="n">
        <v>624</v>
      </c>
      <c r="S45" s="337" t="n">
        <v>486</v>
      </c>
      <c r="T45" s="337" t="n">
        <v>503</v>
      </c>
      <c r="U45" s="337" t="n">
        <v>362</v>
      </c>
      <c r="V45" s="337" t="n">
        <v>102</v>
      </c>
      <c r="W45" s="337" t="n">
        <v>12</v>
      </c>
      <c r="X45" s="337" t="n">
        <v>2</v>
      </c>
      <c r="Y45" s="337" t="n">
        <v>8009</v>
      </c>
    </row>
    <row r="46" customFormat="false" ht="14.45" hidden="false" customHeight="true" outlineLevel="0" collapsed="false">
      <c r="A46" s="39"/>
      <c r="B46" s="509"/>
      <c r="C46" s="512" t="s">
        <v>25</v>
      </c>
      <c r="D46" s="337" t="n">
        <v>208</v>
      </c>
      <c r="E46" s="337" t="n">
        <v>248</v>
      </c>
      <c r="F46" s="337" t="n">
        <v>261</v>
      </c>
      <c r="G46" s="337" t="n">
        <v>345</v>
      </c>
      <c r="H46" s="337" t="n">
        <v>521</v>
      </c>
      <c r="I46" s="337" t="n">
        <v>443</v>
      </c>
      <c r="J46" s="337" t="n">
        <v>342</v>
      </c>
      <c r="K46" s="337" t="n">
        <v>384</v>
      </c>
      <c r="L46" s="337" t="n">
        <v>352</v>
      </c>
      <c r="M46" s="337" t="n">
        <v>500</v>
      </c>
      <c r="N46" s="337" t="n">
        <v>629</v>
      </c>
      <c r="O46" s="337" t="n">
        <v>599</v>
      </c>
      <c r="P46" s="337" t="n">
        <v>550</v>
      </c>
      <c r="Q46" s="337" t="n">
        <v>571</v>
      </c>
      <c r="R46" s="337" t="n">
        <v>674</v>
      </c>
      <c r="S46" s="337" t="n">
        <v>689</v>
      </c>
      <c r="T46" s="337" t="n">
        <v>715</v>
      </c>
      <c r="U46" s="337" t="n">
        <v>420</v>
      </c>
      <c r="V46" s="337" t="n">
        <v>158</v>
      </c>
      <c r="W46" s="337" t="n">
        <v>42</v>
      </c>
      <c r="X46" s="337" t="n">
        <v>9</v>
      </c>
      <c r="Y46" s="337" t="n">
        <v>8660</v>
      </c>
    </row>
    <row r="47" customFormat="false" ht="14.45" hidden="false" customHeight="true" outlineLevel="0" collapsed="false">
      <c r="A47" s="516"/>
      <c r="B47" s="517"/>
      <c r="C47" s="512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46"/>
      <c r="Y47" s="15"/>
    </row>
    <row r="48" customFormat="false" ht="14.45" hidden="false" customHeight="true" outlineLevel="0" collapsed="false">
      <c r="A48" s="39" t="s">
        <v>713</v>
      </c>
      <c r="B48" s="509"/>
      <c r="C48" s="510" t="s">
        <v>740</v>
      </c>
      <c r="D48" s="338" t="n">
        <v>1040</v>
      </c>
      <c r="E48" s="338" t="n">
        <v>1325</v>
      </c>
      <c r="F48" s="338" t="n">
        <v>1528</v>
      </c>
      <c r="G48" s="338" t="n">
        <v>1423</v>
      </c>
      <c r="H48" s="338" t="n">
        <v>1807</v>
      </c>
      <c r="I48" s="338" t="n">
        <v>1530</v>
      </c>
      <c r="J48" s="338" t="n">
        <v>1560</v>
      </c>
      <c r="K48" s="338" t="n">
        <v>1739</v>
      </c>
      <c r="L48" s="338" t="n">
        <v>2074</v>
      </c>
      <c r="M48" s="338" t="n">
        <v>2460</v>
      </c>
      <c r="N48" s="338" t="n">
        <v>2241</v>
      </c>
      <c r="O48" s="338" t="n">
        <v>1733</v>
      </c>
      <c r="P48" s="338" t="n">
        <v>1368</v>
      </c>
      <c r="Q48" s="338" t="n">
        <v>1408</v>
      </c>
      <c r="R48" s="338" t="n">
        <v>2060</v>
      </c>
      <c r="S48" s="338" t="n">
        <v>2077</v>
      </c>
      <c r="T48" s="338" t="n">
        <v>1645</v>
      </c>
      <c r="U48" s="338" t="n">
        <v>791</v>
      </c>
      <c r="V48" s="338" t="n">
        <v>316</v>
      </c>
      <c r="W48" s="338" t="n">
        <v>82</v>
      </c>
      <c r="X48" s="338" t="n">
        <v>12</v>
      </c>
      <c r="Y48" s="338" t="n">
        <v>30219</v>
      </c>
    </row>
    <row r="49" customFormat="false" ht="14.45" hidden="false" customHeight="true" outlineLevel="0" collapsed="false">
      <c r="A49" s="39"/>
      <c r="B49" s="509"/>
      <c r="C49" s="512" t="s">
        <v>24</v>
      </c>
      <c r="D49" s="337" t="n">
        <v>543</v>
      </c>
      <c r="E49" s="337" t="n">
        <v>682</v>
      </c>
      <c r="F49" s="337" t="n">
        <v>785</v>
      </c>
      <c r="G49" s="337" t="n">
        <v>779</v>
      </c>
      <c r="H49" s="337" t="n">
        <v>1025</v>
      </c>
      <c r="I49" s="337" t="n">
        <v>813</v>
      </c>
      <c r="J49" s="337" t="n">
        <v>823</v>
      </c>
      <c r="K49" s="337" t="n">
        <v>878</v>
      </c>
      <c r="L49" s="337" t="n">
        <v>1094</v>
      </c>
      <c r="M49" s="337" t="n">
        <v>1299</v>
      </c>
      <c r="N49" s="337" t="n">
        <v>1187</v>
      </c>
      <c r="O49" s="337" t="n">
        <v>904</v>
      </c>
      <c r="P49" s="337" t="n">
        <v>689</v>
      </c>
      <c r="Q49" s="337" t="n">
        <v>706</v>
      </c>
      <c r="R49" s="337" t="n">
        <v>912</v>
      </c>
      <c r="S49" s="337" t="n">
        <v>923</v>
      </c>
      <c r="T49" s="337" t="n">
        <v>748</v>
      </c>
      <c r="U49" s="337" t="n">
        <v>333</v>
      </c>
      <c r="V49" s="337" t="n">
        <v>109</v>
      </c>
      <c r="W49" s="337" t="n">
        <v>13</v>
      </c>
      <c r="X49" s="515" t="s">
        <v>224</v>
      </c>
      <c r="Y49" s="337" t="n">
        <v>15245</v>
      </c>
    </row>
    <row r="50" customFormat="false" ht="14.45" hidden="false" customHeight="true" outlineLevel="0" collapsed="false">
      <c r="A50" s="39"/>
      <c r="B50" s="509"/>
      <c r="C50" s="512" t="s">
        <v>25</v>
      </c>
      <c r="D50" s="337" t="n">
        <v>497</v>
      </c>
      <c r="E50" s="337" t="n">
        <v>643</v>
      </c>
      <c r="F50" s="337" t="n">
        <v>743</v>
      </c>
      <c r="G50" s="337" t="n">
        <v>644</v>
      </c>
      <c r="H50" s="337" t="n">
        <v>782</v>
      </c>
      <c r="I50" s="337" t="n">
        <v>717</v>
      </c>
      <c r="J50" s="337" t="n">
        <v>737</v>
      </c>
      <c r="K50" s="337" t="n">
        <v>861</v>
      </c>
      <c r="L50" s="337" t="n">
        <v>980</v>
      </c>
      <c r="M50" s="337" t="n">
        <v>1161</v>
      </c>
      <c r="N50" s="337" t="n">
        <v>1054</v>
      </c>
      <c r="O50" s="337" t="n">
        <v>829</v>
      </c>
      <c r="P50" s="337" t="n">
        <v>679</v>
      </c>
      <c r="Q50" s="337" t="n">
        <v>702</v>
      </c>
      <c r="R50" s="337" t="n">
        <v>1148</v>
      </c>
      <c r="S50" s="337" t="n">
        <v>1154</v>
      </c>
      <c r="T50" s="337" t="n">
        <v>897</v>
      </c>
      <c r="U50" s="337" t="n">
        <v>458</v>
      </c>
      <c r="V50" s="337" t="n">
        <v>207</v>
      </c>
      <c r="W50" s="337" t="n">
        <v>69</v>
      </c>
      <c r="X50" s="337" t="n">
        <v>12</v>
      </c>
      <c r="Y50" s="337" t="n">
        <v>14974</v>
      </c>
    </row>
    <row r="51" customFormat="false" ht="14.45" hidden="false" customHeight="true" outlineLevel="0" collapsed="false">
      <c r="A51" s="39"/>
      <c r="B51" s="509"/>
      <c r="C51" s="512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46"/>
      <c r="Y51" s="15"/>
    </row>
    <row r="52" customFormat="false" ht="14.45" hidden="false" customHeight="true" outlineLevel="0" collapsed="false">
      <c r="A52" s="47" t="s">
        <v>714</v>
      </c>
      <c r="B52" s="509"/>
      <c r="C52" s="510" t="s">
        <v>740</v>
      </c>
      <c r="D52" s="338" t="n">
        <v>411</v>
      </c>
      <c r="E52" s="338" t="n">
        <v>588</v>
      </c>
      <c r="F52" s="338" t="n">
        <v>671</v>
      </c>
      <c r="G52" s="338" t="n">
        <v>583</v>
      </c>
      <c r="H52" s="338" t="n">
        <v>604</v>
      </c>
      <c r="I52" s="338" t="n">
        <v>588</v>
      </c>
      <c r="J52" s="338" t="n">
        <v>584</v>
      </c>
      <c r="K52" s="338" t="n">
        <v>726</v>
      </c>
      <c r="L52" s="338" t="n">
        <v>953</v>
      </c>
      <c r="M52" s="338" t="n">
        <v>1011</v>
      </c>
      <c r="N52" s="338" t="n">
        <v>967</v>
      </c>
      <c r="O52" s="338" t="n">
        <v>682</v>
      </c>
      <c r="P52" s="338" t="n">
        <v>572</v>
      </c>
      <c r="Q52" s="338" t="n">
        <v>512</v>
      </c>
      <c r="R52" s="338" t="n">
        <v>850</v>
      </c>
      <c r="S52" s="338" t="n">
        <v>706</v>
      </c>
      <c r="T52" s="338" t="n">
        <v>526</v>
      </c>
      <c r="U52" s="338" t="n">
        <v>238</v>
      </c>
      <c r="V52" s="338" t="n">
        <v>89</v>
      </c>
      <c r="W52" s="338" t="n">
        <v>31</v>
      </c>
      <c r="X52" s="519" t="s">
        <v>224</v>
      </c>
      <c r="Y52" s="338" t="n">
        <v>11892</v>
      </c>
    </row>
    <row r="53" customFormat="false" ht="14.45" hidden="false" customHeight="true" outlineLevel="0" collapsed="false">
      <c r="A53" s="47"/>
      <c r="B53" s="509"/>
      <c r="C53" s="512" t="s">
        <v>24</v>
      </c>
      <c r="D53" s="520" t="n">
        <v>208</v>
      </c>
      <c r="E53" s="337" t="n">
        <v>309</v>
      </c>
      <c r="F53" s="337" t="n">
        <v>332</v>
      </c>
      <c r="G53" s="337" t="n">
        <v>300</v>
      </c>
      <c r="H53" s="337" t="n">
        <v>301</v>
      </c>
      <c r="I53" s="337" t="n">
        <v>302</v>
      </c>
      <c r="J53" s="337" t="n">
        <v>295</v>
      </c>
      <c r="K53" s="337" t="n">
        <v>365</v>
      </c>
      <c r="L53" s="337" t="n">
        <v>508</v>
      </c>
      <c r="M53" s="337" t="n">
        <v>538</v>
      </c>
      <c r="N53" s="337" t="n">
        <v>521</v>
      </c>
      <c r="O53" s="337" t="n">
        <v>347</v>
      </c>
      <c r="P53" s="337" t="n">
        <v>307</v>
      </c>
      <c r="Q53" s="337" t="n">
        <v>249</v>
      </c>
      <c r="R53" s="337" t="n">
        <v>396</v>
      </c>
      <c r="S53" s="337" t="n">
        <v>320</v>
      </c>
      <c r="T53" s="337" t="n">
        <v>247</v>
      </c>
      <c r="U53" s="337" t="n">
        <v>92</v>
      </c>
      <c r="V53" s="337" t="n">
        <v>31</v>
      </c>
      <c r="W53" s="337" t="n">
        <v>4</v>
      </c>
      <c r="X53" s="515" t="s">
        <v>224</v>
      </c>
      <c r="Y53" s="337" t="n">
        <v>5972</v>
      </c>
    </row>
    <row r="54" customFormat="false" ht="13.5" hidden="false" customHeight="true" outlineLevel="0" collapsed="false">
      <c r="A54" s="47"/>
      <c r="B54" s="521"/>
      <c r="C54" s="522" t="s">
        <v>25</v>
      </c>
      <c r="D54" s="523" t="n">
        <v>203</v>
      </c>
      <c r="E54" s="341" t="n">
        <v>279</v>
      </c>
      <c r="F54" s="341" t="n">
        <v>339</v>
      </c>
      <c r="G54" s="341" t="n">
        <v>283</v>
      </c>
      <c r="H54" s="341" t="n">
        <v>303</v>
      </c>
      <c r="I54" s="341" t="n">
        <v>286</v>
      </c>
      <c r="J54" s="341" t="n">
        <v>289</v>
      </c>
      <c r="K54" s="341" t="n">
        <v>361</v>
      </c>
      <c r="L54" s="341" t="n">
        <v>445</v>
      </c>
      <c r="M54" s="341" t="n">
        <v>473</v>
      </c>
      <c r="N54" s="341" t="n">
        <v>446</v>
      </c>
      <c r="O54" s="341" t="n">
        <v>335</v>
      </c>
      <c r="P54" s="341" t="n">
        <v>265</v>
      </c>
      <c r="Q54" s="341" t="n">
        <v>263</v>
      </c>
      <c r="R54" s="341" t="n">
        <v>454</v>
      </c>
      <c r="S54" s="341" t="n">
        <v>386</v>
      </c>
      <c r="T54" s="341" t="n">
        <v>279</v>
      </c>
      <c r="U54" s="341" t="n">
        <v>146</v>
      </c>
      <c r="V54" s="341" t="n">
        <v>58</v>
      </c>
      <c r="W54" s="341" t="n">
        <v>27</v>
      </c>
      <c r="X54" s="524" t="s">
        <v>224</v>
      </c>
      <c r="Y54" s="341" t="n">
        <v>5920</v>
      </c>
    </row>
    <row r="55" customFormat="false" ht="15" hidden="false" customHeight="true" outlineLevel="0" collapsed="false">
      <c r="A55" s="13" t="s">
        <v>490</v>
      </c>
      <c r="B55" s="293"/>
      <c r="C55" s="293"/>
      <c r="D55" s="67"/>
      <c r="E55" s="67"/>
      <c r="F55" s="13"/>
      <c r="G55" s="106"/>
      <c r="H55" s="106"/>
      <c r="I55" s="13"/>
      <c r="J55" s="13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06" t="s">
        <v>109</v>
      </c>
      <c r="Y55" s="106"/>
    </row>
    <row r="56" customFormat="false" ht="15" hidden="false" customHeight="true" outlineLevel="0" collapsed="false">
      <c r="A56" s="67" t="s">
        <v>104</v>
      </c>
    </row>
  </sheetData>
  <mergeCells count="16">
    <mergeCell ref="W2:Y2"/>
    <mergeCell ref="A4:A6"/>
    <mergeCell ref="A8:A10"/>
    <mergeCell ref="A12:A14"/>
    <mergeCell ref="A16:A18"/>
    <mergeCell ref="A20:A22"/>
    <mergeCell ref="A24:A26"/>
    <mergeCell ref="A28:A30"/>
    <mergeCell ref="A32:A34"/>
    <mergeCell ref="A36:A38"/>
    <mergeCell ref="A40:A42"/>
    <mergeCell ref="A44:A46"/>
    <mergeCell ref="A48:A50"/>
    <mergeCell ref="A52:A54"/>
    <mergeCell ref="G55:H55"/>
    <mergeCell ref="X55:Y5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L1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24" activeCellId="0" sqref="C124"/>
    </sheetView>
  </sheetViews>
  <sheetFormatPr defaultRowHeight="13.5" zeroHeight="false" outlineLevelRow="0" outlineLevelCol="0"/>
  <cols>
    <col collapsed="false" customWidth="true" hidden="false" outlineLevel="0" max="1" min="1" style="8" width="7.25"/>
    <col collapsed="false" customWidth="true" hidden="false" outlineLevel="0" max="2" min="2" style="8" width="2.88"/>
    <col collapsed="false" customWidth="true" hidden="false" outlineLevel="0" max="3" min="3" style="9" width="8.63"/>
    <col collapsed="false" customWidth="true" hidden="false" outlineLevel="0" max="7" min="4" style="10" width="10.13"/>
    <col collapsed="false" customWidth="true" hidden="false" outlineLevel="0" max="8" min="8" style="11" width="10.63"/>
    <col collapsed="false" customWidth="true" hidden="false" outlineLevel="0" max="9" min="9" style="11" width="1.25"/>
    <col collapsed="false" customWidth="true" hidden="false" outlineLevel="0" max="10" min="10" style="8" width="14.13"/>
    <col collapsed="false" customWidth="true" hidden="false" outlineLevel="0" max="11" min="11" style="8" width="1.25"/>
    <col collapsed="false" customWidth="true" hidden="false" outlineLevel="0" max="1025" min="12" style="8" width="10"/>
  </cols>
  <sheetData>
    <row r="1" customFormat="false" ht="18.75" hidden="false" customHeight="true" outlineLevel="0" collapsed="false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customFormat="false" ht="15" hidden="false" customHeight="true" outlineLevel="0" collapsed="false">
      <c r="A2" s="13"/>
      <c r="B2" s="13"/>
      <c r="C2" s="14"/>
      <c r="D2" s="15"/>
      <c r="E2" s="15"/>
      <c r="F2" s="15"/>
      <c r="G2" s="15"/>
      <c r="H2" s="16"/>
      <c r="I2" s="16"/>
      <c r="J2" s="17" t="s">
        <v>16</v>
      </c>
      <c r="K2" s="17"/>
    </row>
    <row r="3" customFormat="false" ht="13.35" hidden="false" customHeight="true" outlineLevel="0" collapsed="false">
      <c r="A3" s="18" t="s">
        <v>17</v>
      </c>
      <c r="B3" s="18"/>
      <c r="C3" s="19" t="s">
        <v>18</v>
      </c>
      <c r="D3" s="20" t="s">
        <v>19</v>
      </c>
      <c r="E3" s="21" t="s">
        <v>20</v>
      </c>
      <c r="F3" s="21"/>
      <c r="G3" s="21"/>
      <c r="H3" s="22" t="s">
        <v>21</v>
      </c>
      <c r="I3" s="23" t="s">
        <v>22</v>
      </c>
      <c r="J3" s="23"/>
      <c r="K3" s="23"/>
    </row>
    <row r="4" customFormat="false" ht="13.35" hidden="false" customHeight="true" outlineLevel="0" collapsed="false">
      <c r="A4" s="18"/>
      <c r="B4" s="18"/>
      <c r="C4" s="19"/>
      <c r="D4" s="20"/>
      <c r="E4" s="24" t="s">
        <v>23</v>
      </c>
      <c r="F4" s="24" t="s">
        <v>24</v>
      </c>
      <c r="G4" s="24" t="s">
        <v>25</v>
      </c>
      <c r="H4" s="22"/>
      <c r="I4" s="23"/>
      <c r="J4" s="23"/>
      <c r="K4" s="23"/>
    </row>
    <row r="5" customFormat="false" ht="13.35" hidden="false" customHeight="true" outlineLevel="0" collapsed="false">
      <c r="A5" s="25" t="s">
        <v>26</v>
      </c>
      <c r="B5" s="26" t="s">
        <v>27</v>
      </c>
      <c r="C5" s="27" t="n">
        <v>7.46</v>
      </c>
      <c r="D5" s="15" t="n">
        <v>5036</v>
      </c>
      <c r="E5" s="15" t="n">
        <v>24675</v>
      </c>
      <c r="F5" s="15" t="n">
        <v>12218</v>
      </c>
      <c r="G5" s="15" t="n">
        <v>12457</v>
      </c>
      <c r="H5" s="28" t="n">
        <v>3307.6</v>
      </c>
      <c r="I5" s="28"/>
      <c r="J5" s="29"/>
      <c r="K5" s="29"/>
    </row>
    <row r="6" customFormat="false" ht="13.35" hidden="false" customHeight="true" outlineLevel="0" collapsed="false">
      <c r="A6" s="25" t="s">
        <v>28</v>
      </c>
      <c r="B6" s="30" t="s">
        <v>27</v>
      </c>
      <c r="C6" s="31" t="n">
        <v>13.33</v>
      </c>
      <c r="D6" s="15" t="n">
        <v>6507</v>
      </c>
      <c r="E6" s="15" t="n">
        <v>31905</v>
      </c>
      <c r="F6" s="15" t="n">
        <v>15730</v>
      </c>
      <c r="G6" s="15" t="n">
        <v>16175</v>
      </c>
      <c r="H6" s="28" t="n">
        <v>2393.5</v>
      </c>
      <c r="I6" s="28"/>
      <c r="J6" s="29"/>
      <c r="K6" s="29"/>
    </row>
    <row r="7" customFormat="false" ht="13.35" hidden="false" customHeight="true" outlineLevel="0" collapsed="false">
      <c r="A7" s="25" t="s">
        <v>29</v>
      </c>
      <c r="B7" s="30" t="s">
        <v>27</v>
      </c>
      <c r="C7" s="31" t="n">
        <v>13.33</v>
      </c>
      <c r="D7" s="15" t="n">
        <v>6772</v>
      </c>
      <c r="E7" s="15" t="n">
        <v>34205</v>
      </c>
      <c r="F7" s="15" t="n">
        <v>16954</v>
      </c>
      <c r="G7" s="15" t="n">
        <v>17251</v>
      </c>
      <c r="H7" s="28" t="n">
        <v>2566</v>
      </c>
      <c r="I7" s="28"/>
      <c r="J7" s="29"/>
      <c r="K7" s="29"/>
    </row>
    <row r="8" customFormat="false" ht="13.35" hidden="false" customHeight="true" outlineLevel="0" collapsed="false">
      <c r="A8" s="25" t="s">
        <v>30</v>
      </c>
      <c r="B8" s="30"/>
      <c r="C8" s="31" t="n">
        <v>13.33</v>
      </c>
      <c r="D8" s="15" t="n">
        <v>6759</v>
      </c>
      <c r="E8" s="15" t="n">
        <v>38129</v>
      </c>
      <c r="F8" s="15" t="n">
        <v>18896</v>
      </c>
      <c r="G8" s="15" t="n">
        <v>19233</v>
      </c>
      <c r="H8" s="28" t="n">
        <v>2860.4</v>
      </c>
      <c r="I8" s="28"/>
      <c r="J8" s="29" t="s">
        <v>31</v>
      </c>
      <c r="K8" s="29"/>
    </row>
    <row r="9" customFormat="false" ht="13.35" hidden="false" customHeight="true" outlineLevel="0" collapsed="false">
      <c r="A9" s="25" t="s">
        <v>32</v>
      </c>
      <c r="B9" s="30"/>
      <c r="C9" s="31" t="n">
        <v>13.33</v>
      </c>
      <c r="D9" s="15" t="n">
        <v>6759</v>
      </c>
      <c r="E9" s="15" t="n">
        <v>37719</v>
      </c>
      <c r="F9" s="15" t="n">
        <v>18513</v>
      </c>
      <c r="G9" s="15" t="n">
        <v>19206</v>
      </c>
      <c r="H9" s="28" t="n">
        <v>2829.6</v>
      </c>
      <c r="I9" s="28"/>
      <c r="J9" s="29" t="s">
        <v>33</v>
      </c>
      <c r="K9" s="29"/>
    </row>
    <row r="10" customFormat="false" ht="13.35" hidden="false" customHeight="true" outlineLevel="0" collapsed="false">
      <c r="A10" s="25" t="s">
        <v>34</v>
      </c>
      <c r="B10" s="30"/>
      <c r="C10" s="31" t="n">
        <v>13.33</v>
      </c>
      <c r="D10" s="15" t="n">
        <v>6789</v>
      </c>
      <c r="E10" s="15" t="n">
        <v>37887</v>
      </c>
      <c r="F10" s="15" t="n">
        <v>17893</v>
      </c>
      <c r="G10" s="15" t="n">
        <v>19994</v>
      </c>
      <c r="H10" s="28" t="n">
        <v>2842.2</v>
      </c>
      <c r="I10" s="28"/>
      <c r="J10" s="29" t="s">
        <v>33</v>
      </c>
      <c r="K10" s="29"/>
    </row>
    <row r="11" customFormat="false" ht="13.35" hidden="false" customHeight="true" outlineLevel="0" collapsed="false">
      <c r="A11" s="25" t="s">
        <v>35</v>
      </c>
      <c r="B11" s="30"/>
      <c r="C11" s="31" t="n">
        <v>13.33</v>
      </c>
      <c r="D11" s="15" t="n">
        <v>6796</v>
      </c>
      <c r="E11" s="15" t="n">
        <v>35027</v>
      </c>
      <c r="F11" s="15" t="n">
        <v>17191</v>
      </c>
      <c r="G11" s="15" t="n">
        <v>17836</v>
      </c>
      <c r="H11" s="28" t="n">
        <v>2627.7</v>
      </c>
      <c r="I11" s="28"/>
      <c r="J11" s="29" t="s">
        <v>33</v>
      </c>
      <c r="K11" s="29"/>
    </row>
    <row r="12" customFormat="false" ht="13.35" hidden="false" customHeight="true" outlineLevel="0" collapsed="false">
      <c r="A12" s="25" t="s">
        <v>36</v>
      </c>
      <c r="B12" s="30" t="s">
        <v>27</v>
      </c>
      <c r="C12" s="31" t="n">
        <v>13.33</v>
      </c>
      <c r="D12" s="15" t="n">
        <v>6954</v>
      </c>
      <c r="E12" s="15" t="n">
        <v>35192</v>
      </c>
      <c r="F12" s="15" t="n">
        <v>17273</v>
      </c>
      <c r="G12" s="15" t="n">
        <v>17919</v>
      </c>
      <c r="H12" s="28" t="n">
        <v>2640.1</v>
      </c>
      <c r="I12" s="28"/>
      <c r="J12" s="29"/>
      <c r="K12" s="29"/>
    </row>
    <row r="13" customFormat="false" ht="13.35" hidden="false" customHeight="true" outlineLevel="0" collapsed="false">
      <c r="A13" s="25" t="s">
        <v>37</v>
      </c>
      <c r="B13" s="30"/>
      <c r="C13" s="31" t="n">
        <v>13.33</v>
      </c>
      <c r="D13" s="15" t="n">
        <v>6889</v>
      </c>
      <c r="E13" s="15" t="n">
        <v>38554</v>
      </c>
      <c r="F13" s="15" t="n">
        <v>18919</v>
      </c>
      <c r="G13" s="15" t="n">
        <v>19635</v>
      </c>
      <c r="H13" s="28" t="n">
        <v>2892.3</v>
      </c>
      <c r="I13" s="28"/>
      <c r="J13" s="29" t="s">
        <v>31</v>
      </c>
      <c r="K13" s="29"/>
    </row>
    <row r="14" customFormat="false" ht="13.35" hidden="false" customHeight="true" outlineLevel="0" collapsed="false">
      <c r="A14" s="25" t="s">
        <v>38</v>
      </c>
      <c r="B14" s="30"/>
      <c r="C14" s="31" t="n">
        <v>13.33</v>
      </c>
      <c r="D14" s="15" t="n">
        <v>6917</v>
      </c>
      <c r="E14" s="15" t="n">
        <v>35600</v>
      </c>
      <c r="F14" s="15" t="n">
        <v>17400</v>
      </c>
      <c r="G14" s="15" t="n">
        <v>18200</v>
      </c>
      <c r="H14" s="28" t="n">
        <v>2670.7</v>
      </c>
      <c r="I14" s="28"/>
      <c r="J14" s="29" t="s">
        <v>33</v>
      </c>
      <c r="K14" s="29"/>
    </row>
    <row r="15" customFormat="false" ht="13.35" hidden="false" customHeight="true" outlineLevel="0" collapsed="false">
      <c r="A15" s="25" t="s">
        <v>39</v>
      </c>
      <c r="B15" s="30"/>
      <c r="C15" s="31" t="n">
        <v>13.33</v>
      </c>
      <c r="D15" s="15" t="n">
        <v>6950</v>
      </c>
      <c r="E15" s="15" t="n">
        <v>35800</v>
      </c>
      <c r="F15" s="15" t="n">
        <v>17500</v>
      </c>
      <c r="G15" s="15" t="n">
        <v>18300</v>
      </c>
      <c r="H15" s="28" t="n">
        <v>2685.7</v>
      </c>
      <c r="I15" s="28"/>
      <c r="J15" s="29" t="s">
        <v>33</v>
      </c>
      <c r="K15" s="29"/>
    </row>
    <row r="16" customFormat="false" ht="13.35" hidden="false" customHeight="true" outlineLevel="0" collapsed="false">
      <c r="A16" s="25" t="s">
        <v>40</v>
      </c>
      <c r="B16" s="30"/>
      <c r="C16" s="31" t="n">
        <v>13.33</v>
      </c>
      <c r="D16" s="15" t="n">
        <v>6983</v>
      </c>
      <c r="E16" s="15" t="n">
        <v>35987</v>
      </c>
      <c r="F16" s="15" t="n">
        <v>17591</v>
      </c>
      <c r="G16" s="15" t="n">
        <v>18396</v>
      </c>
      <c r="H16" s="28" t="n">
        <v>2699.7</v>
      </c>
      <c r="I16" s="28"/>
      <c r="J16" s="29" t="s">
        <v>33</v>
      </c>
      <c r="K16" s="29"/>
    </row>
    <row r="17" customFormat="false" ht="13.35" hidden="false" customHeight="true" outlineLevel="0" collapsed="false">
      <c r="A17" s="25" t="s">
        <v>41</v>
      </c>
      <c r="B17" s="30" t="s">
        <v>27</v>
      </c>
      <c r="C17" s="31" t="n">
        <v>17.17</v>
      </c>
      <c r="D17" s="15" t="n">
        <v>7866</v>
      </c>
      <c r="E17" s="15" t="n">
        <v>38407</v>
      </c>
      <c r="F17" s="15" t="n">
        <v>18730</v>
      </c>
      <c r="G17" s="15" t="n">
        <v>19677</v>
      </c>
      <c r="H17" s="28" t="n">
        <v>2236.9</v>
      </c>
      <c r="I17" s="28"/>
      <c r="J17" s="29"/>
      <c r="K17" s="29"/>
    </row>
    <row r="18" customFormat="false" ht="13.35" hidden="false" customHeight="true" outlineLevel="0" collapsed="false">
      <c r="A18" s="25" t="s">
        <v>42</v>
      </c>
      <c r="B18" s="30"/>
      <c r="C18" s="31" t="n">
        <v>17.17</v>
      </c>
      <c r="D18" s="15" t="n">
        <v>8087</v>
      </c>
      <c r="E18" s="15" t="n">
        <v>38382</v>
      </c>
      <c r="F18" s="15" t="n">
        <v>18744</v>
      </c>
      <c r="G18" s="15" t="n">
        <v>19638</v>
      </c>
      <c r="H18" s="28" t="n">
        <v>2235.4</v>
      </c>
      <c r="I18" s="28"/>
      <c r="J18" s="29" t="s">
        <v>31</v>
      </c>
      <c r="K18" s="29"/>
    </row>
    <row r="19" customFormat="false" ht="13.35" hidden="false" customHeight="true" outlineLevel="0" collapsed="false">
      <c r="A19" s="25" t="s">
        <v>43</v>
      </c>
      <c r="B19" s="30"/>
      <c r="C19" s="31" t="n">
        <v>17.17</v>
      </c>
      <c r="D19" s="15" t="n">
        <v>8164</v>
      </c>
      <c r="E19" s="15" t="n">
        <v>39297</v>
      </c>
      <c r="F19" s="15" t="n">
        <v>19190</v>
      </c>
      <c r="G19" s="15" t="n">
        <v>20107</v>
      </c>
      <c r="H19" s="28" t="n">
        <v>2288.7</v>
      </c>
      <c r="I19" s="28"/>
      <c r="J19" s="29" t="s">
        <v>33</v>
      </c>
      <c r="K19" s="29"/>
    </row>
    <row r="20" customFormat="false" ht="13.35" hidden="false" customHeight="true" outlineLevel="0" collapsed="false">
      <c r="A20" s="25" t="s">
        <v>44</v>
      </c>
      <c r="B20" s="30"/>
      <c r="C20" s="31" t="n">
        <v>17.17</v>
      </c>
      <c r="D20" s="15" t="n">
        <v>8261</v>
      </c>
      <c r="E20" s="15" t="n">
        <v>39349</v>
      </c>
      <c r="F20" s="15" t="n">
        <v>19215</v>
      </c>
      <c r="G20" s="15" t="n">
        <v>20134</v>
      </c>
      <c r="H20" s="28" t="n">
        <v>2291.7</v>
      </c>
      <c r="I20" s="28"/>
      <c r="J20" s="29" t="s">
        <v>33</v>
      </c>
      <c r="K20" s="29"/>
    </row>
    <row r="21" customFormat="false" ht="13.35" hidden="false" customHeight="true" outlineLevel="0" collapsed="false">
      <c r="A21" s="25" t="s">
        <v>45</v>
      </c>
      <c r="B21" s="30"/>
      <c r="C21" s="31" t="n">
        <v>17.17</v>
      </c>
      <c r="D21" s="15" t="n">
        <v>8461</v>
      </c>
      <c r="E21" s="15" t="n">
        <v>38443</v>
      </c>
      <c r="F21" s="15" t="n">
        <v>17664</v>
      </c>
      <c r="G21" s="15" t="n">
        <v>20779</v>
      </c>
      <c r="H21" s="28" t="n">
        <v>2239</v>
      </c>
      <c r="I21" s="28"/>
      <c r="J21" s="32" t="s">
        <v>46</v>
      </c>
      <c r="K21" s="33"/>
    </row>
    <row r="22" customFormat="false" ht="13.35" hidden="false" customHeight="true" outlineLevel="0" collapsed="false">
      <c r="A22" s="25" t="s">
        <v>47</v>
      </c>
      <c r="B22" s="30"/>
      <c r="C22" s="31" t="n">
        <v>17.17</v>
      </c>
      <c r="D22" s="15" t="n">
        <v>10136</v>
      </c>
      <c r="E22" s="15" t="n">
        <v>46883</v>
      </c>
      <c r="F22" s="15" t="n">
        <v>21513</v>
      </c>
      <c r="G22" s="15" t="n">
        <v>25370</v>
      </c>
      <c r="H22" s="28" t="n">
        <v>2730.5</v>
      </c>
      <c r="I22" s="28"/>
      <c r="J22" s="34" t="s">
        <v>48</v>
      </c>
      <c r="K22" s="33"/>
    </row>
    <row r="23" customFormat="false" ht="13.35" hidden="false" customHeight="true" outlineLevel="0" collapsed="false">
      <c r="A23" s="25" t="s">
        <v>49</v>
      </c>
      <c r="B23" s="30"/>
      <c r="C23" s="31" t="n">
        <v>17.17</v>
      </c>
      <c r="D23" s="15" t="n">
        <v>10713</v>
      </c>
      <c r="E23" s="15" t="n">
        <v>47613</v>
      </c>
      <c r="F23" s="15" t="n">
        <v>22199</v>
      </c>
      <c r="G23" s="15" t="n">
        <v>25414</v>
      </c>
      <c r="H23" s="28" t="n">
        <v>2773</v>
      </c>
      <c r="I23" s="28"/>
      <c r="J23" s="29" t="s">
        <v>33</v>
      </c>
      <c r="K23" s="29"/>
    </row>
    <row r="24" customFormat="false" ht="13.35" hidden="false" customHeight="true" outlineLevel="0" collapsed="false">
      <c r="A24" s="25" t="s">
        <v>50</v>
      </c>
      <c r="B24" s="30" t="s">
        <v>27</v>
      </c>
      <c r="C24" s="31" t="n">
        <v>17.17</v>
      </c>
      <c r="D24" s="15" t="n">
        <v>10624</v>
      </c>
      <c r="E24" s="15" t="n">
        <v>50294</v>
      </c>
      <c r="F24" s="15" t="n">
        <v>24183</v>
      </c>
      <c r="G24" s="15" t="n">
        <v>26111</v>
      </c>
      <c r="H24" s="28" t="n">
        <v>2929.2</v>
      </c>
      <c r="I24" s="28"/>
      <c r="J24" s="29"/>
      <c r="K24" s="29"/>
    </row>
    <row r="25" customFormat="false" ht="13.35" hidden="false" customHeight="true" outlineLevel="0" collapsed="false">
      <c r="A25" s="25" t="s">
        <v>51</v>
      </c>
      <c r="B25" s="30"/>
      <c r="C25" s="31" t="n">
        <v>17.17</v>
      </c>
      <c r="D25" s="15" t="n">
        <v>10695</v>
      </c>
      <c r="E25" s="15" t="n">
        <v>51462</v>
      </c>
      <c r="F25" s="15" t="n">
        <v>24887</v>
      </c>
      <c r="G25" s="15" t="n">
        <v>26575</v>
      </c>
      <c r="H25" s="28" t="n">
        <v>2997.2</v>
      </c>
      <c r="I25" s="28"/>
      <c r="J25" s="29" t="s">
        <v>52</v>
      </c>
      <c r="K25" s="29"/>
    </row>
    <row r="26" customFormat="false" ht="13.35" hidden="false" customHeight="true" outlineLevel="0" collapsed="false">
      <c r="A26" s="25" t="s">
        <v>53</v>
      </c>
      <c r="B26" s="30"/>
      <c r="C26" s="31" t="n">
        <v>17.17</v>
      </c>
      <c r="D26" s="15" t="n">
        <v>10928</v>
      </c>
      <c r="E26" s="15" t="n">
        <v>51982</v>
      </c>
      <c r="F26" s="15" t="n">
        <v>25138</v>
      </c>
      <c r="G26" s="15" t="n">
        <v>26844</v>
      </c>
      <c r="H26" s="28" t="n">
        <v>3027.5</v>
      </c>
      <c r="I26" s="28"/>
      <c r="J26" s="29" t="s">
        <v>33</v>
      </c>
      <c r="K26" s="29"/>
    </row>
    <row r="27" customFormat="false" ht="13.35" hidden="false" customHeight="true" outlineLevel="0" collapsed="false">
      <c r="A27" s="25" t="s">
        <v>54</v>
      </c>
      <c r="B27" s="30" t="s">
        <v>27</v>
      </c>
      <c r="C27" s="31" t="n">
        <v>17.58</v>
      </c>
      <c r="D27" s="15" t="n">
        <v>10765</v>
      </c>
      <c r="E27" s="15" t="n">
        <v>52820</v>
      </c>
      <c r="F27" s="15" t="n">
        <v>25735</v>
      </c>
      <c r="G27" s="15" t="n">
        <v>27085</v>
      </c>
      <c r="H27" s="28" t="n">
        <v>3004.6</v>
      </c>
      <c r="I27" s="28"/>
      <c r="J27" s="29"/>
      <c r="K27" s="29"/>
    </row>
    <row r="28" customFormat="false" ht="13.35" hidden="false" customHeight="true" outlineLevel="0" collapsed="false">
      <c r="A28" s="25" t="s">
        <v>55</v>
      </c>
      <c r="B28" s="30"/>
      <c r="C28" s="31" t="n">
        <v>17.58</v>
      </c>
      <c r="D28" s="15" t="n">
        <v>11057</v>
      </c>
      <c r="E28" s="15" t="n">
        <v>53332</v>
      </c>
      <c r="F28" s="15" t="n">
        <v>25984</v>
      </c>
      <c r="G28" s="15" t="n">
        <v>27348</v>
      </c>
      <c r="H28" s="28" t="n">
        <v>3033.7</v>
      </c>
      <c r="I28" s="28"/>
      <c r="J28" s="29" t="s">
        <v>52</v>
      </c>
      <c r="K28" s="29"/>
    </row>
    <row r="29" customFormat="false" ht="13.35" hidden="false" customHeight="true" outlineLevel="0" collapsed="false">
      <c r="A29" s="25" t="s">
        <v>56</v>
      </c>
      <c r="B29" s="30"/>
      <c r="C29" s="31" t="n">
        <v>17.58</v>
      </c>
      <c r="D29" s="15" t="n">
        <v>11004</v>
      </c>
      <c r="E29" s="15" t="n">
        <v>53962</v>
      </c>
      <c r="F29" s="15" t="n">
        <v>26169</v>
      </c>
      <c r="G29" s="15" t="n">
        <v>27793</v>
      </c>
      <c r="H29" s="28" t="n">
        <v>3069.5</v>
      </c>
      <c r="I29" s="28"/>
      <c r="J29" s="29" t="s">
        <v>33</v>
      </c>
      <c r="K29" s="29"/>
    </row>
    <row r="30" customFormat="false" ht="13.35" hidden="false" customHeight="true" outlineLevel="0" collapsed="false">
      <c r="A30" s="25" t="s">
        <v>57</v>
      </c>
      <c r="B30" s="30"/>
      <c r="C30" s="31" t="n">
        <v>17.58</v>
      </c>
      <c r="D30" s="15" t="n">
        <v>11198</v>
      </c>
      <c r="E30" s="15" t="n">
        <v>54503</v>
      </c>
      <c r="F30" s="15" t="n">
        <v>26473</v>
      </c>
      <c r="G30" s="15" t="n">
        <v>28030</v>
      </c>
      <c r="H30" s="28" t="n">
        <v>3100.3</v>
      </c>
      <c r="I30" s="28"/>
      <c r="J30" s="29" t="s">
        <v>33</v>
      </c>
      <c r="K30" s="29"/>
    </row>
    <row r="31" customFormat="false" ht="13.35" hidden="false" customHeight="true" outlineLevel="0" collapsed="false">
      <c r="A31" s="25" t="s">
        <v>58</v>
      </c>
      <c r="B31" s="30"/>
      <c r="C31" s="31" t="n">
        <v>17.58</v>
      </c>
      <c r="D31" s="15" t="n">
        <v>11592</v>
      </c>
      <c r="E31" s="15" t="n">
        <v>55838</v>
      </c>
      <c r="F31" s="15" t="n">
        <v>27167</v>
      </c>
      <c r="G31" s="15" t="n">
        <v>28671</v>
      </c>
      <c r="H31" s="28" t="n">
        <v>3176.2</v>
      </c>
      <c r="I31" s="28"/>
      <c r="J31" s="29" t="s">
        <v>33</v>
      </c>
      <c r="K31" s="29"/>
    </row>
    <row r="32" customFormat="false" ht="13.35" hidden="false" customHeight="true" outlineLevel="0" collapsed="false">
      <c r="A32" s="25" t="s">
        <v>59</v>
      </c>
      <c r="B32" s="30"/>
      <c r="C32" s="31" t="n">
        <v>109.1</v>
      </c>
      <c r="D32" s="15" t="n">
        <v>19899</v>
      </c>
      <c r="E32" s="15" t="n">
        <v>105584</v>
      </c>
      <c r="F32" s="15" t="n">
        <v>51755</v>
      </c>
      <c r="G32" s="15" t="n">
        <v>53829</v>
      </c>
      <c r="H32" s="28" t="n">
        <v>967.8</v>
      </c>
      <c r="I32" s="28"/>
      <c r="J32" s="29" t="s">
        <v>33</v>
      </c>
      <c r="K32" s="29"/>
    </row>
    <row r="33" customFormat="false" ht="13.35" hidden="false" customHeight="true" outlineLevel="0" collapsed="false">
      <c r="A33" s="25"/>
      <c r="B33" s="30" t="s">
        <v>27</v>
      </c>
      <c r="C33" s="31" t="n">
        <v>109.1</v>
      </c>
      <c r="D33" s="15" t="n">
        <v>19829</v>
      </c>
      <c r="E33" s="15" t="n">
        <v>104612</v>
      </c>
      <c r="F33" s="15" t="n">
        <v>51551</v>
      </c>
      <c r="G33" s="15" t="n">
        <v>53061</v>
      </c>
      <c r="H33" s="28" t="n">
        <v>958.9</v>
      </c>
      <c r="I33" s="28"/>
      <c r="J33" s="29"/>
      <c r="K33" s="29"/>
    </row>
    <row r="34" customFormat="false" ht="13.35" hidden="false" customHeight="true" outlineLevel="0" collapsed="false">
      <c r="A34" s="25" t="s">
        <v>60</v>
      </c>
      <c r="B34" s="30"/>
      <c r="C34" s="31" t="n">
        <v>109.1</v>
      </c>
      <c r="D34" s="15" t="n">
        <v>20110</v>
      </c>
      <c r="E34" s="15" t="n">
        <v>106693</v>
      </c>
      <c r="F34" s="15" t="n">
        <v>52350</v>
      </c>
      <c r="G34" s="15" t="n">
        <v>54343</v>
      </c>
      <c r="H34" s="28" t="n">
        <v>977.9</v>
      </c>
      <c r="I34" s="28"/>
      <c r="J34" s="29" t="s">
        <v>52</v>
      </c>
      <c r="K34" s="29"/>
    </row>
    <row r="35" customFormat="false" ht="13.35" hidden="false" customHeight="true" outlineLevel="0" collapsed="false">
      <c r="A35" s="25" t="s">
        <v>61</v>
      </c>
      <c r="B35" s="30"/>
      <c r="C35" s="31" t="n">
        <v>109.1</v>
      </c>
      <c r="D35" s="15" t="n">
        <v>20402</v>
      </c>
      <c r="E35" s="15" t="n">
        <v>107815</v>
      </c>
      <c r="F35" s="15" t="n">
        <v>52853</v>
      </c>
      <c r="G35" s="15" t="n">
        <v>54962</v>
      </c>
      <c r="H35" s="28" t="n">
        <v>988.2</v>
      </c>
      <c r="I35" s="28"/>
      <c r="J35" s="29" t="s">
        <v>33</v>
      </c>
      <c r="K35" s="29"/>
    </row>
    <row r="36" customFormat="false" ht="13.35" hidden="false" customHeight="true" outlineLevel="0" collapsed="false">
      <c r="A36" s="25" t="s">
        <v>62</v>
      </c>
      <c r="B36" s="30"/>
      <c r="C36" s="31" t="n">
        <v>109.1</v>
      </c>
      <c r="D36" s="15" t="n">
        <v>20694</v>
      </c>
      <c r="E36" s="15" t="n">
        <v>108694</v>
      </c>
      <c r="F36" s="15" t="n">
        <v>53306</v>
      </c>
      <c r="G36" s="15" t="n">
        <v>55388</v>
      </c>
      <c r="H36" s="28" t="n">
        <v>996.3</v>
      </c>
      <c r="I36" s="28"/>
      <c r="J36" s="29" t="s">
        <v>33</v>
      </c>
      <c r="K36" s="29"/>
    </row>
    <row r="37" customFormat="false" ht="13.35" hidden="false" customHeight="true" outlineLevel="0" collapsed="false">
      <c r="A37" s="25" t="s">
        <v>63</v>
      </c>
      <c r="B37" s="30"/>
      <c r="C37" s="31" t="n">
        <v>109.1</v>
      </c>
      <c r="D37" s="15" t="n">
        <v>21082</v>
      </c>
      <c r="E37" s="15" t="n">
        <v>109699</v>
      </c>
      <c r="F37" s="15" t="n">
        <v>53962</v>
      </c>
      <c r="G37" s="15" t="n">
        <v>55737</v>
      </c>
      <c r="H37" s="28" t="n">
        <v>1005.5</v>
      </c>
      <c r="I37" s="28"/>
      <c r="J37" s="29" t="s">
        <v>33</v>
      </c>
      <c r="K37" s="29"/>
    </row>
    <row r="38" customFormat="false" ht="13.35" hidden="false" customHeight="true" outlineLevel="0" collapsed="false">
      <c r="A38" s="25" t="s">
        <v>64</v>
      </c>
      <c r="B38" s="30"/>
      <c r="C38" s="31" t="n">
        <v>109.1</v>
      </c>
      <c r="D38" s="15" t="n">
        <v>21423</v>
      </c>
      <c r="E38" s="15" t="n">
        <v>110978</v>
      </c>
      <c r="F38" s="15" t="n">
        <v>54553</v>
      </c>
      <c r="G38" s="15" t="n">
        <v>56425</v>
      </c>
      <c r="H38" s="28" t="n">
        <v>1017.2</v>
      </c>
      <c r="I38" s="28"/>
      <c r="J38" s="29" t="s">
        <v>33</v>
      </c>
      <c r="K38" s="29"/>
    </row>
    <row r="39" customFormat="false" ht="13.35" hidden="false" customHeight="true" outlineLevel="0" collapsed="false">
      <c r="A39" s="25"/>
      <c r="B39" s="30" t="s">
        <v>27</v>
      </c>
      <c r="C39" s="31" t="n">
        <v>109.1</v>
      </c>
      <c r="D39" s="15" t="n">
        <v>21552</v>
      </c>
      <c r="E39" s="15" t="n">
        <v>107523</v>
      </c>
      <c r="F39" s="15" t="n">
        <v>52965</v>
      </c>
      <c r="G39" s="15" t="n">
        <v>54558</v>
      </c>
      <c r="H39" s="28" t="n">
        <v>985.5</v>
      </c>
      <c r="I39" s="28"/>
      <c r="J39" s="35"/>
      <c r="K39" s="35"/>
    </row>
    <row r="40" customFormat="false" ht="13.35" hidden="false" customHeight="true" outlineLevel="0" collapsed="false">
      <c r="A40" s="25" t="s">
        <v>65</v>
      </c>
      <c r="B40" s="30"/>
      <c r="C40" s="31" t="n">
        <v>109.1</v>
      </c>
      <c r="D40" s="15" t="n">
        <v>21984</v>
      </c>
      <c r="E40" s="15" t="n">
        <v>112522</v>
      </c>
      <c r="F40" s="15" t="n">
        <v>55406</v>
      </c>
      <c r="G40" s="15" t="n">
        <v>57116</v>
      </c>
      <c r="H40" s="28" t="n">
        <v>1031.4</v>
      </c>
      <c r="I40" s="28"/>
      <c r="J40" s="35" t="s">
        <v>52</v>
      </c>
      <c r="K40" s="35"/>
    </row>
    <row r="41" customFormat="false" ht="13.35" hidden="false" customHeight="true" outlineLevel="0" collapsed="false">
      <c r="A41" s="25" t="s">
        <v>66</v>
      </c>
      <c r="B41" s="30"/>
      <c r="C41" s="31" t="n">
        <v>109.1</v>
      </c>
      <c r="D41" s="15" t="n">
        <v>22887</v>
      </c>
      <c r="E41" s="15" t="n">
        <v>112044</v>
      </c>
      <c r="F41" s="15" t="n">
        <v>55684</v>
      </c>
      <c r="G41" s="15" t="n">
        <v>56360</v>
      </c>
      <c r="H41" s="28" t="n">
        <v>1027</v>
      </c>
      <c r="I41" s="28"/>
      <c r="J41" s="35" t="s">
        <v>33</v>
      </c>
      <c r="K41" s="35"/>
      <c r="L41" s="36"/>
    </row>
    <row r="42" customFormat="false" ht="13.35" hidden="false" customHeight="true" outlineLevel="0" collapsed="false">
      <c r="A42" s="25" t="s">
        <v>67</v>
      </c>
      <c r="B42" s="30"/>
      <c r="C42" s="31" t="n">
        <v>109.1</v>
      </c>
      <c r="D42" s="15" t="n">
        <v>24230</v>
      </c>
      <c r="E42" s="15" t="n">
        <v>115599</v>
      </c>
      <c r="F42" s="15" t="n">
        <v>57575</v>
      </c>
      <c r="G42" s="15" t="n">
        <v>58024</v>
      </c>
      <c r="H42" s="28" t="n">
        <v>1059.6</v>
      </c>
      <c r="I42" s="28"/>
      <c r="J42" s="35" t="s">
        <v>33</v>
      </c>
      <c r="K42" s="35"/>
    </row>
    <row r="43" customFormat="false" ht="13.35" hidden="false" customHeight="true" outlineLevel="0" collapsed="false">
      <c r="A43" s="25" t="s">
        <v>68</v>
      </c>
      <c r="B43" s="30"/>
      <c r="C43" s="31" t="n">
        <v>109.1</v>
      </c>
      <c r="D43" s="15" t="n">
        <v>26227</v>
      </c>
      <c r="E43" s="15" t="n">
        <v>120226</v>
      </c>
      <c r="F43" s="15" t="n">
        <v>59954</v>
      </c>
      <c r="G43" s="15" t="n">
        <v>60272</v>
      </c>
      <c r="H43" s="28" t="n">
        <v>1102</v>
      </c>
      <c r="I43" s="28"/>
      <c r="J43" s="35" t="s">
        <v>33</v>
      </c>
      <c r="K43" s="35"/>
      <c r="L43" s="36"/>
    </row>
    <row r="44" customFormat="false" ht="13.35" hidden="false" customHeight="true" outlineLevel="0" collapsed="false">
      <c r="A44" s="25" t="s">
        <v>69</v>
      </c>
      <c r="B44" s="30"/>
      <c r="C44" s="31" t="n">
        <v>109.1</v>
      </c>
      <c r="D44" s="15" t="n">
        <v>28990</v>
      </c>
      <c r="E44" s="15" t="n">
        <v>127331</v>
      </c>
      <c r="F44" s="15" t="n">
        <v>63595</v>
      </c>
      <c r="G44" s="15" t="n">
        <v>63736</v>
      </c>
      <c r="H44" s="28" t="n">
        <v>1167.1</v>
      </c>
      <c r="I44" s="28"/>
      <c r="J44" s="35" t="s">
        <v>33</v>
      </c>
      <c r="K44" s="35"/>
    </row>
    <row r="45" customFormat="false" ht="13.35" hidden="false" customHeight="true" outlineLevel="0" collapsed="false">
      <c r="A45" s="25"/>
      <c r="B45" s="30" t="s">
        <v>27</v>
      </c>
      <c r="C45" s="31" t="n">
        <v>109.1</v>
      </c>
      <c r="D45" s="15" t="n">
        <v>29145</v>
      </c>
      <c r="E45" s="15" t="n">
        <v>127155</v>
      </c>
      <c r="F45" s="15" t="n">
        <v>63574</v>
      </c>
      <c r="G45" s="15" t="n">
        <v>63581</v>
      </c>
      <c r="H45" s="28" t="n">
        <v>1165.5</v>
      </c>
      <c r="I45" s="28"/>
      <c r="J45" s="35"/>
      <c r="K45" s="35"/>
      <c r="L45" s="36"/>
    </row>
    <row r="46" customFormat="false" ht="13.35" hidden="false" customHeight="true" outlineLevel="0" collapsed="false">
      <c r="A46" s="25" t="s">
        <v>70</v>
      </c>
      <c r="B46" s="30"/>
      <c r="C46" s="31" t="n">
        <v>109.1</v>
      </c>
      <c r="D46" s="15" t="n">
        <v>31417</v>
      </c>
      <c r="E46" s="15" t="n">
        <v>134252</v>
      </c>
      <c r="F46" s="15" t="n">
        <v>67377</v>
      </c>
      <c r="G46" s="15" t="n">
        <v>66875</v>
      </c>
      <c r="H46" s="28" t="n">
        <v>1230.5</v>
      </c>
      <c r="I46" s="28"/>
      <c r="J46" s="35" t="s">
        <v>52</v>
      </c>
      <c r="K46" s="35"/>
    </row>
    <row r="47" customFormat="false" ht="13.35" hidden="false" customHeight="true" outlineLevel="0" collapsed="false">
      <c r="A47" s="25" t="s">
        <v>71</v>
      </c>
      <c r="B47" s="30"/>
      <c r="C47" s="31" t="n">
        <v>109.1</v>
      </c>
      <c r="D47" s="15" t="n">
        <v>33782</v>
      </c>
      <c r="E47" s="15" t="n">
        <v>140266</v>
      </c>
      <c r="F47" s="15" t="n">
        <v>70815</v>
      </c>
      <c r="G47" s="15" t="n">
        <v>69451</v>
      </c>
      <c r="H47" s="28" t="n">
        <v>1285.7</v>
      </c>
      <c r="I47" s="28"/>
      <c r="J47" s="35" t="s">
        <v>33</v>
      </c>
      <c r="K47" s="35"/>
      <c r="L47" s="36"/>
    </row>
    <row r="48" customFormat="false" ht="13.35" hidden="false" customHeight="true" outlineLevel="0" collapsed="false">
      <c r="A48" s="25" t="s">
        <v>72</v>
      </c>
      <c r="B48" s="30"/>
      <c r="C48" s="31" t="n">
        <v>109.1</v>
      </c>
      <c r="D48" s="15" t="n">
        <v>36730</v>
      </c>
      <c r="E48" s="15" t="n">
        <v>148093</v>
      </c>
      <c r="F48" s="15" t="n">
        <v>74933</v>
      </c>
      <c r="G48" s="15" t="n">
        <v>73160</v>
      </c>
      <c r="H48" s="28" t="n">
        <v>1357.4</v>
      </c>
      <c r="I48" s="28"/>
      <c r="J48" s="35" t="s">
        <v>33</v>
      </c>
      <c r="K48" s="35"/>
    </row>
    <row r="49" customFormat="false" ht="13.35" hidden="false" customHeight="true" outlineLevel="0" collapsed="false">
      <c r="A49" s="25" t="s">
        <v>73</v>
      </c>
      <c r="B49" s="30"/>
      <c r="C49" s="31" t="n">
        <v>109.1</v>
      </c>
      <c r="D49" s="15" t="n">
        <v>41200</v>
      </c>
      <c r="E49" s="15" t="n">
        <v>157129</v>
      </c>
      <c r="F49" s="15" t="n">
        <v>79603</v>
      </c>
      <c r="G49" s="15" t="n">
        <v>77526</v>
      </c>
      <c r="H49" s="28" t="n">
        <v>1440.2</v>
      </c>
      <c r="I49" s="28"/>
      <c r="J49" s="35" t="s">
        <v>33</v>
      </c>
      <c r="K49" s="35"/>
      <c r="L49" s="36"/>
    </row>
    <row r="50" customFormat="false" ht="13.35" hidden="false" customHeight="true" outlineLevel="0" collapsed="false">
      <c r="A50" s="25" t="s">
        <v>74</v>
      </c>
      <c r="B50" s="37"/>
      <c r="C50" s="38" t="n">
        <v>109.1</v>
      </c>
      <c r="D50" s="15" t="n">
        <v>45849</v>
      </c>
      <c r="E50" s="15" t="n">
        <v>168369</v>
      </c>
      <c r="F50" s="15" t="n">
        <v>85378</v>
      </c>
      <c r="G50" s="15" t="n">
        <v>82991</v>
      </c>
      <c r="H50" s="28" t="n">
        <v>1543.3</v>
      </c>
      <c r="I50" s="28"/>
      <c r="J50" s="39" t="s">
        <v>33</v>
      </c>
      <c r="K50" s="39"/>
    </row>
    <row r="51" customFormat="false" ht="13.35" hidden="false" customHeight="true" outlineLevel="0" collapsed="false">
      <c r="A51" s="40"/>
      <c r="B51" s="37" t="s">
        <v>27</v>
      </c>
      <c r="C51" s="38" t="n">
        <v>109.1</v>
      </c>
      <c r="D51" s="15" t="n">
        <v>44610</v>
      </c>
      <c r="E51" s="15" t="n">
        <v>171038</v>
      </c>
      <c r="F51" s="15" t="n">
        <v>86810</v>
      </c>
      <c r="G51" s="15" t="n">
        <v>84228</v>
      </c>
      <c r="H51" s="28" t="n">
        <v>1567.7</v>
      </c>
      <c r="I51" s="28"/>
      <c r="J51" s="39"/>
      <c r="K51" s="39"/>
      <c r="L51" s="36"/>
    </row>
    <row r="52" customFormat="false" ht="13.35" hidden="false" customHeight="true" outlineLevel="0" collapsed="false">
      <c r="A52" s="25" t="s">
        <v>75</v>
      </c>
      <c r="B52" s="41"/>
      <c r="C52" s="38" t="n">
        <v>109.1</v>
      </c>
      <c r="D52" s="15" t="n">
        <v>51314</v>
      </c>
      <c r="E52" s="15" t="n">
        <v>179000</v>
      </c>
      <c r="F52" s="15" t="n">
        <v>91061</v>
      </c>
      <c r="G52" s="15" t="n">
        <v>87939</v>
      </c>
      <c r="H52" s="28" t="n">
        <v>1640.7</v>
      </c>
      <c r="I52" s="28"/>
      <c r="J52" s="39" t="s">
        <v>52</v>
      </c>
      <c r="K52" s="39"/>
    </row>
    <row r="53" customFormat="false" ht="13.35" hidden="false" customHeight="true" outlineLevel="0" collapsed="false">
      <c r="A53" s="25" t="s">
        <v>76</v>
      </c>
      <c r="B53" s="41"/>
      <c r="C53" s="38" t="n">
        <v>109.1</v>
      </c>
      <c r="D53" s="15" t="n">
        <v>55174</v>
      </c>
      <c r="E53" s="15" t="n">
        <v>190483</v>
      </c>
      <c r="F53" s="15" t="n">
        <v>96774</v>
      </c>
      <c r="G53" s="15" t="n">
        <v>93709</v>
      </c>
      <c r="H53" s="28" t="n">
        <v>1745.9</v>
      </c>
      <c r="I53" s="28"/>
      <c r="J53" s="39" t="s">
        <v>33</v>
      </c>
      <c r="K53" s="39"/>
    </row>
    <row r="54" customFormat="false" ht="13.35" hidden="false" customHeight="true" outlineLevel="0" collapsed="false">
      <c r="A54" s="25" t="s">
        <v>77</v>
      </c>
      <c r="B54" s="41"/>
      <c r="C54" s="38" t="n">
        <v>109.1</v>
      </c>
      <c r="D54" s="15" t="n">
        <v>59209</v>
      </c>
      <c r="E54" s="15" t="n">
        <v>203392</v>
      </c>
      <c r="F54" s="15" t="n">
        <v>103467</v>
      </c>
      <c r="G54" s="15" t="n">
        <v>99925</v>
      </c>
      <c r="H54" s="28" t="n">
        <v>1864.3</v>
      </c>
      <c r="I54" s="28"/>
      <c r="J54" s="39" t="s">
        <v>33</v>
      </c>
      <c r="K54" s="39"/>
    </row>
    <row r="55" customFormat="false" ht="13.35" hidden="false" customHeight="true" outlineLevel="0" collapsed="false">
      <c r="A55" s="25" t="s">
        <v>78</v>
      </c>
      <c r="B55" s="41"/>
      <c r="C55" s="38" t="n">
        <v>109.1</v>
      </c>
      <c r="D55" s="15" t="n">
        <v>62169</v>
      </c>
      <c r="E55" s="15" t="n">
        <v>213982</v>
      </c>
      <c r="F55" s="15" t="n">
        <v>108622</v>
      </c>
      <c r="G55" s="15" t="n">
        <v>105360</v>
      </c>
      <c r="H55" s="28" t="n">
        <v>1961.3</v>
      </c>
      <c r="I55" s="28"/>
      <c r="J55" s="39" t="s">
        <v>33</v>
      </c>
      <c r="K55" s="39"/>
    </row>
    <row r="56" customFormat="false" ht="13.35" hidden="false" customHeight="true" outlineLevel="0" collapsed="false">
      <c r="A56" s="25" t="s">
        <v>79</v>
      </c>
      <c r="B56" s="41"/>
      <c r="C56" s="38" t="n">
        <v>109.1</v>
      </c>
      <c r="D56" s="15" t="n">
        <v>64875</v>
      </c>
      <c r="E56" s="15" t="n">
        <v>222404</v>
      </c>
      <c r="F56" s="15" t="n">
        <v>112413</v>
      </c>
      <c r="G56" s="15" t="n">
        <v>109991</v>
      </c>
      <c r="H56" s="28" t="n">
        <v>2038.5</v>
      </c>
      <c r="I56" s="28"/>
      <c r="J56" s="39" t="s">
        <v>33</v>
      </c>
      <c r="K56" s="39"/>
    </row>
    <row r="57" customFormat="false" ht="13.35" hidden="false" customHeight="true" outlineLevel="0" collapsed="false">
      <c r="A57" s="42"/>
      <c r="B57" s="43" t="s">
        <v>27</v>
      </c>
      <c r="C57" s="44" t="n">
        <v>109.1</v>
      </c>
      <c r="D57" s="45" t="n">
        <v>63076</v>
      </c>
      <c r="E57" s="45" t="n">
        <v>225465</v>
      </c>
      <c r="F57" s="45" t="n">
        <v>114704</v>
      </c>
      <c r="G57" s="45" t="n">
        <v>110761</v>
      </c>
      <c r="H57" s="46" t="n">
        <v>2066.6</v>
      </c>
      <c r="I57" s="46"/>
      <c r="J57" s="47"/>
      <c r="K57" s="47"/>
    </row>
    <row r="58" customFormat="false" ht="13.5" hidden="false" customHeight="true" outlineLevel="0" collapsed="false">
      <c r="A58" s="48" t="s">
        <v>80</v>
      </c>
      <c r="B58" s="49"/>
      <c r="C58" s="38"/>
      <c r="D58" s="15"/>
      <c r="E58" s="15"/>
      <c r="F58" s="15"/>
      <c r="G58" s="15"/>
      <c r="H58" s="28"/>
      <c r="I58" s="28"/>
      <c r="J58" s="39"/>
      <c r="K58" s="39"/>
    </row>
    <row r="59" customFormat="false" ht="13.5" hidden="false" customHeight="true" outlineLevel="0" collapsed="false">
      <c r="A59" s="50" t="s">
        <v>81</v>
      </c>
      <c r="B59" s="50"/>
      <c r="C59" s="51"/>
      <c r="D59" s="15"/>
      <c r="E59" s="15"/>
      <c r="F59" s="15"/>
      <c r="G59" s="15"/>
      <c r="H59" s="16"/>
      <c r="I59" s="16"/>
      <c r="J59" s="50"/>
      <c r="K59" s="50"/>
    </row>
    <row r="60" customFormat="false" ht="13.5" hidden="false" customHeight="true" outlineLevel="0" collapsed="false">
      <c r="A60" s="50" t="s">
        <v>82</v>
      </c>
      <c r="B60" s="50"/>
      <c r="C60" s="51"/>
      <c r="D60" s="15"/>
      <c r="E60" s="15"/>
      <c r="F60" s="15"/>
      <c r="G60" s="15"/>
      <c r="H60" s="16"/>
      <c r="I60" s="16"/>
      <c r="J60" s="50"/>
      <c r="K60" s="50"/>
    </row>
    <row r="61" customFormat="false" ht="13.5" hidden="false" customHeight="true" outlineLevel="0" collapsed="false">
      <c r="A61" s="50" t="s">
        <v>83</v>
      </c>
      <c r="B61" s="50"/>
      <c r="C61" s="51"/>
      <c r="D61" s="15"/>
      <c r="E61" s="15"/>
      <c r="F61" s="15"/>
      <c r="G61" s="15"/>
      <c r="H61" s="16"/>
      <c r="I61" s="16"/>
      <c r="J61" s="50"/>
      <c r="K61" s="50"/>
    </row>
    <row r="62" customFormat="false" ht="18.75" hidden="false" customHeight="true" outlineLevel="0" collapsed="false">
      <c r="A62" s="52" t="s">
        <v>84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customFormat="false" ht="14.25" hidden="false" customHeight="true" outlineLevel="0" collapsed="false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customFormat="false" ht="13.5" hidden="false" customHeight="true" outlineLevel="0" collapsed="false">
      <c r="A64" s="18" t="s">
        <v>17</v>
      </c>
      <c r="B64" s="18"/>
      <c r="C64" s="19" t="s">
        <v>18</v>
      </c>
      <c r="D64" s="20" t="s">
        <v>19</v>
      </c>
      <c r="E64" s="21" t="s">
        <v>20</v>
      </c>
      <c r="F64" s="21"/>
      <c r="G64" s="21"/>
      <c r="H64" s="53" t="s">
        <v>21</v>
      </c>
      <c r="I64" s="23" t="s">
        <v>22</v>
      </c>
      <c r="J64" s="23"/>
      <c r="K64" s="23"/>
    </row>
    <row r="65" customFormat="false" ht="13.5" hidden="false" customHeight="true" outlineLevel="0" collapsed="false">
      <c r="A65" s="18"/>
      <c r="B65" s="18"/>
      <c r="C65" s="19"/>
      <c r="D65" s="20"/>
      <c r="E65" s="24" t="s">
        <v>23</v>
      </c>
      <c r="F65" s="24" t="s">
        <v>24</v>
      </c>
      <c r="G65" s="24" t="s">
        <v>25</v>
      </c>
      <c r="H65" s="53"/>
      <c r="I65" s="23"/>
      <c r="J65" s="23"/>
      <c r="K65" s="23"/>
      <c r="L65" s="36"/>
    </row>
    <row r="66" customFormat="false" ht="13.35" hidden="false" customHeight="true" outlineLevel="0" collapsed="false">
      <c r="A66" s="40" t="s">
        <v>85</v>
      </c>
      <c r="B66" s="37"/>
      <c r="C66" s="38" t="n">
        <v>109.1</v>
      </c>
      <c r="D66" s="15" t="n">
        <v>67570</v>
      </c>
      <c r="E66" s="15" t="n">
        <v>230925</v>
      </c>
      <c r="F66" s="15" t="n">
        <v>116887</v>
      </c>
      <c r="G66" s="15" t="n">
        <v>114038</v>
      </c>
      <c r="H66" s="28" t="n">
        <v>2116.6</v>
      </c>
      <c r="I66" s="28"/>
      <c r="J66" s="39" t="s">
        <v>52</v>
      </c>
      <c r="K66" s="39"/>
    </row>
    <row r="67" customFormat="false" ht="13.35" hidden="false" customHeight="true" outlineLevel="0" collapsed="false">
      <c r="A67" s="40" t="s">
        <v>86</v>
      </c>
      <c r="B67" s="37"/>
      <c r="C67" s="38" t="n">
        <v>109.1</v>
      </c>
      <c r="D67" s="15" t="n">
        <v>69845</v>
      </c>
      <c r="E67" s="15" t="n">
        <v>238092</v>
      </c>
      <c r="F67" s="15" t="n">
        <v>120457</v>
      </c>
      <c r="G67" s="15" t="n">
        <v>117635</v>
      </c>
      <c r="H67" s="28" t="n">
        <v>2182.3</v>
      </c>
      <c r="I67" s="28"/>
      <c r="J67" s="39" t="s">
        <v>33</v>
      </c>
      <c r="K67" s="39"/>
      <c r="L67" s="36"/>
    </row>
    <row r="68" customFormat="false" ht="13.35" hidden="false" customHeight="true" outlineLevel="0" collapsed="false">
      <c r="A68" s="40" t="s">
        <v>87</v>
      </c>
      <c r="B68" s="37"/>
      <c r="C68" s="38" t="n">
        <v>109.1</v>
      </c>
      <c r="D68" s="15" t="n">
        <v>72054</v>
      </c>
      <c r="E68" s="15" t="n">
        <v>244636</v>
      </c>
      <c r="F68" s="15" t="n">
        <v>123885</v>
      </c>
      <c r="G68" s="15" t="n">
        <v>120751</v>
      </c>
      <c r="H68" s="28" t="n">
        <v>2242.3</v>
      </c>
      <c r="I68" s="28"/>
      <c r="J68" s="39" t="s">
        <v>33</v>
      </c>
      <c r="K68" s="39"/>
    </row>
    <row r="69" customFormat="false" ht="13.35" hidden="false" customHeight="true" outlineLevel="0" collapsed="false">
      <c r="A69" s="40" t="s">
        <v>88</v>
      </c>
      <c r="B69" s="37"/>
      <c r="C69" s="38" t="n">
        <v>109.1</v>
      </c>
      <c r="D69" s="15" t="n">
        <v>73832</v>
      </c>
      <c r="E69" s="15" t="n">
        <v>250369</v>
      </c>
      <c r="F69" s="15" t="n">
        <v>126788</v>
      </c>
      <c r="G69" s="15" t="n">
        <v>123581</v>
      </c>
      <c r="H69" s="28" t="n">
        <v>2294.9</v>
      </c>
      <c r="I69" s="28"/>
      <c r="J69" s="39" t="s">
        <v>33</v>
      </c>
      <c r="K69" s="39"/>
      <c r="L69" s="36"/>
    </row>
    <row r="70" customFormat="false" ht="13.35" hidden="false" customHeight="true" outlineLevel="0" collapsed="false">
      <c r="A70" s="40" t="s">
        <v>89</v>
      </c>
      <c r="B70" s="37"/>
      <c r="C70" s="38" t="n">
        <v>109.1</v>
      </c>
      <c r="D70" s="15" t="n">
        <v>75510</v>
      </c>
      <c r="E70" s="15" t="n">
        <v>255239</v>
      </c>
      <c r="F70" s="15" t="n">
        <v>129269</v>
      </c>
      <c r="G70" s="15" t="n">
        <v>125970</v>
      </c>
      <c r="H70" s="28" t="n">
        <v>2339.5</v>
      </c>
      <c r="I70" s="28"/>
      <c r="J70" s="39" t="s">
        <v>33</v>
      </c>
      <c r="K70" s="39"/>
    </row>
    <row r="71" customFormat="false" ht="13.35" hidden="false" customHeight="true" outlineLevel="0" collapsed="false">
      <c r="A71" s="40"/>
      <c r="B71" s="37" t="s">
        <v>27</v>
      </c>
      <c r="C71" s="38" t="n">
        <v>109.1</v>
      </c>
      <c r="D71" s="15" t="n">
        <v>76080</v>
      </c>
      <c r="E71" s="15" t="n">
        <v>259314</v>
      </c>
      <c r="F71" s="15" t="n">
        <v>132572</v>
      </c>
      <c r="G71" s="15" t="n">
        <v>126742</v>
      </c>
      <c r="H71" s="28" t="n">
        <v>2376.8</v>
      </c>
      <c r="I71" s="28"/>
      <c r="J71" s="39"/>
      <c r="K71" s="39"/>
      <c r="L71" s="36"/>
    </row>
    <row r="72" customFormat="false" ht="13.35" hidden="false" customHeight="true" outlineLevel="0" collapsed="false">
      <c r="A72" s="40" t="s">
        <v>90</v>
      </c>
      <c r="B72" s="37"/>
      <c r="C72" s="38" t="n">
        <v>109.1</v>
      </c>
      <c r="D72" s="15" t="n">
        <v>77244</v>
      </c>
      <c r="E72" s="15" t="n">
        <v>259341</v>
      </c>
      <c r="F72" s="15" t="n">
        <v>131217</v>
      </c>
      <c r="G72" s="15" t="n">
        <v>128124</v>
      </c>
      <c r="H72" s="28" t="n">
        <v>2377.1</v>
      </c>
      <c r="I72" s="28"/>
      <c r="J72" s="39" t="s">
        <v>52</v>
      </c>
      <c r="K72" s="39"/>
    </row>
    <row r="73" customFormat="false" ht="13.35" hidden="false" customHeight="true" outlineLevel="0" collapsed="false">
      <c r="A73" s="40" t="s">
        <v>91</v>
      </c>
      <c r="B73" s="37"/>
      <c r="C73" s="38" t="n">
        <v>109.1</v>
      </c>
      <c r="D73" s="15" t="n">
        <v>79396</v>
      </c>
      <c r="E73" s="15" t="n">
        <v>264848</v>
      </c>
      <c r="F73" s="15" t="n">
        <v>133991</v>
      </c>
      <c r="G73" s="15" t="n">
        <v>130857</v>
      </c>
      <c r="H73" s="28" t="n">
        <v>2427.6</v>
      </c>
      <c r="I73" s="28"/>
      <c r="J73" s="39" t="s">
        <v>33</v>
      </c>
      <c r="K73" s="39"/>
      <c r="L73" s="36"/>
    </row>
    <row r="74" customFormat="false" ht="13.35" hidden="false" customHeight="true" outlineLevel="0" collapsed="false">
      <c r="A74" s="40" t="s">
        <v>92</v>
      </c>
      <c r="B74" s="37"/>
      <c r="C74" s="38" t="n">
        <v>109.1</v>
      </c>
      <c r="D74" s="15" t="n">
        <v>81705</v>
      </c>
      <c r="E74" s="15" t="n">
        <v>271053</v>
      </c>
      <c r="F74" s="15" t="n">
        <v>137093</v>
      </c>
      <c r="G74" s="15" t="n">
        <v>133960</v>
      </c>
      <c r="H74" s="28" t="n">
        <v>2484.4</v>
      </c>
      <c r="I74" s="28"/>
      <c r="J74" s="39" t="s">
        <v>33</v>
      </c>
      <c r="K74" s="39"/>
    </row>
    <row r="75" customFormat="false" ht="13.35" hidden="false" customHeight="true" outlineLevel="0" collapsed="false">
      <c r="A75" s="40" t="s">
        <v>93</v>
      </c>
      <c r="B75" s="37"/>
      <c r="C75" s="38" t="n">
        <v>109.1</v>
      </c>
      <c r="D75" s="15" t="n">
        <v>83500</v>
      </c>
      <c r="E75" s="15" t="n">
        <v>276129</v>
      </c>
      <c r="F75" s="15" t="n">
        <v>139542</v>
      </c>
      <c r="G75" s="15" t="n">
        <v>136587</v>
      </c>
      <c r="H75" s="28" t="n">
        <v>2531</v>
      </c>
      <c r="I75" s="28"/>
      <c r="J75" s="39" t="s">
        <v>33</v>
      </c>
      <c r="K75" s="39"/>
      <c r="L75" s="36"/>
    </row>
    <row r="76" customFormat="false" ht="13.35" hidden="false" customHeight="true" outlineLevel="0" collapsed="false">
      <c r="A76" s="40" t="s">
        <v>94</v>
      </c>
      <c r="B76" s="37"/>
      <c r="C76" s="38" t="n">
        <v>109.1</v>
      </c>
      <c r="D76" s="15" t="n">
        <v>85208</v>
      </c>
      <c r="E76" s="15" t="n">
        <v>280186</v>
      </c>
      <c r="F76" s="15" t="n">
        <v>141523</v>
      </c>
      <c r="G76" s="15" t="n">
        <v>138663</v>
      </c>
      <c r="H76" s="28" t="n">
        <v>2568.2</v>
      </c>
      <c r="I76" s="28"/>
      <c r="J76" s="39" t="s">
        <v>33</v>
      </c>
      <c r="K76" s="39"/>
    </row>
    <row r="77" customFormat="false" ht="13.35" hidden="false" customHeight="true" outlineLevel="0" collapsed="false">
      <c r="A77" s="40"/>
      <c r="B77" s="37" t="s">
        <v>27</v>
      </c>
      <c r="C77" s="38" t="n">
        <v>109.1</v>
      </c>
      <c r="D77" s="15" t="n">
        <v>85450</v>
      </c>
      <c r="E77" s="15" t="n">
        <v>285437</v>
      </c>
      <c r="F77" s="15" t="n">
        <v>145644</v>
      </c>
      <c r="G77" s="15" t="n">
        <v>139793</v>
      </c>
      <c r="H77" s="28" t="n">
        <v>2616.3</v>
      </c>
      <c r="I77" s="28"/>
      <c r="J77" s="39"/>
      <c r="K77" s="39"/>
      <c r="L77" s="36"/>
    </row>
    <row r="78" customFormat="false" ht="13.35" hidden="false" customHeight="true" outlineLevel="0" collapsed="false">
      <c r="A78" s="40" t="s">
        <v>95</v>
      </c>
      <c r="B78" s="37"/>
      <c r="C78" s="38" t="n">
        <v>109.1</v>
      </c>
      <c r="D78" s="15" t="n">
        <v>87409</v>
      </c>
      <c r="E78" s="15" t="n">
        <v>284664</v>
      </c>
      <c r="F78" s="15" t="n">
        <v>143760</v>
      </c>
      <c r="G78" s="15" t="n">
        <v>140904</v>
      </c>
      <c r="H78" s="28" t="n">
        <v>2609.2</v>
      </c>
      <c r="I78" s="28"/>
      <c r="J78" s="39" t="s">
        <v>96</v>
      </c>
      <c r="K78" s="39"/>
    </row>
    <row r="79" customFormat="false" ht="13.35" hidden="false" customHeight="true" outlineLevel="0" collapsed="false">
      <c r="A79" s="40" t="s">
        <v>97</v>
      </c>
      <c r="B79" s="37"/>
      <c r="C79" s="38" t="n">
        <v>109.1</v>
      </c>
      <c r="D79" s="15" t="n">
        <v>89880</v>
      </c>
      <c r="E79" s="15" t="n">
        <v>290148</v>
      </c>
      <c r="F79" s="15" t="n">
        <v>146540</v>
      </c>
      <c r="G79" s="15" t="n">
        <v>143608</v>
      </c>
      <c r="H79" s="28" t="n">
        <v>2659.5</v>
      </c>
      <c r="I79" s="28"/>
      <c r="J79" s="39" t="s">
        <v>33</v>
      </c>
      <c r="K79" s="39"/>
      <c r="L79" s="36"/>
    </row>
    <row r="80" customFormat="false" ht="13.35" hidden="false" customHeight="true" outlineLevel="0" collapsed="false">
      <c r="A80" s="40" t="s">
        <v>98</v>
      </c>
      <c r="B80" s="37"/>
      <c r="C80" s="38" t="n">
        <v>109.18</v>
      </c>
      <c r="D80" s="15" t="n">
        <v>92411</v>
      </c>
      <c r="E80" s="15" t="n">
        <v>294237</v>
      </c>
      <c r="F80" s="15" t="n">
        <v>148725</v>
      </c>
      <c r="G80" s="15" t="n">
        <v>145512</v>
      </c>
      <c r="H80" s="28" t="n">
        <v>2695</v>
      </c>
      <c r="I80" s="28"/>
      <c r="J80" s="39" t="s">
        <v>33</v>
      </c>
      <c r="K80" s="39"/>
    </row>
    <row r="81" customFormat="false" ht="13.35" hidden="false" customHeight="true" outlineLevel="0" collapsed="false">
      <c r="A81" s="40" t="s">
        <v>99</v>
      </c>
      <c r="B81" s="54"/>
      <c r="C81" s="38" t="n">
        <v>109.18</v>
      </c>
      <c r="D81" s="15" t="n">
        <v>94848</v>
      </c>
      <c r="E81" s="15" t="n">
        <v>298028</v>
      </c>
      <c r="F81" s="15" t="n">
        <v>150890</v>
      </c>
      <c r="G81" s="15" t="n">
        <v>147138</v>
      </c>
      <c r="H81" s="28" t="n">
        <v>2729.7</v>
      </c>
      <c r="I81" s="28"/>
      <c r="J81" s="39" t="s">
        <v>33</v>
      </c>
      <c r="K81" s="39"/>
    </row>
    <row r="82" customFormat="false" ht="13.35" hidden="false" customHeight="true" outlineLevel="0" collapsed="false">
      <c r="A82" s="40" t="s">
        <v>100</v>
      </c>
      <c r="B82" s="37"/>
      <c r="C82" s="38" t="n">
        <v>109.18</v>
      </c>
      <c r="D82" s="15" t="n">
        <v>97364</v>
      </c>
      <c r="E82" s="15" t="n">
        <v>300842</v>
      </c>
      <c r="F82" s="15" t="n">
        <v>152476</v>
      </c>
      <c r="G82" s="15" t="n">
        <v>148366</v>
      </c>
      <c r="H82" s="28" t="n">
        <v>2755.5</v>
      </c>
      <c r="I82" s="28"/>
      <c r="J82" s="39" t="s">
        <v>33</v>
      </c>
      <c r="K82" s="39"/>
      <c r="L82" s="36"/>
    </row>
    <row r="83" customFormat="false" ht="13.35" hidden="false" customHeight="true" outlineLevel="0" collapsed="false">
      <c r="A83" s="40"/>
      <c r="B83" s="37" t="s">
        <v>27</v>
      </c>
      <c r="C83" s="38" t="n">
        <v>109.18</v>
      </c>
      <c r="D83" s="15" t="n">
        <v>97332</v>
      </c>
      <c r="E83" s="15" t="n">
        <v>304854</v>
      </c>
      <c r="F83" s="15" t="n">
        <v>155822</v>
      </c>
      <c r="G83" s="15" t="n">
        <v>149032</v>
      </c>
      <c r="H83" s="28" t="n">
        <v>2792.2</v>
      </c>
      <c r="I83" s="28"/>
      <c r="J83" s="39"/>
      <c r="K83" s="39"/>
    </row>
    <row r="84" customFormat="false" ht="13.35" hidden="false" customHeight="true" outlineLevel="0" collapsed="false">
      <c r="A84" s="40" t="s">
        <v>101</v>
      </c>
      <c r="B84" s="37"/>
      <c r="C84" s="38" t="n">
        <v>109.18</v>
      </c>
      <c r="D84" s="15" t="n">
        <v>99942</v>
      </c>
      <c r="E84" s="15" t="n">
        <v>304116</v>
      </c>
      <c r="F84" s="15" t="n">
        <v>154041</v>
      </c>
      <c r="G84" s="15" t="n">
        <v>150075</v>
      </c>
      <c r="H84" s="28" t="n">
        <v>2785.5</v>
      </c>
      <c r="I84" s="28"/>
      <c r="J84" s="39" t="s">
        <v>96</v>
      </c>
      <c r="K84" s="39"/>
      <c r="L84" s="36"/>
    </row>
    <row r="85" customFormat="false" ht="13.35" hidden="false" customHeight="true" outlineLevel="0" collapsed="false">
      <c r="A85" s="40" t="s">
        <v>102</v>
      </c>
      <c r="B85" s="37"/>
      <c r="C85" s="38" t="n">
        <v>109.18</v>
      </c>
      <c r="D85" s="15" t="n">
        <v>102554</v>
      </c>
      <c r="E85" s="15" t="n">
        <v>307641</v>
      </c>
      <c r="F85" s="15" t="n">
        <v>155797</v>
      </c>
      <c r="G85" s="15" t="n">
        <v>151844</v>
      </c>
      <c r="H85" s="28" t="n">
        <v>2817.7</v>
      </c>
      <c r="I85" s="28"/>
      <c r="J85" s="39" t="s">
        <v>33</v>
      </c>
      <c r="K85" s="39"/>
    </row>
    <row r="86" customFormat="false" ht="13.35" hidden="false" customHeight="true" outlineLevel="0" collapsed="false">
      <c r="A86" s="40" t="s">
        <v>103</v>
      </c>
      <c r="B86" s="37"/>
      <c r="C86" s="38" t="n">
        <v>109.18</v>
      </c>
      <c r="D86" s="15" t="n">
        <v>105422</v>
      </c>
      <c r="E86" s="15" t="n">
        <v>312381</v>
      </c>
      <c r="F86" s="15" t="n">
        <v>158121</v>
      </c>
      <c r="G86" s="15" t="n">
        <v>154260</v>
      </c>
      <c r="H86" s="28" t="n">
        <v>2861.2</v>
      </c>
      <c r="I86" s="28"/>
      <c r="J86" s="39" t="s">
        <v>33</v>
      </c>
      <c r="K86" s="39"/>
      <c r="L86" s="36"/>
    </row>
    <row r="87" customFormat="false" ht="13.35" hidden="false" customHeight="true" outlineLevel="0" collapsed="false">
      <c r="A87" s="40" t="s">
        <v>30</v>
      </c>
      <c r="B87" s="37"/>
      <c r="C87" s="38" t="n">
        <v>109.16</v>
      </c>
      <c r="D87" s="15" t="n">
        <v>108141</v>
      </c>
      <c r="E87" s="15" t="n">
        <v>316694</v>
      </c>
      <c r="F87" s="15" t="n">
        <v>160245</v>
      </c>
      <c r="G87" s="15" t="n">
        <v>156449</v>
      </c>
      <c r="H87" s="28" t="n">
        <v>2901.2</v>
      </c>
      <c r="I87" s="28"/>
      <c r="J87" s="39" t="s">
        <v>33</v>
      </c>
      <c r="K87" s="39"/>
    </row>
    <row r="88" customFormat="false" ht="13.35" hidden="false" customHeight="true" outlineLevel="0" collapsed="false">
      <c r="A88" s="40" t="s">
        <v>32</v>
      </c>
      <c r="B88" s="37"/>
      <c r="C88" s="38" t="n">
        <v>109.16</v>
      </c>
      <c r="D88" s="15" t="n">
        <v>110516</v>
      </c>
      <c r="E88" s="15" t="n">
        <v>320385</v>
      </c>
      <c r="F88" s="15" t="n">
        <v>161974</v>
      </c>
      <c r="G88" s="15" t="n">
        <v>158411</v>
      </c>
      <c r="H88" s="28" t="n">
        <v>2935</v>
      </c>
      <c r="I88" s="28"/>
      <c r="J88" s="39" t="s">
        <v>33</v>
      </c>
      <c r="K88" s="39"/>
      <c r="L88" s="36"/>
    </row>
    <row r="89" customFormat="false" ht="13.35" hidden="false" customHeight="true" outlineLevel="0" collapsed="false">
      <c r="A89" s="40"/>
      <c r="B89" s="37" t="s">
        <v>27</v>
      </c>
      <c r="C89" s="38" t="n">
        <v>109.16</v>
      </c>
      <c r="D89" s="15" t="n">
        <v>109205</v>
      </c>
      <c r="E89" s="15" t="n">
        <v>323353</v>
      </c>
      <c r="F89" s="15" t="n">
        <v>164351</v>
      </c>
      <c r="G89" s="15" t="n">
        <v>159002</v>
      </c>
      <c r="H89" s="28" t="n">
        <v>2962.2</v>
      </c>
      <c r="I89" s="28"/>
      <c r="J89" s="39"/>
      <c r="K89" s="39"/>
    </row>
    <row r="90" customFormat="false" ht="13.35" hidden="false" customHeight="true" outlineLevel="0" collapsed="false">
      <c r="A90" s="40" t="s">
        <v>34</v>
      </c>
      <c r="B90" s="37"/>
      <c r="C90" s="38" t="n">
        <v>109.16</v>
      </c>
      <c r="D90" s="15" t="n">
        <v>112742</v>
      </c>
      <c r="E90" s="15" t="n">
        <v>322663</v>
      </c>
      <c r="F90" s="15" t="n">
        <v>163229</v>
      </c>
      <c r="G90" s="15" t="n">
        <v>159434</v>
      </c>
      <c r="H90" s="28" t="n">
        <v>2955.9</v>
      </c>
      <c r="I90" s="28"/>
      <c r="J90" s="39" t="s">
        <v>96</v>
      </c>
      <c r="K90" s="39"/>
      <c r="L90" s="36"/>
    </row>
    <row r="91" customFormat="false" ht="13.35" hidden="false" customHeight="true" outlineLevel="0" collapsed="false">
      <c r="A91" s="40" t="s">
        <v>35</v>
      </c>
      <c r="B91" s="37"/>
      <c r="C91" s="38" t="n">
        <v>109.16</v>
      </c>
      <c r="D91" s="15" t="n">
        <v>114440</v>
      </c>
      <c r="E91" s="15" t="n">
        <v>324266</v>
      </c>
      <c r="F91" s="15" t="n">
        <v>163862</v>
      </c>
      <c r="G91" s="15" t="n">
        <v>160404</v>
      </c>
      <c r="H91" s="28" t="n">
        <v>2970.6</v>
      </c>
      <c r="I91" s="28"/>
      <c r="J91" s="39" t="s">
        <v>33</v>
      </c>
      <c r="K91" s="39"/>
    </row>
    <row r="92" customFormat="false" ht="13.35" hidden="false" customHeight="true" outlineLevel="0" collapsed="false">
      <c r="A92" s="40" t="s">
        <v>36</v>
      </c>
      <c r="B92" s="37"/>
      <c r="C92" s="38" t="n">
        <v>109.16</v>
      </c>
      <c r="D92" s="15" t="n">
        <v>116630</v>
      </c>
      <c r="E92" s="15" t="n">
        <v>325915</v>
      </c>
      <c r="F92" s="15" t="n">
        <v>164568</v>
      </c>
      <c r="G92" s="15" t="n">
        <v>161347</v>
      </c>
      <c r="H92" s="28" t="n">
        <v>2985.7</v>
      </c>
      <c r="I92" s="28"/>
      <c r="J92" s="39" t="s">
        <v>33</v>
      </c>
      <c r="K92" s="39"/>
      <c r="L92" s="36"/>
    </row>
    <row r="93" customFormat="false" ht="13.35" hidden="false" customHeight="true" outlineLevel="0" collapsed="false">
      <c r="A93" s="40" t="s">
        <v>37</v>
      </c>
      <c r="B93" s="37"/>
      <c r="C93" s="38" t="n">
        <v>109.16</v>
      </c>
      <c r="D93" s="15" t="n">
        <v>118242</v>
      </c>
      <c r="E93" s="15" t="n">
        <v>326871</v>
      </c>
      <c r="F93" s="15" t="n">
        <v>165054</v>
      </c>
      <c r="G93" s="15" t="n">
        <v>161817</v>
      </c>
      <c r="H93" s="28" t="n">
        <v>2994.4</v>
      </c>
      <c r="I93" s="28"/>
      <c r="J93" s="39" t="s">
        <v>33</v>
      </c>
      <c r="K93" s="39"/>
    </row>
    <row r="94" customFormat="false" ht="13.35" hidden="false" customHeight="true" outlineLevel="0" collapsed="false">
      <c r="A94" s="40" t="s">
        <v>38</v>
      </c>
      <c r="B94" s="37"/>
      <c r="C94" s="38" t="n">
        <v>109.16</v>
      </c>
      <c r="D94" s="15" t="n">
        <v>120466</v>
      </c>
      <c r="E94" s="15" t="n">
        <v>328103</v>
      </c>
      <c r="F94" s="15" t="n">
        <v>165574</v>
      </c>
      <c r="G94" s="15" t="n">
        <v>162529</v>
      </c>
      <c r="H94" s="28" t="n">
        <v>3005.7</v>
      </c>
      <c r="I94" s="28"/>
      <c r="J94" s="39" t="s">
        <v>33</v>
      </c>
      <c r="K94" s="39"/>
      <c r="L94" s="36"/>
    </row>
    <row r="95" customFormat="false" ht="13.35" hidden="false" customHeight="true" outlineLevel="0" collapsed="false">
      <c r="A95" s="40"/>
      <c r="B95" s="37" t="s">
        <v>27</v>
      </c>
      <c r="C95" s="38" t="n">
        <v>109.16</v>
      </c>
      <c r="D95" s="15" t="n">
        <v>117986</v>
      </c>
      <c r="E95" s="15" t="n">
        <v>330766</v>
      </c>
      <c r="F95" s="15" t="n">
        <v>167514</v>
      </c>
      <c r="G95" s="15" t="n">
        <v>163252</v>
      </c>
      <c r="H95" s="28" t="n">
        <v>3030.1</v>
      </c>
      <c r="I95" s="28"/>
      <c r="J95" s="39"/>
      <c r="K95" s="39"/>
    </row>
    <row r="96" customFormat="false" ht="13.35" hidden="false" customHeight="true" outlineLevel="0" collapsed="false">
      <c r="A96" s="40" t="s">
        <v>39</v>
      </c>
      <c r="B96" s="37"/>
      <c r="C96" s="38" t="n">
        <v>109.16</v>
      </c>
      <c r="D96" s="15" t="n">
        <v>122513</v>
      </c>
      <c r="E96" s="15" t="n">
        <v>329199</v>
      </c>
      <c r="F96" s="15" t="n">
        <v>166144</v>
      </c>
      <c r="G96" s="15" t="n">
        <v>163055</v>
      </c>
      <c r="H96" s="28" t="n">
        <v>3015.7</v>
      </c>
      <c r="I96" s="28"/>
      <c r="J96" s="39" t="s">
        <v>96</v>
      </c>
      <c r="K96" s="39"/>
      <c r="L96" s="36"/>
    </row>
    <row r="97" customFormat="false" ht="13.35" hidden="false" customHeight="true" outlineLevel="0" collapsed="false">
      <c r="A97" s="40" t="s">
        <v>40</v>
      </c>
      <c r="B97" s="37"/>
      <c r="C97" s="38" t="n">
        <v>109.16</v>
      </c>
      <c r="D97" s="15" t="n">
        <v>124449</v>
      </c>
      <c r="E97" s="15" t="n">
        <v>330294</v>
      </c>
      <c r="F97" s="15" t="n">
        <v>166606</v>
      </c>
      <c r="G97" s="15" t="n">
        <v>163688</v>
      </c>
      <c r="H97" s="28" t="n">
        <v>3025.8</v>
      </c>
      <c r="I97" s="28"/>
      <c r="J97" s="39" t="s">
        <v>33</v>
      </c>
      <c r="K97" s="39"/>
    </row>
    <row r="98" customFormat="false" ht="13.35" hidden="false" customHeight="true" outlineLevel="0" collapsed="false">
      <c r="A98" s="40" t="s">
        <v>41</v>
      </c>
      <c r="B98" s="37"/>
      <c r="C98" s="38" t="n">
        <v>109.16</v>
      </c>
      <c r="D98" s="15" t="n">
        <v>126742</v>
      </c>
      <c r="E98" s="15" t="n">
        <v>331746</v>
      </c>
      <c r="F98" s="15" t="n">
        <v>167266</v>
      </c>
      <c r="G98" s="15" t="n">
        <v>164480</v>
      </c>
      <c r="H98" s="28" t="n">
        <v>3039.1</v>
      </c>
      <c r="I98" s="28"/>
      <c r="J98" s="39" t="s">
        <v>33</v>
      </c>
      <c r="K98" s="39"/>
      <c r="L98" s="36"/>
    </row>
    <row r="99" customFormat="false" ht="13.35" hidden="false" customHeight="true" outlineLevel="0" collapsed="false">
      <c r="A99" s="40" t="s">
        <v>42</v>
      </c>
      <c r="B99" s="37"/>
      <c r="C99" s="38" t="n">
        <v>109.16</v>
      </c>
      <c r="D99" s="15" t="n">
        <v>128517</v>
      </c>
      <c r="E99" s="15" t="n">
        <v>332585</v>
      </c>
      <c r="F99" s="15" t="n">
        <v>167618</v>
      </c>
      <c r="G99" s="15" t="n">
        <v>164967</v>
      </c>
      <c r="H99" s="28" t="n">
        <v>3046.8</v>
      </c>
      <c r="I99" s="28"/>
      <c r="J99" s="39" t="s">
        <v>33</v>
      </c>
      <c r="K99" s="39"/>
    </row>
    <row r="100" customFormat="false" ht="13.35" hidden="false" customHeight="true" outlineLevel="0" collapsed="false">
      <c r="A100" s="40" t="s">
        <v>43</v>
      </c>
      <c r="B100" s="37"/>
      <c r="C100" s="38" t="n">
        <v>109.16</v>
      </c>
      <c r="D100" s="15" t="n">
        <v>130000</v>
      </c>
      <c r="E100" s="15" t="n">
        <v>332605</v>
      </c>
      <c r="F100" s="15" t="n">
        <v>167490</v>
      </c>
      <c r="G100" s="15" t="n">
        <v>165115</v>
      </c>
      <c r="H100" s="28" t="n">
        <v>3046.9</v>
      </c>
      <c r="I100" s="28"/>
      <c r="J100" s="39" t="s">
        <v>33</v>
      </c>
      <c r="K100" s="39"/>
      <c r="L100" s="36"/>
    </row>
    <row r="101" customFormat="false" ht="13.35" hidden="false" customHeight="true" outlineLevel="0" collapsed="false">
      <c r="A101" s="40"/>
      <c r="B101" s="37" t="s">
        <v>27</v>
      </c>
      <c r="C101" s="38" t="n">
        <v>109.16</v>
      </c>
      <c r="D101" s="15" t="n">
        <v>125112</v>
      </c>
      <c r="E101" s="15" t="n">
        <v>333795</v>
      </c>
      <c r="F101" s="15" t="n">
        <v>168943</v>
      </c>
      <c r="G101" s="15" t="n">
        <v>164852</v>
      </c>
      <c r="H101" s="28" t="n">
        <v>3057.9</v>
      </c>
      <c r="I101" s="28"/>
      <c r="J101" s="39"/>
      <c r="K101" s="39"/>
    </row>
    <row r="102" customFormat="false" ht="13.35" hidden="false" customHeight="true" outlineLevel="0" collapsed="false">
      <c r="A102" s="40" t="s">
        <v>44</v>
      </c>
      <c r="B102" s="37"/>
      <c r="C102" s="38" t="n">
        <v>109.16</v>
      </c>
      <c r="D102" s="15" t="n">
        <v>131936</v>
      </c>
      <c r="E102" s="15" t="n">
        <v>332953</v>
      </c>
      <c r="F102" s="15" t="n">
        <v>167558</v>
      </c>
      <c r="G102" s="15" t="n">
        <v>165395</v>
      </c>
      <c r="H102" s="28" t="n">
        <v>3050.1</v>
      </c>
      <c r="I102" s="28"/>
      <c r="J102" s="39" t="s">
        <v>96</v>
      </c>
      <c r="K102" s="39"/>
      <c r="L102" s="36"/>
    </row>
    <row r="103" customFormat="false" ht="13.35" hidden="false" customHeight="true" outlineLevel="0" collapsed="false">
      <c r="A103" s="40" t="s">
        <v>45</v>
      </c>
      <c r="B103" s="37"/>
      <c r="C103" s="38" t="n">
        <v>109.16</v>
      </c>
      <c r="D103" s="15" t="n">
        <v>134003</v>
      </c>
      <c r="E103" s="15" t="n">
        <v>333982</v>
      </c>
      <c r="F103" s="15" t="n">
        <v>168084</v>
      </c>
      <c r="G103" s="15" t="n">
        <v>165898</v>
      </c>
      <c r="H103" s="28" t="n">
        <v>3059.6</v>
      </c>
      <c r="I103" s="28"/>
      <c r="J103" s="39" t="s">
        <v>33</v>
      </c>
      <c r="K103" s="39"/>
    </row>
    <row r="104" customFormat="false" ht="13.35" hidden="false" customHeight="true" outlineLevel="0" collapsed="false">
      <c r="A104" s="40" t="s">
        <v>47</v>
      </c>
      <c r="B104" s="41"/>
      <c r="C104" s="38" t="n">
        <v>109.16</v>
      </c>
      <c r="D104" s="15" t="n">
        <v>136214</v>
      </c>
      <c r="E104" s="15" t="n">
        <v>336407</v>
      </c>
      <c r="F104" s="15" t="n">
        <v>169311</v>
      </c>
      <c r="G104" s="15" t="n">
        <v>167096</v>
      </c>
      <c r="H104" s="28" t="n">
        <v>3081.8</v>
      </c>
      <c r="I104" s="28"/>
      <c r="J104" s="39" t="s">
        <v>33</v>
      </c>
      <c r="K104" s="39"/>
      <c r="L104" s="36"/>
    </row>
    <row r="105" customFormat="false" ht="13.35" hidden="false" customHeight="true" outlineLevel="0" collapsed="false">
      <c r="A105" s="40" t="s">
        <v>49</v>
      </c>
      <c r="B105" s="41"/>
      <c r="C105" s="38" t="n">
        <v>109.16</v>
      </c>
      <c r="D105" s="15" t="n">
        <v>138865</v>
      </c>
      <c r="E105" s="15" t="n">
        <v>339350</v>
      </c>
      <c r="F105" s="15" t="n">
        <v>170719</v>
      </c>
      <c r="G105" s="15" t="n">
        <v>168631</v>
      </c>
      <c r="H105" s="28" t="n">
        <v>3108.7</v>
      </c>
      <c r="I105" s="28"/>
      <c r="J105" s="39" t="s">
        <v>33</v>
      </c>
      <c r="K105" s="39"/>
    </row>
    <row r="106" customFormat="false" ht="13.35" hidden="false" customHeight="true" outlineLevel="0" collapsed="false">
      <c r="A106" s="40" t="s">
        <v>50</v>
      </c>
      <c r="B106" s="41"/>
      <c r="C106" s="38" t="n">
        <v>109.16</v>
      </c>
      <c r="D106" s="15" t="n">
        <v>141196</v>
      </c>
      <c r="E106" s="15" t="n">
        <v>342318</v>
      </c>
      <c r="F106" s="15" t="n">
        <v>172070</v>
      </c>
      <c r="G106" s="15" t="n">
        <v>170248</v>
      </c>
      <c r="H106" s="28" t="n">
        <v>3135.9</v>
      </c>
      <c r="I106" s="28"/>
      <c r="J106" s="39" t="s">
        <v>33</v>
      </c>
      <c r="K106" s="39"/>
      <c r="L106" s="36"/>
    </row>
    <row r="107" customFormat="false" ht="13.35" hidden="false" customHeight="true" outlineLevel="0" collapsed="false">
      <c r="A107" s="40"/>
      <c r="B107" s="37" t="s">
        <v>27</v>
      </c>
      <c r="C107" s="38" t="n">
        <v>109.16</v>
      </c>
      <c r="D107" s="15" t="n">
        <v>137121</v>
      </c>
      <c r="E107" s="15" t="n">
        <v>342670</v>
      </c>
      <c r="F107" s="15" t="n">
        <v>171590</v>
      </c>
      <c r="G107" s="15" t="n">
        <v>171080</v>
      </c>
      <c r="H107" s="28" t="n">
        <v>3139.2</v>
      </c>
      <c r="I107" s="28"/>
      <c r="J107" s="39"/>
      <c r="K107" s="39"/>
    </row>
    <row r="108" s="56" customFormat="true" ht="13.35" hidden="false" customHeight="true" outlineLevel="0" collapsed="false">
      <c r="A108" s="40" t="s">
        <v>51</v>
      </c>
      <c r="B108" s="55"/>
      <c r="C108" s="38" t="n">
        <v>109.16</v>
      </c>
      <c r="D108" s="15" t="n">
        <v>143320</v>
      </c>
      <c r="E108" s="15" t="n">
        <v>344432</v>
      </c>
      <c r="F108" s="15" t="n">
        <v>173065</v>
      </c>
      <c r="G108" s="15" t="n">
        <v>171367</v>
      </c>
      <c r="H108" s="28" t="n">
        <v>3155.3</v>
      </c>
      <c r="I108" s="28"/>
      <c r="J108" s="39" t="s">
        <v>96</v>
      </c>
      <c r="K108" s="39"/>
      <c r="L108" s="36"/>
    </row>
    <row r="109" s="56" customFormat="true" ht="13.35" hidden="false" customHeight="true" outlineLevel="0" collapsed="false">
      <c r="A109" s="40" t="s">
        <v>53</v>
      </c>
      <c r="B109" s="55"/>
      <c r="C109" s="38" t="n">
        <v>109.16</v>
      </c>
      <c r="D109" s="15" t="n">
        <v>145528</v>
      </c>
      <c r="E109" s="15" t="n">
        <v>346170</v>
      </c>
      <c r="F109" s="15" t="n">
        <v>173826</v>
      </c>
      <c r="G109" s="15" t="n">
        <v>172344</v>
      </c>
      <c r="H109" s="28" t="n">
        <v>3171.2</v>
      </c>
      <c r="I109" s="28"/>
      <c r="J109" s="39" t="s">
        <v>104</v>
      </c>
      <c r="K109" s="57"/>
      <c r="L109" s="36"/>
    </row>
    <row r="110" s="56" customFormat="true" ht="13.35" hidden="false" customHeight="true" outlineLevel="0" collapsed="false">
      <c r="A110" s="40" t="s">
        <v>54</v>
      </c>
      <c r="B110" s="41"/>
      <c r="C110" s="58" t="n">
        <v>109.16</v>
      </c>
      <c r="D110" s="15" t="n">
        <v>147738</v>
      </c>
      <c r="E110" s="15" t="n">
        <v>348404</v>
      </c>
      <c r="F110" s="15" t="n">
        <v>174831</v>
      </c>
      <c r="G110" s="15" t="n">
        <v>173573</v>
      </c>
      <c r="H110" s="28" t="n">
        <v>3191.7</v>
      </c>
      <c r="I110" s="28"/>
      <c r="J110" s="39" t="s">
        <v>33</v>
      </c>
      <c r="K110" s="39"/>
      <c r="L110" s="8"/>
    </row>
    <row r="111" s="56" customFormat="true" ht="13.35" hidden="false" customHeight="true" outlineLevel="0" collapsed="false">
      <c r="A111" s="40" t="s">
        <v>55</v>
      </c>
      <c r="B111" s="41"/>
      <c r="C111" s="58" t="n">
        <v>109.13</v>
      </c>
      <c r="D111" s="15" t="n">
        <v>149659</v>
      </c>
      <c r="E111" s="15" t="n">
        <v>349317</v>
      </c>
      <c r="F111" s="15" t="n">
        <v>175214</v>
      </c>
      <c r="G111" s="15" t="n">
        <v>174103</v>
      </c>
      <c r="H111" s="28" t="n">
        <v>3200.9</v>
      </c>
      <c r="I111" s="28"/>
      <c r="J111" s="39" t="s">
        <v>33</v>
      </c>
      <c r="K111" s="39"/>
      <c r="L111" s="8"/>
    </row>
    <row r="112" s="56" customFormat="true" ht="13.35" hidden="false" customHeight="true" outlineLevel="0" collapsed="false">
      <c r="A112" s="40" t="s">
        <v>56</v>
      </c>
      <c r="B112" s="41"/>
      <c r="C112" s="58" t="n">
        <v>109.13</v>
      </c>
      <c r="D112" s="15" t="n">
        <v>151439</v>
      </c>
      <c r="E112" s="15" t="n">
        <v>350047</v>
      </c>
      <c r="F112" s="15" t="n">
        <v>175487</v>
      </c>
      <c r="G112" s="15" t="n">
        <v>174560</v>
      </c>
      <c r="H112" s="28" t="n">
        <v>3207.6</v>
      </c>
      <c r="I112" s="28"/>
      <c r="J112" s="39" t="s">
        <v>33</v>
      </c>
      <c r="K112" s="39"/>
      <c r="L112" s="8"/>
    </row>
    <row r="113" s="56" customFormat="true" ht="13.35" hidden="false" customHeight="true" outlineLevel="0" collapsed="false">
      <c r="A113" s="40"/>
      <c r="B113" s="41" t="s">
        <v>27</v>
      </c>
      <c r="C113" s="58" t="n">
        <v>109.13</v>
      </c>
      <c r="D113" s="15" t="n">
        <v>145715</v>
      </c>
      <c r="E113" s="15" t="n">
        <v>350745</v>
      </c>
      <c r="F113" s="15" t="n">
        <v>175559</v>
      </c>
      <c r="G113" s="15" t="n">
        <v>175186</v>
      </c>
      <c r="H113" s="28" t="n">
        <v>3214</v>
      </c>
      <c r="I113" s="28"/>
      <c r="J113" s="39"/>
      <c r="K113" s="39"/>
      <c r="L113" s="8"/>
    </row>
    <row r="114" s="56" customFormat="true" ht="13.35" hidden="false" customHeight="true" outlineLevel="0" collapsed="false">
      <c r="A114" s="40" t="s">
        <v>57</v>
      </c>
      <c r="B114" s="41"/>
      <c r="C114" s="58" t="n">
        <v>109.13</v>
      </c>
      <c r="D114" s="15" t="n">
        <v>153759</v>
      </c>
      <c r="E114" s="15" t="n">
        <v>351432</v>
      </c>
      <c r="F114" s="15" t="n">
        <v>176140</v>
      </c>
      <c r="G114" s="15" t="n">
        <v>175292</v>
      </c>
      <c r="H114" s="28" t="n">
        <v>3220.3</v>
      </c>
      <c r="I114" s="28"/>
      <c r="J114" s="39" t="s">
        <v>104</v>
      </c>
      <c r="K114" s="39"/>
      <c r="L114" s="8"/>
    </row>
    <row r="115" s="56" customFormat="true" ht="13.35" hidden="false" customHeight="true" outlineLevel="0" collapsed="false">
      <c r="A115" s="40" t="s">
        <v>58</v>
      </c>
      <c r="B115" s="41"/>
      <c r="C115" s="58" t="n">
        <v>109.13</v>
      </c>
      <c r="D115" s="15" t="n">
        <v>155756</v>
      </c>
      <c r="E115" s="15" t="n">
        <v>352393</v>
      </c>
      <c r="F115" s="15" t="n">
        <v>176490</v>
      </c>
      <c r="G115" s="15" t="n">
        <v>175903</v>
      </c>
      <c r="H115" s="28" t="n">
        <v>3229.1</v>
      </c>
      <c r="I115" s="28"/>
      <c r="J115" s="39" t="s">
        <v>33</v>
      </c>
      <c r="K115" s="39"/>
      <c r="L115" s="8"/>
    </row>
    <row r="116" s="56" customFormat="true" ht="13.35" hidden="false" customHeight="true" outlineLevel="0" collapsed="false">
      <c r="A116" s="40" t="s">
        <v>59</v>
      </c>
      <c r="B116" s="41"/>
      <c r="C116" s="58" t="n">
        <v>109.13</v>
      </c>
      <c r="D116" s="15" t="n">
        <v>157779</v>
      </c>
      <c r="E116" s="15" t="n">
        <v>352990</v>
      </c>
      <c r="F116" s="15" t="n">
        <v>176704</v>
      </c>
      <c r="G116" s="15" t="n">
        <v>176286</v>
      </c>
      <c r="H116" s="28" t="n">
        <v>3234.6</v>
      </c>
      <c r="I116" s="28"/>
      <c r="J116" s="39" t="s">
        <v>33</v>
      </c>
      <c r="K116" s="39"/>
      <c r="L116" s="8"/>
    </row>
    <row r="117" s="56" customFormat="true" ht="13.35" hidden="false" customHeight="true" outlineLevel="0" collapsed="false">
      <c r="A117" s="40" t="s">
        <v>105</v>
      </c>
      <c r="B117" s="41"/>
      <c r="C117" s="58" t="n">
        <v>109.13</v>
      </c>
      <c r="D117" s="15" t="n">
        <v>159831</v>
      </c>
      <c r="E117" s="15" t="n">
        <v>353371</v>
      </c>
      <c r="F117" s="15" t="n">
        <v>176775</v>
      </c>
      <c r="G117" s="15" t="n">
        <v>176596</v>
      </c>
      <c r="H117" s="28" t="n">
        <v>3238.07</v>
      </c>
      <c r="I117" s="28"/>
      <c r="J117" s="39" t="s">
        <v>33</v>
      </c>
      <c r="K117" s="59"/>
      <c r="L117" s="8"/>
    </row>
    <row r="118" s="56" customFormat="true" ht="13.35" hidden="false" customHeight="true" outlineLevel="0" collapsed="false">
      <c r="A118" s="60" t="s">
        <v>106</v>
      </c>
      <c r="B118" s="41"/>
      <c r="C118" s="58" t="n">
        <v>109.13</v>
      </c>
      <c r="D118" s="15" t="n">
        <v>161723</v>
      </c>
      <c r="E118" s="15" t="n">
        <v>353238</v>
      </c>
      <c r="F118" s="15" t="n">
        <v>176559</v>
      </c>
      <c r="G118" s="15" t="n">
        <v>176679</v>
      </c>
      <c r="H118" s="28" t="n">
        <v>3236.9</v>
      </c>
      <c r="I118" s="28"/>
      <c r="J118" s="39" t="s">
        <v>33</v>
      </c>
      <c r="K118" s="59"/>
      <c r="L118" s="8"/>
    </row>
    <row r="119" s="56" customFormat="true" ht="13.35" hidden="false" customHeight="true" outlineLevel="0" collapsed="false">
      <c r="A119" s="49"/>
      <c r="B119" s="41" t="s">
        <v>27</v>
      </c>
      <c r="C119" s="58" t="n">
        <v>109.13</v>
      </c>
      <c r="D119" s="15" t="n">
        <v>153376</v>
      </c>
      <c r="E119" s="15" t="n">
        <v>354571</v>
      </c>
      <c r="F119" s="15" t="n">
        <v>177480</v>
      </c>
      <c r="G119" s="15" t="n">
        <v>177091</v>
      </c>
      <c r="H119" s="28" t="n">
        <v>3249.1</v>
      </c>
      <c r="I119" s="28"/>
      <c r="J119" s="39"/>
      <c r="K119" s="59"/>
      <c r="L119" s="8"/>
    </row>
    <row r="120" s="56" customFormat="true" ht="13.35" hidden="false" customHeight="true" outlineLevel="0" collapsed="false">
      <c r="A120" s="60" t="s">
        <v>107</v>
      </c>
      <c r="B120" s="41"/>
      <c r="C120" s="58" t="n">
        <v>109.13</v>
      </c>
      <c r="D120" s="15" t="n">
        <v>163975</v>
      </c>
      <c r="E120" s="15" t="n">
        <v>353635</v>
      </c>
      <c r="F120" s="15" t="n">
        <v>176639</v>
      </c>
      <c r="G120" s="15" t="n">
        <v>176996</v>
      </c>
      <c r="H120" s="28" t="n">
        <v>3240</v>
      </c>
      <c r="I120" s="28"/>
      <c r="J120" s="39" t="s">
        <v>104</v>
      </c>
      <c r="K120" s="59"/>
      <c r="L120" s="8"/>
    </row>
    <row r="121" s="56" customFormat="true" ht="13.35" hidden="false" customHeight="true" outlineLevel="0" collapsed="false">
      <c r="A121" s="61" t="s">
        <v>108</v>
      </c>
      <c r="B121" s="62"/>
      <c r="C121" s="63" t="n">
        <v>109.13</v>
      </c>
      <c r="D121" s="64" t="n">
        <v>165788</v>
      </c>
      <c r="E121" s="64" t="n">
        <v>353446</v>
      </c>
      <c r="F121" s="64" t="n">
        <v>176379</v>
      </c>
      <c r="G121" s="64" t="n">
        <v>177067</v>
      </c>
      <c r="H121" s="65" t="n">
        <v>3238.76111060203</v>
      </c>
      <c r="I121" s="46"/>
      <c r="J121" s="47" t="s">
        <v>33</v>
      </c>
      <c r="K121" s="66"/>
      <c r="L121" s="8"/>
    </row>
    <row r="122" customFormat="false" ht="13.5" hidden="false" customHeight="true" outlineLevel="0" collapsed="false">
      <c r="A122" s="67"/>
      <c r="B122" s="13"/>
      <c r="C122" s="14"/>
      <c r="D122" s="13"/>
      <c r="E122" s="13"/>
      <c r="F122" s="13"/>
      <c r="G122" s="13"/>
      <c r="H122" s="68" t="s">
        <v>109</v>
      </c>
      <c r="I122" s="68"/>
      <c r="J122" s="68"/>
      <c r="K122" s="68"/>
    </row>
    <row r="124" customFormat="false" ht="13.5" hidden="false" customHeight="false" outlineLevel="0" collapsed="false">
      <c r="C124" s="69"/>
    </row>
  </sheetData>
  <mergeCells count="16">
    <mergeCell ref="A1:K1"/>
    <mergeCell ref="J2:K2"/>
    <mergeCell ref="A3:B4"/>
    <mergeCell ref="C3:C4"/>
    <mergeCell ref="D3:D4"/>
    <mergeCell ref="E3:G3"/>
    <mergeCell ref="H3:H4"/>
    <mergeCell ref="I3:K4"/>
    <mergeCell ref="A62:K62"/>
    <mergeCell ref="A64:B65"/>
    <mergeCell ref="C64:C65"/>
    <mergeCell ref="D64:D65"/>
    <mergeCell ref="E64:G64"/>
    <mergeCell ref="H64:H65"/>
    <mergeCell ref="I64:K65"/>
    <mergeCell ref="H122:K122"/>
  </mergeCells>
  <printOptions headings="false" gridLines="false" gridLinesSet="true" horizontalCentered="false" verticalCentered="false"/>
  <pageMargins left="0.827083333333333" right="0.236111111111111" top="0.747916666666667" bottom="0.158333333333333" header="0.315277777777778" footer="0.315277777777778"/>
  <pageSetup paperSize="9" scale="95" firstPageNumber="9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&amp;C&amp;"ＭＳ 明朝,標準"&amp;20Ｂ　人　口</oddHeader>
    <oddFooter>&amp;C&amp;"ＭＳ ゴシック,標準"&amp;P</oddFooter>
  </headerFooter>
  <rowBreaks count="1" manualBreakCount="1">
    <brk id="61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O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" zeroHeight="false" outlineLevelRow="0" outlineLevelCol="0"/>
  <cols>
    <col collapsed="false" customWidth="true" hidden="false" outlineLevel="0" max="1" min="1" style="70" width="8.63"/>
    <col collapsed="false" customWidth="true" hidden="false" outlineLevel="0" max="2" min="2" style="70" width="14.13"/>
    <col collapsed="false" customWidth="true" hidden="false" outlineLevel="0" max="10" min="3" style="70" width="8.12"/>
    <col collapsed="false" customWidth="true" hidden="false" outlineLevel="0" max="255" min="11" style="70" width="9"/>
    <col collapsed="false" customWidth="true" hidden="false" outlineLevel="0" max="256" min="256" style="70" width="7.88"/>
    <col collapsed="false" customWidth="true" hidden="false" outlineLevel="0" max="257" min="257" style="70" width="11"/>
    <col collapsed="false" customWidth="true" hidden="false" outlineLevel="0" max="262" min="258" style="70" width="8.26"/>
    <col collapsed="false" customWidth="true" hidden="false" outlineLevel="0" max="265" min="263" style="70" width="8.5"/>
    <col collapsed="false" customWidth="true" hidden="false" outlineLevel="0" max="266" min="266" style="70" width="1.37"/>
    <col collapsed="false" customWidth="true" hidden="false" outlineLevel="0" max="511" min="267" style="70" width="9"/>
    <col collapsed="false" customWidth="true" hidden="false" outlineLevel="0" max="512" min="512" style="70" width="7.88"/>
    <col collapsed="false" customWidth="true" hidden="false" outlineLevel="0" max="513" min="513" style="70" width="11"/>
    <col collapsed="false" customWidth="true" hidden="false" outlineLevel="0" max="518" min="514" style="70" width="8.26"/>
    <col collapsed="false" customWidth="true" hidden="false" outlineLevel="0" max="521" min="519" style="70" width="8.5"/>
    <col collapsed="false" customWidth="true" hidden="false" outlineLevel="0" max="522" min="522" style="70" width="1.37"/>
    <col collapsed="false" customWidth="true" hidden="false" outlineLevel="0" max="767" min="523" style="70" width="9"/>
    <col collapsed="false" customWidth="true" hidden="false" outlineLevel="0" max="768" min="768" style="70" width="7.88"/>
    <col collapsed="false" customWidth="true" hidden="false" outlineLevel="0" max="769" min="769" style="70" width="11"/>
    <col collapsed="false" customWidth="true" hidden="false" outlineLevel="0" max="774" min="770" style="70" width="8.26"/>
    <col collapsed="false" customWidth="true" hidden="false" outlineLevel="0" max="777" min="775" style="70" width="8.5"/>
    <col collapsed="false" customWidth="true" hidden="false" outlineLevel="0" max="778" min="778" style="70" width="1.37"/>
    <col collapsed="false" customWidth="true" hidden="false" outlineLevel="0" max="1023" min="779" style="70" width="9"/>
    <col collapsed="false" customWidth="true" hidden="false" outlineLevel="0" max="1025" min="1024" style="70" width="7.88"/>
  </cols>
  <sheetData>
    <row r="1" s="71" customFormat="true" ht="18.75" hidden="false" customHeight="true" outlineLevel="0" collapsed="false">
      <c r="A1" s="12" t="s">
        <v>110</v>
      </c>
      <c r="B1" s="12"/>
      <c r="C1" s="12"/>
      <c r="D1" s="12"/>
      <c r="E1" s="12"/>
      <c r="F1" s="12"/>
      <c r="G1" s="12"/>
      <c r="H1" s="12"/>
      <c r="I1" s="12"/>
      <c r="J1" s="12"/>
    </row>
    <row r="2" customFormat="false" ht="15" hidden="false" customHeight="true" outlineLevel="0" collapsed="false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="8" customFormat="true" ht="20.25" hidden="false" customHeight="true" outlineLevel="0" collapsed="false">
      <c r="A3" s="73" t="s">
        <v>111</v>
      </c>
      <c r="B3" s="74" t="s">
        <v>112</v>
      </c>
      <c r="C3" s="75" t="s">
        <v>113</v>
      </c>
      <c r="D3" s="75"/>
      <c r="E3" s="75"/>
      <c r="F3" s="20" t="s">
        <v>114</v>
      </c>
      <c r="G3" s="20"/>
      <c r="H3" s="20"/>
      <c r="I3" s="76" t="s">
        <v>115</v>
      </c>
      <c r="J3" s="76"/>
    </row>
    <row r="4" s="8" customFormat="true" ht="20.25" hidden="false" customHeight="true" outlineLevel="0" collapsed="false">
      <c r="A4" s="73"/>
      <c r="B4" s="77" t="s">
        <v>20</v>
      </c>
      <c r="C4" s="78" t="s">
        <v>116</v>
      </c>
      <c r="D4" s="78" t="s">
        <v>117</v>
      </c>
      <c r="E4" s="78" t="s">
        <v>118</v>
      </c>
      <c r="F4" s="78" t="s">
        <v>119</v>
      </c>
      <c r="G4" s="78" t="s">
        <v>120</v>
      </c>
      <c r="H4" s="78" t="s">
        <v>118</v>
      </c>
      <c r="I4" s="79" t="s">
        <v>121</v>
      </c>
      <c r="J4" s="80" t="s">
        <v>122</v>
      </c>
      <c r="L4" s="36"/>
      <c r="O4" s="36"/>
    </row>
    <row r="5" s="8" customFormat="true" ht="20.25" hidden="false" customHeight="true" outlineLevel="0" collapsed="false">
      <c r="A5" s="81" t="s">
        <v>123</v>
      </c>
      <c r="B5" s="82" t="n">
        <v>105946</v>
      </c>
      <c r="C5" s="83" t="s">
        <v>124</v>
      </c>
      <c r="D5" s="83" t="s">
        <v>124</v>
      </c>
      <c r="E5" s="83" t="s">
        <v>124</v>
      </c>
      <c r="F5" s="83" t="s">
        <v>124</v>
      </c>
      <c r="G5" s="83" t="s">
        <v>124</v>
      </c>
      <c r="H5" s="83" t="s">
        <v>124</v>
      </c>
      <c r="I5" s="83" t="s">
        <v>124</v>
      </c>
      <c r="J5" s="83" t="s">
        <v>124</v>
      </c>
      <c r="L5" s="36"/>
      <c r="O5" s="36"/>
    </row>
    <row r="6" s="8" customFormat="true" ht="20.25" hidden="false" customHeight="true" outlineLevel="0" collapsed="false">
      <c r="A6" s="84" t="s">
        <v>125</v>
      </c>
      <c r="B6" s="82" t="n">
        <v>106996</v>
      </c>
      <c r="C6" s="85" t="n">
        <v>1805</v>
      </c>
      <c r="D6" s="85" t="n">
        <v>910</v>
      </c>
      <c r="E6" s="85" t="n">
        <v>895</v>
      </c>
      <c r="F6" s="85" t="n">
        <v>2882</v>
      </c>
      <c r="G6" s="85" t="n">
        <v>2727</v>
      </c>
      <c r="H6" s="83" t="n">
        <v>155</v>
      </c>
      <c r="I6" s="83" t="n">
        <v>1050</v>
      </c>
      <c r="J6" s="86" t="n">
        <v>1</v>
      </c>
      <c r="L6" s="36"/>
      <c r="O6" s="36"/>
    </row>
    <row r="7" s="8" customFormat="true" ht="20.25" hidden="false" customHeight="true" outlineLevel="0" collapsed="false">
      <c r="A7" s="84" t="s">
        <v>126</v>
      </c>
      <c r="B7" s="82" t="n">
        <v>107935</v>
      </c>
      <c r="C7" s="85" t="n">
        <v>1746</v>
      </c>
      <c r="D7" s="85" t="n">
        <v>957</v>
      </c>
      <c r="E7" s="85" t="n">
        <v>789</v>
      </c>
      <c r="F7" s="85" t="n">
        <v>2818</v>
      </c>
      <c r="G7" s="85" t="n">
        <v>2668</v>
      </c>
      <c r="H7" s="83" t="n">
        <v>150</v>
      </c>
      <c r="I7" s="83" t="n">
        <v>939</v>
      </c>
      <c r="J7" s="86" t="n">
        <v>0.9</v>
      </c>
      <c r="L7" s="36"/>
      <c r="O7" s="36"/>
    </row>
    <row r="8" s="8" customFormat="true" ht="20.25" hidden="false" customHeight="true" outlineLevel="0" collapsed="false">
      <c r="A8" s="84" t="s">
        <v>127</v>
      </c>
      <c r="B8" s="82" t="n">
        <v>108981</v>
      </c>
      <c r="C8" s="85" t="n">
        <v>1735</v>
      </c>
      <c r="D8" s="85" t="n">
        <v>849</v>
      </c>
      <c r="E8" s="85" t="n">
        <v>886</v>
      </c>
      <c r="F8" s="85" t="n">
        <v>3010</v>
      </c>
      <c r="G8" s="85" t="n">
        <v>2850</v>
      </c>
      <c r="H8" s="83" t="n">
        <v>160</v>
      </c>
      <c r="I8" s="83" t="n">
        <v>1046</v>
      </c>
      <c r="J8" s="86" t="n">
        <v>1</v>
      </c>
      <c r="L8" s="36"/>
      <c r="O8" s="36"/>
    </row>
    <row r="9" s="8" customFormat="true" ht="20.25" hidden="false" customHeight="true" outlineLevel="0" collapsed="false">
      <c r="A9" s="84" t="s">
        <v>128</v>
      </c>
      <c r="B9" s="82" t="n">
        <v>109949</v>
      </c>
      <c r="C9" s="85" t="n">
        <v>1680</v>
      </c>
      <c r="D9" s="85" t="n">
        <v>778</v>
      </c>
      <c r="E9" s="85" t="n">
        <v>902</v>
      </c>
      <c r="F9" s="85" t="n">
        <v>3229</v>
      </c>
      <c r="G9" s="85" t="n">
        <v>3163</v>
      </c>
      <c r="H9" s="83" t="n">
        <v>66</v>
      </c>
      <c r="I9" s="83" t="n">
        <v>968</v>
      </c>
      <c r="J9" s="86" t="n">
        <v>0.9</v>
      </c>
      <c r="L9" s="36"/>
      <c r="O9" s="36"/>
    </row>
    <row r="10" s="8" customFormat="true" ht="20.25" hidden="false" customHeight="true" outlineLevel="0" collapsed="false">
      <c r="A10" s="84" t="s">
        <v>129</v>
      </c>
      <c r="B10" s="82" t="n">
        <v>111271</v>
      </c>
      <c r="C10" s="85" t="n">
        <v>1652</v>
      </c>
      <c r="D10" s="85" t="n">
        <v>881</v>
      </c>
      <c r="E10" s="85" t="n">
        <v>771</v>
      </c>
      <c r="F10" s="85" t="n">
        <v>3547</v>
      </c>
      <c r="G10" s="85" t="n">
        <v>2996</v>
      </c>
      <c r="H10" s="83" t="n">
        <v>551</v>
      </c>
      <c r="I10" s="83" t="n">
        <v>1322</v>
      </c>
      <c r="J10" s="86" t="n">
        <v>1.2</v>
      </c>
      <c r="L10" s="36"/>
      <c r="O10" s="36"/>
    </row>
    <row r="11" s="8" customFormat="true" ht="20.25" hidden="false" customHeight="true" outlineLevel="0" collapsed="false">
      <c r="A11" s="84" t="s">
        <v>130</v>
      </c>
      <c r="B11" s="82" t="n">
        <v>113067</v>
      </c>
      <c r="C11" s="85" t="n">
        <v>1641</v>
      </c>
      <c r="D11" s="85" t="n">
        <v>823</v>
      </c>
      <c r="E11" s="85" t="n">
        <v>818</v>
      </c>
      <c r="F11" s="85" t="n">
        <v>4399</v>
      </c>
      <c r="G11" s="85" t="n">
        <v>3421</v>
      </c>
      <c r="H11" s="83" t="n">
        <v>978</v>
      </c>
      <c r="I11" s="83" t="n">
        <v>1796</v>
      </c>
      <c r="J11" s="86" t="n">
        <v>1.6</v>
      </c>
      <c r="L11" s="36"/>
      <c r="O11" s="36"/>
    </row>
    <row r="12" s="8" customFormat="true" ht="20.25" hidden="false" customHeight="true" outlineLevel="0" collapsed="false">
      <c r="A12" s="84" t="s">
        <v>131</v>
      </c>
      <c r="B12" s="82" t="n">
        <v>112835</v>
      </c>
      <c r="C12" s="85" t="n">
        <v>1710</v>
      </c>
      <c r="D12" s="85" t="n">
        <v>868</v>
      </c>
      <c r="E12" s="85" t="n">
        <v>842</v>
      </c>
      <c r="F12" s="85" t="n">
        <v>5631</v>
      </c>
      <c r="G12" s="85" t="n">
        <v>6705</v>
      </c>
      <c r="H12" s="83" t="n">
        <v>-1074</v>
      </c>
      <c r="I12" s="83" t="n">
        <v>-232</v>
      </c>
      <c r="J12" s="86" t="s">
        <v>132</v>
      </c>
      <c r="L12" s="36"/>
      <c r="O12" s="36"/>
    </row>
    <row r="13" s="8" customFormat="true" ht="20.25" hidden="false" customHeight="true" outlineLevel="0" collapsed="false">
      <c r="A13" s="84" t="s">
        <v>133</v>
      </c>
      <c r="B13" s="82" t="n">
        <v>116412</v>
      </c>
      <c r="C13" s="85" t="n">
        <v>1822</v>
      </c>
      <c r="D13" s="85" t="n">
        <v>789</v>
      </c>
      <c r="E13" s="85" t="n">
        <v>1033</v>
      </c>
      <c r="F13" s="85" t="n">
        <v>6739</v>
      </c>
      <c r="G13" s="85" t="n">
        <v>4195</v>
      </c>
      <c r="H13" s="83" t="n">
        <v>2544</v>
      </c>
      <c r="I13" s="83" t="n">
        <f aca="false">B13-B12</f>
        <v>3577</v>
      </c>
      <c r="J13" s="86" t="n">
        <v>3.2</v>
      </c>
      <c r="L13" s="36"/>
      <c r="O13" s="36"/>
    </row>
    <row r="14" s="8" customFormat="true" ht="20.25" hidden="false" customHeight="true" outlineLevel="0" collapsed="false">
      <c r="A14" s="84" t="s">
        <v>134</v>
      </c>
      <c r="B14" s="82" t="n">
        <v>121924</v>
      </c>
      <c r="C14" s="85" t="n">
        <v>2051</v>
      </c>
      <c r="D14" s="85" t="n">
        <v>823</v>
      </c>
      <c r="E14" s="85" t="n">
        <v>1228</v>
      </c>
      <c r="F14" s="85" t="n">
        <v>8852</v>
      </c>
      <c r="G14" s="85" t="n">
        <v>4568</v>
      </c>
      <c r="H14" s="83" t="n">
        <v>4284</v>
      </c>
      <c r="I14" s="83" t="n">
        <f aca="false">B14-B13</f>
        <v>5512</v>
      </c>
      <c r="J14" s="86" t="n">
        <v>4.7</v>
      </c>
      <c r="L14" s="36"/>
      <c r="O14" s="36"/>
    </row>
    <row r="15" s="8" customFormat="true" ht="20.25" hidden="false" customHeight="true" outlineLevel="0" collapsed="false">
      <c r="A15" s="84" t="s">
        <v>135</v>
      </c>
      <c r="B15" s="82" t="n">
        <v>128825</v>
      </c>
      <c r="C15" s="85" t="n">
        <v>2485</v>
      </c>
      <c r="D15" s="85" t="n">
        <v>818</v>
      </c>
      <c r="E15" s="85" t="n">
        <v>1667</v>
      </c>
      <c r="F15" s="85" t="n">
        <v>10870</v>
      </c>
      <c r="G15" s="85" t="n">
        <v>5636</v>
      </c>
      <c r="H15" s="83" t="n">
        <v>5234</v>
      </c>
      <c r="I15" s="83" t="n">
        <f aca="false">B15-B14</f>
        <v>6901</v>
      </c>
      <c r="J15" s="86" t="n">
        <v>5.7</v>
      </c>
      <c r="L15" s="36"/>
      <c r="O15" s="36"/>
    </row>
    <row r="16" s="8" customFormat="true" ht="20.25" hidden="false" customHeight="true" outlineLevel="0" collapsed="false">
      <c r="A16" s="84" t="s">
        <v>136</v>
      </c>
      <c r="B16" s="82" t="n">
        <v>135529</v>
      </c>
      <c r="C16" s="85" t="n">
        <v>2002</v>
      </c>
      <c r="D16" s="85" t="n">
        <v>793</v>
      </c>
      <c r="E16" s="85" t="n">
        <v>1209</v>
      </c>
      <c r="F16" s="85" t="n">
        <v>11525</v>
      </c>
      <c r="G16" s="85" t="n">
        <v>6030</v>
      </c>
      <c r="H16" s="83" t="n">
        <v>5495</v>
      </c>
      <c r="I16" s="83" t="n">
        <f aca="false">B16-B15</f>
        <v>6704</v>
      </c>
      <c r="J16" s="86" t="n">
        <v>5.2</v>
      </c>
      <c r="L16" s="36"/>
      <c r="O16" s="36"/>
    </row>
    <row r="17" s="8" customFormat="true" ht="20.25" hidden="false" customHeight="true" outlineLevel="0" collapsed="false">
      <c r="A17" s="84" t="s">
        <v>137</v>
      </c>
      <c r="B17" s="82" t="n">
        <v>142067</v>
      </c>
      <c r="C17" s="85" t="n">
        <v>3146</v>
      </c>
      <c r="D17" s="85" t="n">
        <v>879</v>
      </c>
      <c r="E17" s="85" t="n">
        <v>2267</v>
      </c>
      <c r="F17" s="85" t="n">
        <v>11418</v>
      </c>
      <c r="G17" s="85" t="n">
        <v>7147</v>
      </c>
      <c r="H17" s="83" t="n">
        <v>4271</v>
      </c>
      <c r="I17" s="83" t="n">
        <f aca="false">B17-B16</f>
        <v>6538</v>
      </c>
      <c r="J17" s="86" t="n">
        <v>4.8</v>
      </c>
      <c r="L17" s="36"/>
      <c r="O17" s="36"/>
    </row>
    <row r="18" s="8" customFormat="true" ht="20.25" hidden="false" customHeight="true" outlineLevel="0" collapsed="false">
      <c r="A18" s="84" t="s">
        <v>138</v>
      </c>
      <c r="B18" s="82" t="n">
        <v>149926</v>
      </c>
      <c r="C18" s="85" t="n">
        <v>3188</v>
      </c>
      <c r="D18" s="85" t="n">
        <v>889</v>
      </c>
      <c r="E18" s="85" t="n">
        <v>2299</v>
      </c>
      <c r="F18" s="85" t="n">
        <v>13239</v>
      </c>
      <c r="G18" s="85" t="n">
        <v>7679</v>
      </c>
      <c r="H18" s="83" t="n">
        <v>5560</v>
      </c>
      <c r="I18" s="83" t="n">
        <f aca="false">B18-B17</f>
        <v>7859</v>
      </c>
      <c r="J18" s="86" t="n">
        <v>5.5</v>
      </c>
      <c r="L18" s="87"/>
      <c r="O18" s="36"/>
    </row>
    <row r="19" s="8" customFormat="true" ht="20.25" hidden="false" customHeight="true" outlineLevel="0" collapsed="false">
      <c r="A19" s="84" t="s">
        <v>139</v>
      </c>
      <c r="B19" s="82" t="n">
        <v>159460</v>
      </c>
      <c r="C19" s="85" t="n">
        <v>3512</v>
      </c>
      <c r="D19" s="85" t="n">
        <v>952</v>
      </c>
      <c r="E19" s="85" t="n">
        <v>2560</v>
      </c>
      <c r="F19" s="85" t="n">
        <v>16768</v>
      </c>
      <c r="G19" s="85" t="n">
        <v>9794</v>
      </c>
      <c r="H19" s="83" t="n">
        <v>6974</v>
      </c>
      <c r="I19" s="83" t="n">
        <v>9534</v>
      </c>
      <c r="J19" s="88" t="n">
        <v>6.4</v>
      </c>
      <c r="K19" s="89"/>
    </row>
    <row r="20" s="8" customFormat="true" ht="20.25" hidden="false" customHeight="true" outlineLevel="0" collapsed="false">
      <c r="A20" s="84" t="s">
        <v>140</v>
      </c>
      <c r="B20" s="82" t="n">
        <v>171004</v>
      </c>
      <c r="C20" s="85" t="n">
        <v>3967</v>
      </c>
      <c r="D20" s="85" t="n">
        <v>998</v>
      </c>
      <c r="E20" s="85" t="n">
        <v>2969</v>
      </c>
      <c r="F20" s="85" t="n">
        <v>18036</v>
      </c>
      <c r="G20" s="85" t="n">
        <v>9461</v>
      </c>
      <c r="H20" s="83" t="n">
        <v>8575</v>
      </c>
      <c r="I20" s="83" t="n">
        <v>11544</v>
      </c>
      <c r="J20" s="88" t="n">
        <v>7.2</v>
      </c>
    </row>
    <row r="21" s="8" customFormat="true" ht="20.25" hidden="false" customHeight="true" outlineLevel="0" collapsed="false">
      <c r="A21" s="84" t="s">
        <v>141</v>
      </c>
      <c r="B21" s="82" t="n">
        <v>181543</v>
      </c>
      <c r="C21" s="85" t="n">
        <v>4368</v>
      </c>
      <c r="D21" s="85" t="n">
        <v>985</v>
      </c>
      <c r="E21" s="85" t="n">
        <v>3383</v>
      </c>
      <c r="F21" s="85" t="n">
        <v>17902</v>
      </c>
      <c r="G21" s="85" t="n">
        <v>10746</v>
      </c>
      <c r="H21" s="83" t="n">
        <v>7156</v>
      </c>
      <c r="I21" s="83" t="n">
        <v>10539</v>
      </c>
      <c r="J21" s="88" t="n">
        <v>6.2</v>
      </c>
    </row>
    <row r="22" s="8" customFormat="true" ht="20.25" hidden="false" customHeight="true" outlineLevel="0" collapsed="false">
      <c r="A22" s="84" t="s">
        <v>142</v>
      </c>
      <c r="B22" s="82" t="n">
        <v>193591</v>
      </c>
      <c r="C22" s="85" t="n">
        <v>4603</v>
      </c>
      <c r="D22" s="85" t="n">
        <v>935</v>
      </c>
      <c r="E22" s="85" t="n">
        <v>3668</v>
      </c>
      <c r="F22" s="85" t="n">
        <v>20400</v>
      </c>
      <c r="G22" s="85" t="n">
        <v>12020</v>
      </c>
      <c r="H22" s="83" t="n">
        <v>8380</v>
      </c>
      <c r="I22" s="83" t="n">
        <v>12048</v>
      </c>
      <c r="J22" s="88" t="n">
        <v>6.6</v>
      </c>
    </row>
    <row r="23" s="8" customFormat="true" ht="20.25" hidden="false" customHeight="true" outlineLevel="0" collapsed="false">
      <c r="A23" s="84" t="s">
        <v>143</v>
      </c>
      <c r="B23" s="82" t="n">
        <v>206301</v>
      </c>
      <c r="C23" s="85" t="n">
        <v>4948</v>
      </c>
      <c r="D23" s="85" t="n">
        <v>1050</v>
      </c>
      <c r="E23" s="85" t="n">
        <v>3898</v>
      </c>
      <c r="F23" s="85" t="n">
        <v>22312</v>
      </c>
      <c r="G23" s="85" t="n">
        <v>13500</v>
      </c>
      <c r="H23" s="83" t="n">
        <v>8812</v>
      </c>
      <c r="I23" s="83" t="n">
        <v>12710</v>
      </c>
      <c r="J23" s="88" t="n">
        <v>6.6</v>
      </c>
    </row>
    <row r="24" s="8" customFormat="true" ht="20.25" hidden="false" customHeight="true" outlineLevel="0" collapsed="false">
      <c r="A24" s="84" t="s">
        <v>144</v>
      </c>
      <c r="B24" s="82" t="n">
        <v>216247</v>
      </c>
      <c r="C24" s="85" t="n">
        <v>4842</v>
      </c>
      <c r="D24" s="85" t="n">
        <v>990</v>
      </c>
      <c r="E24" s="85" t="n">
        <v>3852</v>
      </c>
      <c r="F24" s="85" t="n">
        <v>19237</v>
      </c>
      <c r="G24" s="85" t="n">
        <v>13143</v>
      </c>
      <c r="H24" s="83" t="n">
        <v>6094</v>
      </c>
      <c r="I24" s="83" t="n">
        <v>9946</v>
      </c>
      <c r="J24" s="88" t="n">
        <v>4.8</v>
      </c>
    </row>
    <row r="25" s="8" customFormat="true" ht="20.25" hidden="false" customHeight="true" outlineLevel="0" collapsed="false">
      <c r="A25" s="84" t="s">
        <v>145</v>
      </c>
      <c r="B25" s="82" t="n">
        <v>224659</v>
      </c>
      <c r="C25" s="85" t="n">
        <v>4522</v>
      </c>
      <c r="D25" s="85" t="n">
        <v>1026</v>
      </c>
      <c r="E25" s="85" t="n">
        <v>3496</v>
      </c>
      <c r="F25" s="85" t="n">
        <v>18655</v>
      </c>
      <c r="G25" s="85" t="n">
        <v>13739</v>
      </c>
      <c r="H25" s="83" t="n">
        <v>4916</v>
      </c>
      <c r="I25" s="83" t="n">
        <v>8412</v>
      </c>
      <c r="J25" s="88" t="n">
        <v>3.9</v>
      </c>
    </row>
    <row r="26" s="8" customFormat="true" ht="20.25" hidden="false" customHeight="true" outlineLevel="0" collapsed="false">
      <c r="A26" s="84" t="s">
        <v>146</v>
      </c>
      <c r="B26" s="82" t="n">
        <v>232948</v>
      </c>
      <c r="C26" s="85" t="n">
        <v>4228</v>
      </c>
      <c r="D26" s="85" t="n">
        <v>1051</v>
      </c>
      <c r="E26" s="85" t="n">
        <v>3177</v>
      </c>
      <c r="F26" s="85" t="n">
        <v>18270</v>
      </c>
      <c r="G26" s="85" t="n">
        <v>13158</v>
      </c>
      <c r="H26" s="83" t="n">
        <v>5112</v>
      </c>
      <c r="I26" s="83" t="n">
        <v>8289</v>
      </c>
      <c r="J26" s="88" t="n">
        <v>3.7</v>
      </c>
    </row>
    <row r="27" s="8" customFormat="true" ht="20.25" hidden="false" customHeight="true" outlineLevel="0" collapsed="false">
      <c r="A27" s="84" t="s">
        <v>147</v>
      </c>
      <c r="B27" s="82" t="n">
        <v>239884</v>
      </c>
      <c r="C27" s="85" t="n">
        <v>4117</v>
      </c>
      <c r="D27" s="85" t="n">
        <v>1003</v>
      </c>
      <c r="E27" s="85" t="n">
        <v>3114</v>
      </c>
      <c r="F27" s="85" t="n">
        <v>18003</v>
      </c>
      <c r="G27" s="85" t="n">
        <v>14181</v>
      </c>
      <c r="H27" s="83" t="n">
        <v>3822</v>
      </c>
      <c r="I27" s="83" t="n">
        <v>6936</v>
      </c>
      <c r="J27" s="88" t="n">
        <v>3</v>
      </c>
    </row>
    <row r="28" s="8" customFormat="true" ht="20.25" hidden="false" customHeight="true" outlineLevel="0" collapsed="false">
      <c r="A28" s="84" t="s">
        <v>148</v>
      </c>
      <c r="B28" s="82" t="n">
        <v>246418</v>
      </c>
      <c r="C28" s="85" t="n">
        <v>4096</v>
      </c>
      <c r="D28" s="85" t="n">
        <v>1059</v>
      </c>
      <c r="E28" s="85" t="n">
        <v>3037</v>
      </c>
      <c r="F28" s="85" t="n">
        <v>17665</v>
      </c>
      <c r="G28" s="85" t="n">
        <v>14168</v>
      </c>
      <c r="H28" s="83" t="n">
        <v>3497</v>
      </c>
      <c r="I28" s="83" t="n">
        <v>6534</v>
      </c>
      <c r="J28" s="88" t="n">
        <v>2.7</v>
      </c>
      <c r="M28" s="36"/>
    </row>
    <row r="29" s="8" customFormat="true" ht="20.25" hidden="false" customHeight="true" outlineLevel="0" collapsed="false">
      <c r="A29" s="84" t="s">
        <v>149</v>
      </c>
      <c r="B29" s="82" t="n">
        <v>251707</v>
      </c>
      <c r="C29" s="85" t="n">
        <v>3728</v>
      </c>
      <c r="D29" s="85" t="n">
        <v>1052</v>
      </c>
      <c r="E29" s="85" t="n">
        <v>2676</v>
      </c>
      <c r="F29" s="85" t="n">
        <v>17350</v>
      </c>
      <c r="G29" s="85" t="n">
        <v>14737</v>
      </c>
      <c r="H29" s="83" t="n">
        <v>2613</v>
      </c>
      <c r="I29" s="83" t="n">
        <v>5289</v>
      </c>
      <c r="J29" s="88" t="n">
        <v>2.1</v>
      </c>
      <c r="M29" s="36"/>
    </row>
    <row r="30" s="8" customFormat="true" ht="20.25" hidden="false" customHeight="true" outlineLevel="0" collapsed="false">
      <c r="A30" s="84" t="s">
        <v>150</v>
      </c>
      <c r="B30" s="82" t="n">
        <v>255900</v>
      </c>
      <c r="C30" s="85" t="n">
        <v>3393</v>
      </c>
      <c r="D30" s="85" t="n">
        <v>1153</v>
      </c>
      <c r="E30" s="85" t="n">
        <v>2240</v>
      </c>
      <c r="F30" s="85" t="n">
        <v>16149</v>
      </c>
      <c r="G30" s="85" t="n">
        <v>14196</v>
      </c>
      <c r="H30" s="83" t="n">
        <v>1953</v>
      </c>
      <c r="I30" s="83" t="n">
        <v>4193</v>
      </c>
      <c r="J30" s="88" t="n">
        <v>1.7</v>
      </c>
      <c r="N30" s="36"/>
    </row>
    <row r="31" s="8" customFormat="true" ht="20.25" hidden="false" customHeight="true" outlineLevel="0" collapsed="false">
      <c r="A31" s="84" t="s">
        <v>151</v>
      </c>
      <c r="B31" s="82" t="n">
        <v>260313</v>
      </c>
      <c r="C31" s="85" t="n">
        <v>3390</v>
      </c>
      <c r="D31" s="85" t="n">
        <v>1120</v>
      </c>
      <c r="E31" s="85" t="n">
        <v>2270</v>
      </c>
      <c r="F31" s="85" t="n">
        <v>16153</v>
      </c>
      <c r="G31" s="85" t="n">
        <v>14010</v>
      </c>
      <c r="H31" s="83" t="n">
        <v>2143</v>
      </c>
      <c r="I31" s="83" t="n">
        <v>4413</v>
      </c>
      <c r="J31" s="88" t="n">
        <v>1.7</v>
      </c>
    </row>
    <row r="32" s="8" customFormat="true" ht="20.25" hidden="false" customHeight="true" outlineLevel="0" collapsed="false">
      <c r="A32" s="84" t="s">
        <v>152</v>
      </c>
      <c r="B32" s="82" t="n">
        <v>265742</v>
      </c>
      <c r="C32" s="85" t="n">
        <v>3281</v>
      </c>
      <c r="D32" s="85" t="n">
        <v>1070</v>
      </c>
      <c r="E32" s="85" t="n">
        <v>2211</v>
      </c>
      <c r="F32" s="85" t="n">
        <v>16310</v>
      </c>
      <c r="G32" s="85" t="n">
        <v>13092</v>
      </c>
      <c r="H32" s="83" t="n">
        <v>3218</v>
      </c>
      <c r="I32" s="83" t="n">
        <v>5429</v>
      </c>
      <c r="J32" s="88" t="n">
        <v>2.1</v>
      </c>
    </row>
    <row r="33" s="8" customFormat="true" ht="20.25" hidden="false" customHeight="true" outlineLevel="0" collapsed="false">
      <c r="A33" s="84" t="s">
        <v>153</v>
      </c>
      <c r="B33" s="82" t="n">
        <v>272165</v>
      </c>
      <c r="C33" s="85" t="n">
        <v>3171</v>
      </c>
      <c r="D33" s="85" t="n">
        <v>1220</v>
      </c>
      <c r="E33" s="85" t="n">
        <v>1951</v>
      </c>
      <c r="F33" s="85" t="n">
        <v>17408</v>
      </c>
      <c r="G33" s="85" t="n">
        <v>12936</v>
      </c>
      <c r="H33" s="83" t="n">
        <v>4472</v>
      </c>
      <c r="I33" s="83" t="n">
        <v>6423</v>
      </c>
      <c r="J33" s="88" t="n">
        <v>2.4</v>
      </c>
    </row>
    <row r="34" s="8" customFormat="true" ht="20.25" hidden="false" customHeight="true" outlineLevel="0" collapsed="false">
      <c r="A34" s="84" t="s">
        <v>154</v>
      </c>
      <c r="B34" s="82" t="n">
        <v>277258</v>
      </c>
      <c r="C34" s="85" t="n">
        <v>3261</v>
      </c>
      <c r="D34" s="85" t="n">
        <v>1171</v>
      </c>
      <c r="E34" s="85" t="n">
        <v>2090</v>
      </c>
      <c r="F34" s="85" t="n">
        <v>15971</v>
      </c>
      <c r="G34" s="85" t="n">
        <v>12968</v>
      </c>
      <c r="H34" s="83" t="n">
        <v>3003</v>
      </c>
      <c r="I34" s="83" t="n">
        <v>5093</v>
      </c>
      <c r="J34" s="88" t="n">
        <v>1.9</v>
      </c>
    </row>
    <row r="35" s="8" customFormat="true" ht="20.25" hidden="false" customHeight="true" outlineLevel="0" collapsed="false">
      <c r="A35" s="84" t="s">
        <v>155</v>
      </c>
      <c r="B35" s="82" t="n">
        <v>280902</v>
      </c>
      <c r="C35" s="85" t="n">
        <v>3145</v>
      </c>
      <c r="D35" s="85" t="n">
        <v>1255</v>
      </c>
      <c r="E35" s="85" t="n">
        <v>1890</v>
      </c>
      <c r="F35" s="85" t="n">
        <v>14959</v>
      </c>
      <c r="G35" s="85" t="n">
        <v>13205</v>
      </c>
      <c r="H35" s="83" t="n">
        <v>1754</v>
      </c>
      <c r="I35" s="83" t="n">
        <v>3644</v>
      </c>
      <c r="J35" s="88" t="n">
        <v>1.3</v>
      </c>
    </row>
    <row r="36" s="8" customFormat="true" ht="20.25" hidden="false" customHeight="true" outlineLevel="0" collapsed="false">
      <c r="A36" s="84" t="s">
        <v>156</v>
      </c>
      <c r="B36" s="82" t="n">
        <v>285092</v>
      </c>
      <c r="C36" s="85" t="n">
        <v>3057</v>
      </c>
      <c r="D36" s="85" t="n">
        <v>1151</v>
      </c>
      <c r="E36" s="85" t="n">
        <v>1906</v>
      </c>
      <c r="F36" s="85" t="n">
        <v>15044</v>
      </c>
      <c r="G36" s="85" t="n">
        <v>12760</v>
      </c>
      <c r="H36" s="83" t="n">
        <v>2284</v>
      </c>
      <c r="I36" s="83" t="n">
        <v>4190</v>
      </c>
      <c r="J36" s="88" t="n">
        <v>1.5</v>
      </c>
    </row>
    <row r="37" s="8" customFormat="true" ht="20.25" hidden="false" customHeight="true" outlineLevel="0" collapsed="false">
      <c r="A37" s="90" t="s">
        <v>157</v>
      </c>
      <c r="B37" s="82" t="n">
        <v>290760</v>
      </c>
      <c r="C37" s="85" t="n">
        <v>2911</v>
      </c>
      <c r="D37" s="85" t="n">
        <v>1286</v>
      </c>
      <c r="E37" s="85" t="n">
        <v>1625</v>
      </c>
      <c r="F37" s="85" t="n">
        <v>17323</v>
      </c>
      <c r="G37" s="85" t="n">
        <v>13280</v>
      </c>
      <c r="H37" s="83" t="n">
        <v>4043</v>
      </c>
      <c r="I37" s="83" t="n">
        <v>5668</v>
      </c>
      <c r="J37" s="88" t="n">
        <v>2</v>
      </c>
      <c r="K37" s="36"/>
    </row>
    <row r="38" s="8" customFormat="true" ht="20.25" hidden="false" customHeight="true" outlineLevel="0" collapsed="false">
      <c r="A38" s="91" t="s">
        <v>158</v>
      </c>
      <c r="B38" s="92" t="n">
        <v>293821</v>
      </c>
      <c r="C38" s="93" t="n">
        <v>2852</v>
      </c>
      <c r="D38" s="93" t="n">
        <v>1326</v>
      </c>
      <c r="E38" s="93" t="n">
        <v>1526</v>
      </c>
      <c r="F38" s="93" t="n">
        <v>15632</v>
      </c>
      <c r="G38" s="93" t="n">
        <v>14097</v>
      </c>
      <c r="H38" s="94" t="n">
        <v>1535</v>
      </c>
      <c r="I38" s="94" t="n">
        <v>3061</v>
      </c>
      <c r="J38" s="95" t="n">
        <v>1.1</v>
      </c>
    </row>
    <row r="39" s="8" customFormat="true" ht="13.7" hidden="false" customHeight="true" outlineLevel="0" collapsed="false">
      <c r="A39" s="96" t="s">
        <v>159</v>
      </c>
      <c r="B39" s="96"/>
      <c r="C39" s="96"/>
      <c r="D39" s="96"/>
      <c r="E39" s="96"/>
      <c r="F39" s="96"/>
      <c r="G39" s="97"/>
      <c r="H39" s="98"/>
      <c r="I39" s="83"/>
      <c r="J39" s="88"/>
    </row>
    <row r="40" s="8" customFormat="true" ht="13.7" hidden="false" customHeight="true" outlineLevel="0" collapsed="false">
      <c r="A40" s="50" t="s">
        <v>160</v>
      </c>
      <c r="B40" s="13"/>
      <c r="C40" s="13"/>
      <c r="D40" s="13"/>
      <c r="E40" s="13"/>
      <c r="F40" s="13"/>
      <c r="G40" s="13"/>
      <c r="H40" s="50"/>
      <c r="I40" s="83"/>
      <c r="J40" s="88"/>
    </row>
    <row r="41" s="8" customFormat="true" ht="13.7" hidden="false" customHeight="true" outlineLevel="0" collapsed="false">
      <c r="A41" s="13" t="s">
        <v>161</v>
      </c>
      <c r="B41" s="13"/>
      <c r="C41" s="13"/>
      <c r="D41" s="13"/>
      <c r="E41" s="13"/>
      <c r="F41" s="13"/>
      <c r="G41" s="13"/>
      <c r="H41" s="13"/>
      <c r="I41" s="83"/>
      <c r="J41" s="88"/>
    </row>
    <row r="42" s="8" customFormat="true" ht="13.7" hidden="false" customHeight="true" outlineLevel="0" collapsed="false">
      <c r="A42" s="13" t="s">
        <v>162</v>
      </c>
      <c r="B42" s="13"/>
      <c r="C42" s="13"/>
      <c r="D42" s="13"/>
      <c r="E42" s="13"/>
      <c r="F42" s="13"/>
      <c r="G42" s="13"/>
      <c r="H42" s="13"/>
      <c r="I42" s="83"/>
      <c r="J42" s="88"/>
    </row>
    <row r="43" s="8" customFormat="true" ht="13.7" hidden="false" customHeight="true" outlineLevel="0" collapsed="false">
      <c r="A43" s="84"/>
      <c r="B43" s="85"/>
      <c r="C43" s="85"/>
      <c r="D43" s="85"/>
      <c r="E43" s="85"/>
      <c r="F43" s="85"/>
      <c r="G43" s="85"/>
      <c r="H43" s="83"/>
      <c r="I43" s="83"/>
      <c r="J43" s="88"/>
    </row>
    <row r="44" s="8" customFormat="true" ht="13.7" hidden="false" customHeight="true" outlineLevel="0" collapsed="false">
      <c r="A44" s="90"/>
      <c r="B44" s="85"/>
      <c r="C44" s="85"/>
      <c r="D44" s="85"/>
      <c r="E44" s="85"/>
      <c r="F44" s="85"/>
      <c r="G44" s="85"/>
      <c r="H44" s="83"/>
      <c r="I44" s="83"/>
      <c r="J44" s="88"/>
    </row>
    <row r="45" s="8" customFormat="true" ht="18.75" hidden="false" customHeight="true" outlineLevel="0" collapsed="false">
      <c r="A45" s="12" t="s">
        <v>163</v>
      </c>
      <c r="B45" s="12"/>
      <c r="C45" s="12"/>
      <c r="D45" s="12"/>
      <c r="E45" s="12"/>
      <c r="F45" s="12"/>
      <c r="G45" s="12"/>
      <c r="H45" s="12"/>
      <c r="I45" s="12"/>
      <c r="J45" s="12"/>
    </row>
    <row r="46" s="8" customFormat="true" ht="15" hidden="false" customHeight="true" outlineLevel="0" collapsed="false">
      <c r="A46" s="84"/>
      <c r="B46" s="93"/>
      <c r="C46" s="85"/>
      <c r="D46" s="85"/>
      <c r="E46" s="85"/>
      <c r="F46" s="85"/>
      <c r="G46" s="85"/>
      <c r="H46" s="83"/>
      <c r="I46" s="83"/>
      <c r="J46" s="88"/>
    </row>
    <row r="47" s="8" customFormat="true" ht="20.25" hidden="false" customHeight="true" outlineLevel="0" collapsed="false">
      <c r="A47" s="73" t="s">
        <v>111</v>
      </c>
      <c r="B47" s="74" t="s">
        <v>112</v>
      </c>
      <c r="C47" s="75" t="s">
        <v>113</v>
      </c>
      <c r="D47" s="75"/>
      <c r="E47" s="75"/>
      <c r="F47" s="20" t="s">
        <v>114</v>
      </c>
      <c r="G47" s="20"/>
      <c r="H47" s="20"/>
      <c r="I47" s="76" t="s">
        <v>115</v>
      </c>
      <c r="J47" s="76"/>
    </row>
    <row r="48" s="8" customFormat="true" ht="20.25" hidden="false" customHeight="true" outlineLevel="0" collapsed="false">
      <c r="A48" s="73"/>
      <c r="B48" s="77" t="s">
        <v>20</v>
      </c>
      <c r="C48" s="78" t="s">
        <v>116</v>
      </c>
      <c r="D48" s="78" t="s">
        <v>117</v>
      </c>
      <c r="E48" s="78" t="s">
        <v>118</v>
      </c>
      <c r="F48" s="78" t="s">
        <v>119</v>
      </c>
      <c r="G48" s="78" t="s">
        <v>120</v>
      </c>
      <c r="H48" s="78" t="s">
        <v>118</v>
      </c>
      <c r="I48" s="79" t="s">
        <v>121</v>
      </c>
      <c r="J48" s="80" t="s">
        <v>122</v>
      </c>
    </row>
    <row r="49" s="8" customFormat="true" ht="20.25" hidden="false" customHeight="true" outlineLevel="0" collapsed="false">
      <c r="A49" s="90" t="s">
        <v>99</v>
      </c>
      <c r="B49" s="82" t="n">
        <v>297459</v>
      </c>
      <c r="C49" s="85" t="n">
        <v>2795</v>
      </c>
      <c r="D49" s="85" t="n">
        <v>1439</v>
      </c>
      <c r="E49" s="85" t="n">
        <v>1356</v>
      </c>
      <c r="F49" s="85" t="n">
        <v>17024</v>
      </c>
      <c r="G49" s="85" t="n">
        <v>14742</v>
      </c>
      <c r="H49" s="83" t="n">
        <v>2282</v>
      </c>
      <c r="I49" s="83" t="n">
        <v>3638</v>
      </c>
      <c r="J49" s="88" t="n">
        <v>1.2</v>
      </c>
    </row>
    <row r="50" s="8" customFormat="true" ht="20.25" hidden="false" customHeight="true" outlineLevel="0" collapsed="false">
      <c r="A50" s="90" t="s">
        <v>164</v>
      </c>
      <c r="B50" s="82" t="n">
        <v>299665</v>
      </c>
      <c r="C50" s="85" t="n">
        <v>2775</v>
      </c>
      <c r="D50" s="85" t="n">
        <v>1471</v>
      </c>
      <c r="E50" s="85" t="n">
        <v>1304</v>
      </c>
      <c r="F50" s="85" t="n">
        <v>15961</v>
      </c>
      <c r="G50" s="85" t="n">
        <v>15059</v>
      </c>
      <c r="H50" s="83" t="n">
        <v>902</v>
      </c>
      <c r="I50" s="83" t="n">
        <v>2206</v>
      </c>
      <c r="J50" s="88" t="n">
        <v>0.7</v>
      </c>
    </row>
    <row r="51" s="8" customFormat="true" ht="20.25" hidden="false" customHeight="true" outlineLevel="0" collapsed="false">
      <c r="A51" s="84" t="s">
        <v>165</v>
      </c>
      <c r="B51" s="82" t="n">
        <v>302583</v>
      </c>
      <c r="C51" s="85" t="n">
        <v>2902</v>
      </c>
      <c r="D51" s="85" t="n">
        <v>1458</v>
      </c>
      <c r="E51" s="85" t="n">
        <v>1444</v>
      </c>
      <c r="F51" s="85" t="n">
        <v>16528</v>
      </c>
      <c r="G51" s="85" t="n">
        <v>15054</v>
      </c>
      <c r="H51" s="83" t="n">
        <v>1474</v>
      </c>
      <c r="I51" s="83" t="n">
        <v>2918</v>
      </c>
      <c r="J51" s="88" t="n">
        <v>1</v>
      </c>
    </row>
    <row r="52" s="8" customFormat="true" ht="20.25" hidden="false" customHeight="true" outlineLevel="0" collapsed="false">
      <c r="A52" s="84" t="s">
        <v>166</v>
      </c>
      <c r="B52" s="82" t="n">
        <v>306154</v>
      </c>
      <c r="C52" s="85" t="n">
        <v>2947</v>
      </c>
      <c r="D52" s="85" t="n">
        <v>1523</v>
      </c>
      <c r="E52" s="85" t="n">
        <v>1424</v>
      </c>
      <c r="F52" s="85" t="n">
        <v>17376</v>
      </c>
      <c r="G52" s="85" t="n">
        <v>15229</v>
      </c>
      <c r="H52" s="83" t="n">
        <v>2147</v>
      </c>
      <c r="I52" s="83" t="n">
        <v>3571</v>
      </c>
      <c r="J52" s="88" t="n">
        <v>1.2</v>
      </c>
    </row>
    <row r="53" s="8" customFormat="true" ht="20.25" hidden="false" customHeight="true" outlineLevel="0" collapsed="false">
      <c r="A53" s="84" t="s">
        <v>167</v>
      </c>
      <c r="B53" s="82" t="n">
        <v>310277</v>
      </c>
      <c r="C53" s="85" t="n">
        <v>2963</v>
      </c>
      <c r="D53" s="85" t="n">
        <v>1587</v>
      </c>
      <c r="E53" s="85" t="n">
        <v>1376</v>
      </c>
      <c r="F53" s="85" t="n">
        <v>17985</v>
      </c>
      <c r="G53" s="85" t="n">
        <v>15238</v>
      </c>
      <c r="H53" s="83" t="n">
        <v>2747</v>
      </c>
      <c r="I53" s="83" t="n">
        <v>4123</v>
      </c>
      <c r="J53" s="88" t="n">
        <v>1.3</v>
      </c>
    </row>
    <row r="54" s="8" customFormat="true" ht="20.25" hidden="false" customHeight="true" outlineLevel="0" collapsed="false">
      <c r="A54" s="84" t="s">
        <v>168</v>
      </c>
      <c r="B54" s="82" t="n">
        <v>315136</v>
      </c>
      <c r="C54" s="85" t="n">
        <v>3312</v>
      </c>
      <c r="D54" s="85" t="n">
        <v>1640</v>
      </c>
      <c r="E54" s="85" t="n">
        <v>1672</v>
      </c>
      <c r="F54" s="85" t="n">
        <v>18714</v>
      </c>
      <c r="G54" s="85" t="n">
        <v>15527</v>
      </c>
      <c r="H54" s="83" t="n">
        <v>3187</v>
      </c>
      <c r="I54" s="83" t="n">
        <v>4859</v>
      </c>
      <c r="J54" s="88" t="n">
        <v>1.6</v>
      </c>
    </row>
    <row r="55" s="8" customFormat="true" ht="20.25" hidden="false" customHeight="true" outlineLevel="0" collapsed="false">
      <c r="A55" s="84" t="s">
        <v>169</v>
      </c>
      <c r="B55" s="82" t="n">
        <v>318290</v>
      </c>
      <c r="C55" s="85" t="n">
        <v>3187</v>
      </c>
      <c r="D55" s="85" t="n">
        <v>1666</v>
      </c>
      <c r="E55" s="85" t="n">
        <v>1521</v>
      </c>
      <c r="F55" s="85" t="n">
        <v>17429</v>
      </c>
      <c r="G55" s="85" t="n">
        <v>15796</v>
      </c>
      <c r="H55" s="83" t="n">
        <v>1633</v>
      </c>
      <c r="I55" s="83" t="n">
        <v>3154</v>
      </c>
      <c r="J55" s="88" t="n">
        <v>1</v>
      </c>
    </row>
    <row r="56" s="8" customFormat="true" ht="20.25" hidden="false" customHeight="true" outlineLevel="0" collapsed="false">
      <c r="A56" s="84" t="s">
        <v>170</v>
      </c>
      <c r="B56" s="82" t="n">
        <v>320343</v>
      </c>
      <c r="C56" s="85" t="n">
        <v>3221</v>
      </c>
      <c r="D56" s="85" t="n">
        <v>1799</v>
      </c>
      <c r="E56" s="85" t="n">
        <v>1422</v>
      </c>
      <c r="F56" s="85" t="n">
        <v>16319</v>
      </c>
      <c r="G56" s="85" t="n">
        <v>15688</v>
      </c>
      <c r="H56" s="83" t="n">
        <v>631</v>
      </c>
      <c r="I56" s="83" t="n">
        <v>2053</v>
      </c>
      <c r="J56" s="88" t="n">
        <v>0.6</v>
      </c>
    </row>
    <row r="57" s="8" customFormat="true" ht="20.25" hidden="false" customHeight="true" outlineLevel="0" collapsed="false">
      <c r="A57" s="84" t="s">
        <v>171</v>
      </c>
      <c r="B57" s="82" t="n">
        <v>321897</v>
      </c>
      <c r="C57" s="85" t="n">
        <v>3149</v>
      </c>
      <c r="D57" s="85" t="n">
        <v>1746</v>
      </c>
      <c r="E57" s="85" t="n">
        <v>1403</v>
      </c>
      <c r="F57" s="85" t="n">
        <v>15780</v>
      </c>
      <c r="G57" s="85" t="n">
        <v>15629</v>
      </c>
      <c r="H57" s="83" t="n">
        <v>151</v>
      </c>
      <c r="I57" s="83" t="n">
        <v>1554</v>
      </c>
      <c r="J57" s="88" t="n">
        <v>0.5</v>
      </c>
    </row>
    <row r="58" s="8" customFormat="true" ht="20.25" hidden="false" customHeight="true" outlineLevel="0" collapsed="false">
      <c r="A58" s="84" t="s">
        <v>172</v>
      </c>
      <c r="B58" s="82" t="n">
        <v>322857</v>
      </c>
      <c r="C58" s="85" t="n">
        <v>3175</v>
      </c>
      <c r="D58" s="85" t="n">
        <v>1934</v>
      </c>
      <c r="E58" s="85" t="n">
        <v>1241</v>
      </c>
      <c r="F58" s="85" t="n">
        <v>15232</v>
      </c>
      <c r="G58" s="85" t="n">
        <v>15513</v>
      </c>
      <c r="H58" s="83" t="n">
        <v>-281</v>
      </c>
      <c r="I58" s="83" t="n">
        <v>960</v>
      </c>
      <c r="J58" s="88" t="n">
        <v>0.3</v>
      </c>
    </row>
    <row r="59" s="8" customFormat="true" ht="20.25" hidden="false" customHeight="true" outlineLevel="0" collapsed="false">
      <c r="A59" s="84" t="s">
        <v>173</v>
      </c>
      <c r="B59" s="82" t="n">
        <v>324063</v>
      </c>
      <c r="C59" s="85" t="n">
        <v>3030</v>
      </c>
      <c r="D59" s="85" t="n">
        <v>1944</v>
      </c>
      <c r="E59" s="85" t="n">
        <v>1086</v>
      </c>
      <c r="F59" s="85" t="n">
        <v>15010</v>
      </c>
      <c r="G59" s="85" t="n">
        <v>14890</v>
      </c>
      <c r="H59" s="83" t="n">
        <v>120</v>
      </c>
      <c r="I59" s="83" t="n">
        <v>1206</v>
      </c>
      <c r="J59" s="88" t="n">
        <v>0.4</v>
      </c>
    </row>
    <row r="60" s="8" customFormat="true" ht="20.25" hidden="false" customHeight="true" outlineLevel="0" collapsed="false">
      <c r="A60" s="84" t="s">
        <v>174</v>
      </c>
      <c r="B60" s="82" t="n">
        <v>324865</v>
      </c>
      <c r="C60" s="85" t="n">
        <v>2965</v>
      </c>
      <c r="D60" s="85" t="n">
        <v>1976</v>
      </c>
      <c r="E60" s="85" t="n">
        <v>989</v>
      </c>
      <c r="F60" s="85" t="n">
        <v>14402</v>
      </c>
      <c r="G60" s="85" t="n">
        <v>14589</v>
      </c>
      <c r="H60" s="83" t="n">
        <v>-187</v>
      </c>
      <c r="I60" s="83" t="n">
        <v>802</v>
      </c>
      <c r="J60" s="88" t="n">
        <v>0.2</v>
      </c>
    </row>
    <row r="61" s="8" customFormat="true" ht="20.25" hidden="false" customHeight="true" outlineLevel="0" collapsed="false">
      <c r="A61" s="84" t="s">
        <v>175</v>
      </c>
      <c r="B61" s="82" t="n">
        <v>325732</v>
      </c>
      <c r="C61" s="85" t="n">
        <v>3001</v>
      </c>
      <c r="D61" s="85" t="n">
        <v>1910</v>
      </c>
      <c r="E61" s="85" t="n">
        <v>1091</v>
      </c>
      <c r="F61" s="85" t="n">
        <v>14080</v>
      </c>
      <c r="G61" s="85" t="n">
        <v>14304</v>
      </c>
      <c r="H61" s="83" t="n">
        <v>-224</v>
      </c>
      <c r="I61" s="83" t="n">
        <v>867</v>
      </c>
      <c r="J61" s="88" t="n">
        <v>0.3</v>
      </c>
    </row>
    <row r="62" s="8" customFormat="true" ht="20.25" hidden="false" customHeight="true" outlineLevel="0" collapsed="false">
      <c r="A62" s="84" t="s">
        <v>176</v>
      </c>
      <c r="B62" s="82" t="n">
        <v>326442</v>
      </c>
      <c r="C62" s="85" t="n">
        <v>2997</v>
      </c>
      <c r="D62" s="85" t="n">
        <v>2050</v>
      </c>
      <c r="E62" s="85" t="n">
        <v>947</v>
      </c>
      <c r="F62" s="85" t="n">
        <v>13726</v>
      </c>
      <c r="G62" s="85" t="n">
        <v>13963</v>
      </c>
      <c r="H62" s="83" t="n">
        <v>-237</v>
      </c>
      <c r="I62" s="83" t="n">
        <v>710</v>
      </c>
      <c r="J62" s="88" t="n">
        <v>0.2</v>
      </c>
    </row>
    <row r="63" s="8" customFormat="true" ht="20.25" hidden="false" customHeight="true" outlineLevel="0" collapsed="false">
      <c r="A63" s="99" t="s">
        <v>177</v>
      </c>
      <c r="B63" s="82" t="n">
        <v>327598</v>
      </c>
      <c r="C63" s="85" t="n">
        <v>2900</v>
      </c>
      <c r="D63" s="85" t="n">
        <v>2152</v>
      </c>
      <c r="E63" s="85" t="n">
        <v>748</v>
      </c>
      <c r="F63" s="85" t="n">
        <v>14655</v>
      </c>
      <c r="G63" s="85" t="n">
        <v>14247</v>
      </c>
      <c r="H63" s="83" t="n">
        <v>408</v>
      </c>
      <c r="I63" s="83" t="n">
        <v>1156</v>
      </c>
      <c r="J63" s="88" t="n">
        <v>0.4</v>
      </c>
    </row>
    <row r="64" s="8" customFormat="true" ht="20.25" hidden="false" customHeight="true" outlineLevel="0" collapsed="false">
      <c r="A64" s="99" t="s">
        <v>178</v>
      </c>
      <c r="B64" s="82" t="n">
        <v>328415</v>
      </c>
      <c r="C64" s="85" t="n">
        <v>2822</v>
      </c>
      <c r="D64" s="85" t="n">
        <v>2096</v>
      </c>
      <c r="E64" s="85" t="n">
        <v>726</v>
      </c>
      <c r="F64" s="85" t="n">
        <v>14193</v>
      </c>
      <c r="G64" s="85" t="n">
        <v>14102</v>
      </c>
      <c r="H64" s="83" t="n">
        <v>91</v>
      </c>
      <c r="I64" s="83" t="n">
        <v>817</v>
      </c>
      <c r="J64" s="88" t="n">
        <v>0.2</v>
      </c>
    </row>
    <row r="65" s="8" customFormat="true" ht="20.25" hidden="false" customHeight="true" outlineLevel="0" collapsed="false">
      <c r="A65" s="99" t="s">
        <v>179</v>
      </c>
      <c r="B65" s="82" t="n">
        <v>328322</v>
      </c>
      <c r="C65" s="85" t="n">
        <v>2743</v>
      </c>
      <c r="D65" s="85" t="n">
        <v>2340</v>
      </c>
      <c r="E65" s="85" t="n">
        <v>403</v>
      </c>
      <c r="F65" s="85" t="n">
        <v>13649</v>
      </c>
      <c r="G65" s="85" t="n">
        <v>14145</v>
      </c>
      <c r="H65" s="83" t="n">
        <v>-496</v>
      </c>
      <c r="I65" s="83" t="n">
        <v>-93</v>
      </c>
      <c r="J65" s="88" t="s">
        <v>180</v>
      </c>
    </row>
    <row r="66" s="56" customFormat="true" ht="20.25" hidden="false" customHeight="true" outlineLevel="0" collapsed="false">
      <c r="A66" s="99" t="s">
        <v>181</v>
      </c>
      <c r="B66" s="82" t="n">
        <v>328917</v>
      </c>
      <c r="C66" s="85" t="n">
        <v>2773</v>
      </c>
      <c r="D66" s="85" t="n">
        <v>2329</v>
      </c>
      <c r="E66" s="85" t="n">
        <v>444</v>
      </c>
      <c r="F66" s="85" t="n">
        <v>14100</v>
      </c>
      <c r="G66" s="85" t="n">
        <v>13949</v>
      </c>
      <c r="H66" s="83" t="n">
        <v>151</v>
      </c>
      <c r="I66" s="83" t="n">
        <v>595</v>
      </c>
      <c r="J66" s="88" t="n">
        <v>0.2</v>
      </c>
    </row>
    <row r="67" s="56" customFormat="true" ht="20.25" hidden="false" customHeight="true" outlineLevel="0" collapsed="false">
      <c r="A67" s="99" t="s">
        <v>182</v>
      </c>
      <c r="B67" s="82" t="n">
        <v>330025</v>
      </c>
      <c r="C67" s="85" t="n">
        <v>2787</v>
      </c>
      <c r="D67" s="85" t="n">
        <v>2329</v>
      </c>
      <c r="E67" s="85" t="n">
        <v>458</v>
      </c>
      <c r="F67" s="85" t="n">
        <v>13913</v>
      </c>
      <c r="G67" s="85" t="n">
        <v>13263</v>
      </c>
      <c r="H67" s="83" t="n">
        <v>650</v>
      </c>
      <c r="I67" s="83" t="n">
        <v>1108</v>
      </c>
      <c r="J67" s="88" t="n">
        <v>0.3</v>
      </c>
    </row>
    <row r="68" s="56" customFormat="true" ht="20.25" hidden="false" customHeight="true" outlineLevel="0" collapsed="false">
      <c r="A68" s="99" t="s">
        <v>183</v>
      </c>
      <c r="B68" s="82" t="n">
        <v>332360</v>
      </c>
      <c r="C68" s="85" t="n">
        <v>2736</v>
      </c>
      <c r="D68" s="85" t="n">
        <v>2458</v>
      </c>
      <c r="E68" s="85" t="n">
        <v>278</v>
      </c>
      <c r="F68" s="85" t="n">
        <v>14992</v>
      </c>
      <c r="G68" s="85" t="n">
        <v>12935</v>
      </c>
      <c r="H68" s="83" t="n">
        <v>2057</v>
      </c>
      <c r="I68" s="83" t="n">
        <v>2335</v>
      </c>
      <c r="J68" s="88" t="n">
        <v>0.7</v>
      </c>
    </row>
    <row r="69" s="56" customFormat="true" ht="20.25" hidden="false" customHeight="true" outlineLevel="0" collapsed="false">
      <c r="A69" s="99" t="s">
        <v>184</v>
      </c>
      <c r="B69" s="82" t="n">
        <v>335240</v>
      </c>
      <c r="C69" s="85" t="n">
        <v>2836</v>
      </c>
      <c r="D69" s="85" t="n">
        <v>2491</v>
      </c>
      <c r="E69" s="85" t="n">
        <v>345</v>
      </c>
      <c r="F69" s="85" t="n">
        <v>15183</v>
      </c>
      <c r="G69" s="85" t="n">
        <v>12648</v>
      </c>
      <c r="H69" s="83" t="n">
        <v>2535</v>
      </c>
      <c r="I69" s="83" t="n">
        <v>2880</v>
      </c>
      <c r="J69" s="88" t="n">
        <v>0.9</v>
      </c>
    </row>
    <row r="70" s="56" customFormat="true" ht="20.25" hidden="false" customHeight="true" outlineLevel="0" collapsed="false">
      <c r="A70" s="99" t="s">
        <v>185</v>
      </c>
      <c r="B70" s="82" t="n">
        <v>337957</v>
      </c>
      <c r="C70" s="85" t="n">
        <v>2956</v>
      </c>
      <c r="D70" s="85" t="n">
        <v>2672</v>
      </c>
      <c r="E70" s="85" t="n">
        <v>284</v>
      </c>
      <c r="F70" s="85" t="n">
        <v>14914</v>
      </c>
      <c r="G70" s="85" t="n">
        <v>12481</v>
      </c>
      <c r="H70" s="83" t="n">
        <v>2433</v>
      </c>
      <c r="I70" s="83" t="n">
        <v>2717</v>
      </c>
      <c r="J70" s="88" t="n">
        <v>0.8</v>
      </c>
    </row>
    <row r="71" s="56" customFormat="true" ht="20.25" hidden="false" customHeight="true" outlineLevel="0" collapsed="false">
      <c r="A71" s="99" t="s">
        <v>186</v>
      </c>
      <c r="B71" s="82" t="n">
        <v>340184</v>
      </c>
      <c r="C71" s="85" t="n">
        <v>2898</v>
      </c>
      <c r="D71" s="85" t="n">
        <v>2858</v>
      </c>
      <c r="E71" s="85" t="n">
        <v>40</v>
      </c>
      <c r="F71" s="85" t="n">
        <v>14528</v>
      </c>
      <c r="G71" s="85" t="n">
        <v>12341</v>
      </c>
      <c r="H71" s="83" t="n">
        <v>2187</v>
      </c>
      <c r="I71" s="83" t="n">
        <v>2227</v>
      </c>
      <c r="J71" s="88" t="n">
        <v>0.7</v>
      </c>
    </row>
    <row r="72" s="56" customFormat="true" ht="20.25" hidden="false" customHeight="true" outlineLevel="0" collapsed="false">
      <c r="A72" s="99" t="s">
        <v>187</v>
      </c>
      <c r="B72" s="82" t="n">
        <v>346739</v>
      </c>
      <c r="C72" s="85" t="n">
        <v>2897</v>
      </c>
      <c r="D72" s="85" t="n">
        <v>2936</v>
      </c>
      <c r="E72" s="85" t="n">
        <v>-39</v>
      </c>
      <c r="F72" s="85" t="n">
        <v>15132</v>
      </c>
      <c r="G72" s="85" t="n">
        <v>13299</v>
      </c>
      <c r="H72" s="83" t="n">
        <v>1833</v>
      </c>
      <c r="I72" s="83" t="n">
        <v>1794</v>
      </c>
      <c r="J72" s="88" t="n">
        <v>0.5</v>
      </c>
    </row>
    <row r="73" s="56" customFormat="true" ht="20.25" hidden="false" customHeight="true" outlineLevel="0" collapsed="false">
      <c r="A73" s="99" t="s">
        <v>188</v>
      </c>
      <c r="B73" s="82" t="n">
        <v>348595</v>
      </c>
      <c r="C73" s="85" t="n">
        <v>3071</v>
      </c>
      <c r="D73" s="85" t="n">
        <v>2883</v>
      </c>
      <c r="E73" s="85" t="n">
        <v>188</v>
      </c>
      <c r="F73" s="85" t="n">
        <v>15523</v>
      </c>
      <c r="G73" s="85" t="n">
        <v>13855</v>
      </c>
      <c r="H73" s="83" t="n">
        <v>1668</v>
      </c>
      <c r="I73" s="83" t="n">
        <v>1856</v>
      </c>
      <c r="J73" s="88" t="n">
        <v>0.5</v>
      </c>
    </row>
    <row r="74" s="56" customFormat="true" ht="20.25" hidden="false" customHeight="true" outlineLevel="0" collapsed="false">
      <c r="A74" s="99" t="s">
        <v>189</v>
      </c>
      <c r="B74" s="82" t="n">
        <v>349378</v>
      </c>
      <c r="C74" s="85" t="n">
        <v>2824</v>
      </c>
      <c r="D74" s="85" t="n">
        <v>2966</v>
      </c>
      <c r="E74" s="85" t="n">
        <v>-142</v>
      </c>
      <c r="F74" s="85" t="n">
        <v>14761</v>
      </c>
      <c r="G74" s="85" t="n">
        <v>13836</v>
      </c>
      <c r="H74" s="83" t="n">
        <v>925</v>
      </c>
      <c r="I74" s="83" t="n">
        <v>783</v>
      </c>
      <c r="J74" s="88" t="n">
        <v>0.224615958347085</v>
      </c>
    </row>
    <row r="75" s="56" customFormat="true" ht="20.25" hidden="false" customHeight="true" outlineLevel="0" collapsed="false">
      <c r="A75" s="99" t="s">
        <v>190</v>
      </c>
      <c r="B75" s="82" t="n">
        <v>350223</v>
      </c>
      <c r="C75" s="85" t="n">
        <v>2739</v>
      </c>
      <c r="D75" s="85" t="n">
        <v>3093</v>
      </c>
      <c r="E75" s="85" t="n">
        <v>-354</v>
      </c>
      <c r="F75" s="85" t="n">
        <v>15687</v>
      </c>
      <c r="G75" s="85" t="n">
        <v>14488</v>
      </c>
      <c r="H75" s="83" t="n">
        <v>1199</v>
      </c>
      <c r="I75" s="83" t="n">
        <v>845</v>
      </c>
      <c r="J75" s="88" t="n">
        <v>0.2</v>
      </c>
    </row>
    <row r="76" s="56" customFormat="true" ht="20.25" hidden="false" customHeight="true" outlineLevel="0" collapsed="false">
      <c r="A76" s="99" t="s">
        <v>191</v>
      </c>
      <c r="B76" s="82" t="n">
        <v>351654</v>
      </c>
      <c r="C76" s="85" t="n">
        <v>2770</v>
      </c>
      <c r="D76" s="85" t="n">
        <v>3024</v>
      </c>
      <c r="E76" s="85" t="n">
        <v>-254</v>
      </c>
      <c r="F76" s="85" t="n">
        <v>15797</v>
      </c>
      <c r="G76" s="85" t="n">
        <v>14112</v>
      </c>
      <c r="H76" s="83" t="n">
        <v>1685</v>
      </c>
      <c r="I76" s="83" t="n">
        <v>1431</v>
      </c>
      <c r="J76" s="88" t="n">
        <v>0.4</v>
      </c>
      <c r="L76" s="100"/>
    </row>
    <row r="77" s="56" customFormat="true" ht="20.25" hidden="false" customHeight="true" outlineLevel="0" collapsed="false">
      <c r="A77" s="99" t="s">
        <v>192</v>
      </c>
      <c r="B77" s="82" t="n">
        <v>352433</v>
      </c>
      <c r="C77" s="85" t="n">
        <v>2701</v>
      </c>
      <c r="D77" s="85" t="n">
        <v>3014</v>
      </c>
      <c r="E77" s="85" t="n">
        <v>-313</v>
      </c>
      <c r="F77" s="85" t="n">
        <v>15964</v>
      </c>
      <c r="G77" s="85" t="n">
        <v>14872</v>
      </c>
      <c r="H77" s="83" t="n">
        <v>1092</v>
      </c>
      <c r="I77" s="83" t="n">
        <v>779</v>
      </c>
      <c r="J77" s="88" t="n">
        <v>0.2</v>
      </c>
      <c r="L77" s="100"/>
    </row>
    <row r="78" s="56" customFormat="true" ht="20.25" hidden="false" customHeight="true" outlineLevel="0" collapsed="false">
      <c r="A78" s="99" t="s">
        <v>193</v>
      </c>
      <c r="B78" s="82" t="n">
        <v>353115</v>
      </c>
      <c r="C78" s="85" t="n">
        <v>2545</v>
      </c>
      <c r="D78" s="85" t="n">
        <v>3286</v>
      </c>
      <c r="E78" s="85" t="n">
        <v>-741</v>
      </c>
      <c r="F78" s="85" t="n">
        <v>16214</v>
      </c>
      <c r="G78" s="85" t="n">
        <v>14791</v>
      </c>
      <c r="H78" s="83" t="n">
        <v>1423</v>
      </c>
      <c r="I78" s="83" t="n">
        <v>682</v>
      </c>
      <c r="J78" s="88" t="n">
        <v>0.2</v>
      </c>
      <c r="L78" s="100"/>
    </row>
    <row r="79" s="56" customFormat="true" ht="20.25" hidden="false" customHeight="true" outlineLevel="0" collapsed="false">
      <c r="A79" s="99" t="s">
        <v>105</v>
      </c>
      <c r="B79" s="85" t="n">
        <v>353301</v>
      </c>
      <c r="C79" s="85" t="n">
        <v>2401</v>
      </c>
      <c r="D79" s="85" t="n">
        <v>3321</v>
      </c>
      <c r="E79" s="85" t="n">
        <v>-920</v>
      </c>
      <c r="F79" s="85" t="n">
        <v>16543</v>
      </c>
      <c r="G79" s="85" t="n">
        <v>15437</v>
      </c>
      <c r="H79" s="83" t="n">
        <v>1106</v>
      </c>
      <c r="I79" s="83" t="n">
        <v>186</v>
      </c>
      <c r="J79" s="88" t="n">
        <v>0.1</v>
      </c>
      <c r="L79" s="100"/>
    </row>
    <row r="80" s="56" customFormat="true" ht="20.25" hidden="false" customHeight="true" outlineLevel="0" collapsed="false">
      <c r="A80" s="99" t="s">
        <v>194</v>
      </c>
      <c r="B80" s="85" t="n">
        <v>353260</v>
      </c>
      <c r="C80" s="85" t="n">
        <v>2386</v>
      </c>
      <c r="D80" s="85" t="n">
        <v>3408</v>
      </c>
      <c r="E80" s="83" t="s">
        <v>195</v>
      </c>
      <c r="F80" s="85" t="n">
        <v>15559</v>
      </c>
      <c r="G80" s="85" t="n">
        <v>14578</v>
      </c>
      <c r="H80" s="83" t="n">
        <v>981</v>
      </c>
      <c r="I80" s="83" t="s">
        <v>196</v>
      </c>
      <c r="J80" s="88" t="s">
        <v>180</v>
      </c>
      <c r="L80" s="100"/>
    </row>
    <row r="81" s="56" customFormat="true" ht="20.25" hidden="false" customHeight="true" outlineLevel="0" collapsed="false">
      <c r="A81" s="99" t="s">
        <v>197</v>
      </c>
      <c r="B81" s="85" t="n">
        <v>353235</v>
      </c>
      <c r="C81" s="85" t="n">
        <v>2207</v>
      </c>
      <c r="D81" s="85" t="n">
        <v>3618</v>
      </c>
      <c r="E81" s="83" t="n">
        <v>-1411</v>
      </c>
      <c r="F81" s="85" t="n">
        <v>15888</v>
      </c>
      <c r="G81" s="85" t="n">
        <v>14502</v>
      </c>
      <c r="H81" s="83" t="n">
        <v>1386</v>
      </c>
      <c r="I81" s="83" t="n">
        <v>-25</v>
      </c>
      <c r="J81" s="88" t="s">
        <v>180</v>
      </c>
      <c r="L81" s="100"/>
    </row>
    <row r="82" s="56" customFormat="true" ht="20.25" hidden="false" customHeight="true" outlineLevel="0" collapsed="false">
      <c r="A82" s="101" t="s">
        <v>198</v>
      </c>
      <c r="B82" s="102" t="n">
        <v>353183</v>
      </c>
      <c r="C82" s="103" t="n">
        <v>2131</v>
      </c>
      <c r="D82" s="103" t="n">
        <v>3927</v>
      </c>
      <c r="E82" s="104" t="n">
        <v>-1796</v>
      </c>
      <c r="F82" s="103" t="n">
        <v>16697</v>
      </c>
      <c r="G82" s="103" t="n">
        <v>14953</v>
      </c>
      <c r="H82" s="104" t="n">
        <v>1744</v>
      </c>
      <c r="I82" s="104" t="n">
        <v>-52</v>
      </c>
      <c r="J82" s="105" t="s">
        <v>180</v>
      </c>
      <c r="L82" s="100"/>
    </row>
    <row r="83" s="56" customFormat="true" ht="13.7" hidden="false" customHeight="true" outlineLevel="0" collapsed="false">
      <c r="I83" s="106"/>
      <c r="J83" s="106" t="s">
        <v>199</v>
      </c>
      <c r="L83" s="100"/>
    </row>
    <row r="84" s="56" customFormat="true" ht="13.5" hidden="false" customHeight="true" outlineLevel="0" collapsed="false"/>
    <row r="85" s="8" customFormat="true" ht="13.5" hidden="false" customHeight="true" outlineLevel="0" collapsed="false">
      <c r="I85" s="13"/>
      <c r="J85" s="13"/>
    </row>
    <row r="86" s="8" customFormat="true" ht="13.5" hidden="false" customHeight="true" outlineLevel="0" collapsed="false">
      <c r="I86" s="13"/>
      <c r="J86" s="13"/>
    </row>
    <row r="87" customFormat="false" ht="14.1" hidden="false" customHeight="true" outlineLevel="0" collapsed="false">
      <c r="A87" s="13"/>
      <c r="B87" s="13"/>
      <c r="C87" s="13"/>
      <c r="D87" s="13"/>
      <c r="E87" s="13"/>
      <c r="F87" s="13"/>
      <c r="G87" s="13"/>
      <c r="H87" s="13"/>
      <c r="I87" s="13"/>
      <c r="J87" s="13"/>
    </row>
    <row r="88" customFormat="false" ht="14.1" hidden="false" customHeight="true" outlineLevel="0" collapsed="false"/>
    <row r="89" customFormat="false" ht="18" hidden="false" customHeight="true" outlineLevel="0" collapsed="false"/>
    <row r="90" customFormat="false" ht="18" hidden="false" customHeight="true" outlineLevel="0" collapsed="false"/>
    <row r="91" customFormat="false" ht="18" hidden="false" customHeight="true" outlineLevel="0" collapsed="false"/>
  </sheetData>
  <mergeCells count="11">
    <mergeCell ref="A1:J1"/>
    <mergeCell ref="A3:A4"/>
    <mergeCell ref="C3:E3"/>
    <mergeCell ref="F3:H3"/>
    <mergeCell ref="I3:J3"/>
    <mergeCell ref="A39:F39"/>
    <mergeCell ref="A45:J45"/>
    <mergeCell ref="A47:A48"/>
    <mergeCell ref="C47:E47"/>
    <mergeCell ref="F47:H47"/>
    <mergeCell ref="I47:J47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98" firstPageNumber="1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&amp;R人口</oddHeader>
    <oddFooter>&amp;C&amp;"ＭＳ ゴシック,標準"&amp;P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S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 zeroHeight="false" outlineLevelRow="0" outlineLevelCol="0"/>
  <cols>
    <col collapsed="false" customWidth="true" hidden="false" outlineLevel="0" max="1" min="1" style="107" width="13.63"/>
    <col collapsed="false" customWidth="true" hidden="false" outlineLevel="0" max="2" min="2" style="108" width="1.88"/>
    <col collapsed="false" customWidth="true" hidden="false" outlineLevel="0" max="6" min="3" style="107" width="7.12"/>
    <col collapsed="false" customWidth="true" hidden="false" outlineLevel="0" max="7" min="7" style="107" width="1.12"/>
    <col collapsed="false" customWidth="true" hidden="false" outlineLevel="0" max="8" min="8" style="107" width="13.63"/>
    <col collapsed="false" customWidth="true" hidden="false" outlineLevel="0" max="9" min="9" style="108" width="1.88"/>
    <col collapsed="false" customWidth="true" hidden="false" outlineLevel="0" max="13" min="10" style="107" width="7.12"/>
    <col collapsed="false" customWidth="true" hidden="false" outlineLevel="0" max="14" min="14" style="107" width="9"/>
    <col collapsed="false" customWidth="true" hidden="false" outlineLevel="0" max="15" min="15" style="109" width="9"/>
    <col collapsed="false" customWidth="true" hidden="false" outlineLevel="0" max="16" min="16" style="109" width="8.74"/>
    <col collapsed="false" customWidth="true" hidden="false" outlineLevel="0" max="19" min="17" style="109" width="9.12"/>
    <col collapsed="false" customWidth="true" hidden="false" outlineLevel="0" max="258" min="20" style="107" width="9"/>
    <col collapsed="false" customWidth="true" hidden="false" outlineLevel="0" max="259" min="259" style="107" width="15"/>
    <col collapsed="false" customWidth="true" hidden="false" outlineLevel="0" max="263" min="260" style="107" width="7.12"/>
    <col collapsed="false" customWidth="true" hidden="false" outlineLevel="0" max="264" min="264" style="107" width="15"/>
    <col collapsed="false" customWidth="true" hidden="false" outlineLevel="0" max="268" min="265" style="107" width="7.12"/>
    <col collapsed="false" customWidth="true" hidden="false" outlineLevel="0" max="514" min="269" style="107" width="9"/>
    <col collapsed="false" customWidth="true" hidden="false" outlineLevel="0" max="515" min="515" style="107" width="15"/>
    <col collapsed="false" customWidth="true" hidden="false" outlineLevel="0" max="519" min="516" style="107" width="7.12"/>
    <col collapsed="false" customWidth="true" hidden="false" outlineLevel="0" max="520" min="520" style="107" width="15"/>
    <col collapsed="false" customWidth="true" hidden="false" outlineLevel="0" max="524" min="521" style="107" width="7.12"/>
    <col collapsed="false" customWidth="true" hidden="false" outlineLevel="0" max="770" min="525" style="107" width="9"/>
    <col collapsed="false" customWidth="true" hidden="false" outlineLevel="0" max="771" min="771" style="107" width="15"/>
    <col collapsed="false" customWidth="true" hidden="false" outlineLevel="0" max="775" min="772" style="107" width="7.12"/>
    <col collapsed="false" customWidth="true" hidden="false" outlineLevel="0" max="776" min="776" style="107" width="15"/>
    <col collapsed="false" customWidth="true" hidden="false" outlineLevel="0" max="780" min="777" style="107" width="7.12"/>
    <col collapsed="false" customWidth="true" hidden="false" outlineLevel="0" max="1025" min="781" style="107" width="10"/>
  </cols>
  <sheetData>
    <row r="1" customFormat="false" ht="18.75" hidden="false" customHeight="true" outlineLevel="0" collapsed="false">
      <c r="A1" s="110" t="s">
        <v>200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customFormat="false" ht="15" hidden="false" customHeight="true" outlineLevel="0" collapsed="false">
      <c r="K2" s="111" t="s">
        <v>201</v>
      </c>
      <c r="L2" s="111"/>
      <c r="M2" s="111"/>
    </row>
    <row r="3" customFormat="false" ht="18" hidden="false" customHeight="true" outlineLevel="0" collapsed="false">
      <c r="A3" s="112" t="s">
        <v>202</v>
      </c>
      <c r="B3" s="112"/>
      <c r="C3" s="113" t="s">
        <v>203</v>
      </c>
      <c r="D3" s="114" t="s">
        <v>20</v>
      </c>
      <c r="E3" s="114"/>
      <c r="F3" s="114"/>
      <c r="G3" s="115"/>
      <c r="H3" s="112" t="s">
        <v>202</v>
      </c>
      <c r="I3" s="112"/>
      <c r="J3" s="113" t="s">
        <v>203</v>
      </c>
      <c r="K3" s="116" t="s">
        <v>20</v>
      </c>
      <c r="L3" s="116"/>
      <c r="M3" s="116"/>
    </row>
    <row r="4" customFormat="false" ht="18" hidden="false" customHeight="true" outlineLevel="0" collapsed="false">
      <c r="A4" s="112"/>
      <c r="B4" s="112"/>
      <c r="C4" s="113"/>
      <c r="D4" s="117" t="s">
        <v>23</v>
      </c>
      <c r="E4" s="117" t="s">
        <v>24</v>
      </c>
      <c r="F4" s="118" t="s">
        <v>25</v>
      </c>
      <c r="G4" s="119"/>
      <c r="H4" s="112"/>
      <c r="I4" s="112"/>
      <c r="J4" s="113"/>
      <c r="K4" s="117" t="s">
        <v>23</v>
      </c>
      <c r="L4" s="117" t="s">
        <v>24</v>
      </c>
      <c r="M4" s="120" t="s">
        <v>25</v>
      </c>
    </row>
    <row r="5" customFormat="false" ht="18.6" hidden="false" customHeight="true" outlineLevel="0" collapsed="false">
      <c r="A5" s="121" t="s">
        <v>23</v>
      </c>
      <c r="B5" s="122"/>
      <c r="C5" s="123" t="n">
        <v>165838</v>
      </c>
      <c r="D5" s="124" t="n">
        <v>353183</v>
      </c>
      <c r="E5" s="124" t="n">
        <v>176179</v>
      </c>
      <c r="F5" s="125" t="n">
        <v>177004</v>
      </c>
      <c r="G5" s="126"/>
      <c r="H5" s="127" t="s">
        <v>204</v>
      </c>
      <c r="I5" s="128"/>
      <c r="J5" s="129" t="n">
        <v>148</v>
      </c>
      <c r="K5" s="129" t="n">
        <v>321</v>
      </c>
      <c r="L5" s="129" t="n">
        <v>158</v>
      </c>
      <c r="M5" s="129" t="n">
        <v>163</v>
      </c>
      <c r="P5" s="130"/>
      <c r="Q5" s="130"/>
      <c r="R5" s="130"/>
      <c r="S5" s="130"/>
    </row>
    <row r="6" customFormat="false" ht="18.6" hidden="false" customHeight="true" outlineLevel="0" collapsed="false">
      <c r="A6" s="131"/>
      <c r="B6" s="132"/>
      <c r="C6" s="133"/>
      <c r="F6" s="134"/>
      <c r="G6" s="135"/>
      <c r="H6" s="131" t="s">
        <v>205</v>
      </c>
      <c r="I6" s="136"/>
      <c r="J6" s="15" t="n">
        <v>218</v>
      </c>
      <c r="K6" s="15" t="n">
        <v>458</v>
      </c>
      <c r="L6" s="15" t="n">
        <v>228</v>
      </c>
      <c r="M6" s="15" t="n">
        <v>230</v>
      </c>
    </row>
    <row r="7" customFormat="false" ht="18.6" hidden="false" customHeight="true" outlineLevel="0" collapsed="false">
      <c r="A7" s="137" t="s">
        <v>206</v>
      </c>
      <c r="B7" s="138"/>
      <c r="C7" s="139" t="n">
        <v>52849</v>
      </c>
      <c r="D7" s="140" t="n">
        <v>105847</v>
      </c>
      <c r="E7" s="140" t="n">
        <v>52431</v>
      </c>
      <c r="F7" s="141" t="n">
        <v>53416</v>
      </c>
      <c r="G7" s="142"/>
      <c r="H7" s="131" t="s">
        <v>207</v>
      </c>
      <c r="I7" s="136"/>
      <c r="J7" s="15" t="n">
        <v>1533</v>
      </c>
      <c r="K7" s="15" t="n">
        <v>2556</v>
      </c>
      <c r="L7" s="15" t="n">
        <v>1247</v>
      </c>
      <c r="M7" s="15" t="n">
        <v>1309</v>
      </c>
    </row>
    <row r="8" customFormat="false" ht="18.6" hidden="false" customHeight="true" outlineLevel="0" collapsed="false">
      <c r="A8" s="131" t="s">
        <v>208</v>
      </c>
      <c r="B8" s="132"/>
      <c r="C8" s="143" t="n">
        <v>1040</v>
      </c>
      <c r="D8" s="15" t="n">
        <v>1906</v>
      </c>
      <c r="E8" s="15" t="n">
        <v>929</v>
      </c>
      <c r="F8" s="144" t="n">
        <v>977</v>
      </c>
      <c r="G8" s="145"/>
      <c r="H8" s="131" t="s">
        <v>209</v>
      </c>
      <c r="I8" s="136"/>
      <c r="J8" s="15" t="n">
        <v>633</v>
      </c>
      <c r="K8" s="15" t="n">
        <v>1204</v>
      </c>
      <c r="L8" s="15" t="n">
        <v>566</v>
      </c>
      <c r="M8" s="15" t="n">
        <v>638</v>
      </c>
    </row>
    <row r="9" customFormat="false" ht="18.6" hidden="false" customHeight="true" outlineLevel="0" collapsed="false">
      <c r="A9" s="131" t="s">
        <v>210</v>
      </c>
      <c r="B9" s="132"/>
      <c r="C9" s="143" t="n">
        <v>728</v>
      </c>
      <c r="D9" s="15" t="n">
        <v>1403</v>
      </c>
      <c r="E9" s="15" t="n">
        <v>706</v>
      </c>
      <c r="F9" s="144" t="n">
        <v>697</v>
      </c>
      <c r="G9" s="145"/>
      <c r="H9" s="131" t="s">
        <v>211</v>
      </c>
      <c r="I9" s="136"/>
      <c r="J9" s="15" t="n">
        <v>973</v>
      </c>
      <c r="K9" s="15" t="n">
        <v>1899</v>
      </c>
      <c r="L9" s="15" t="n">
        <v>921</v>
      </c>
      <c r="M9" s="15" t="n">
        <v>978</v>
      </c>
    </row>
    <row r="10" customFormat="false" ht="18.6" hidden="false" customHeight="true" outlineLevel="0" collapsed="false">
      <c r="A10" s="131" t="s">
        <v>212</v>
      </c>
      <c r="B10" s="132"/>
      <c r="C10" s="143" t="n">
        <v>1108</v>
      </c>
      <c r="D10" s="15" t="n">
        <v>2306</v>
      </c>
      <c r="E10" s="15" t="n">
        <v>1122</v>
      </c>
      <c r="F10" s="144" t="n">
        <v>1184</v>
      </c>
      <c r="G10" s="145"/>
      <c r="H10" s="131" t="s">
        <v>213</v>
      </c>
      <c r="I10" s="136"/>
      <c r="J10" s="15" t="n">
        <v>1261</v>
      </c>
      <c r="K10" s="15" t="n">
        <v>2601</v>
      </c>
      <c r="L10" s="15" t="n">
        <v>1280</v>
      </c>
      <c r="M10" s="15" t="n">
        <v>1321</v>
      </c>
    </row>
    <row r="11" customFormat="false" ht="18.6" hidden="false" customHeight="true" outlineLevel="0" collapsed="false">
      <c r="A11" s="131" t="s">
        <v>214</v>
      </c>
      <c r="B11" s="132"/>
      <c r="C11" s="143" t="n">
        <v>660</v>
      </c>
      <c r="D11" s="15" t="n">
        <v>1204</v>
      </c>
      <c r="E11" s="15" t="n">
        <v>568</v>
      </c>
      <c r="F11" s="144" t="n">
        <v>636</v>
      </c>
      <c r="G11" s="145"/>
      <c r="H11" s="131" t="s">
        <v>215</v>
      </c>
      <c r="I11" s="136"/>
      <c r="J11" s="15" t="n">
        <v>732</v>
      </c>
      <c r="K11" s="15" t="n">
        <v>1562</v>
      </c>
      <c r="L11" s="15" t="n">
        <v>777</v>
      </c>
      <c r="M11" s="15" t="n">
        <v>785</v>
      </c>
    </row>
    <row r="12" customFormat="false" ht="18.6" hidden="false" customHeight="true" outlineLevel="0" collapsed="false">
      <c r="A12" s="131" t="s">
        <v>216</v>
      </c>
      <c r="B12" s="132"/>
      <c r="C12" s="143" t="n">
        <v>701</v>
      </c>
      <c r="D12" s="15" t="n">
        <v>1255</v>
      </c>
      <c r="E12" s="15" t="n">
        <v>635</v>
      </c>
      <c r="F12" s="144" t="n">
        <v>620</v>
      </c>
      <c r="G12" s="145"/>
      <c r="H12" s="131" t="s">
        <v>217</v>
      </c>
      <c r="I12" s="136"/>
      <c r="J12" s="15" t="n">
        <v>661</v>
      </c>
      <c r="K12" s="15" t="n">
        <v>1168</v>
      </c>
      <c r="L12" s="15" t="n">
        <v>597</v>
      </c>
      <c r="M12" s="15" t="n">
        <v>571</v>
      </c>
    </row>
    <row r="13" customFormat="false" ht="18.6" hidden="false" customHeight="true" outlineLevel="0" collapsed="false">
      <c r="A13" s="131" t="s">
        <v>218</v>
      </c>
      <c r="B13" s="132"/>
      <c r="C13" s="143" t="n">
        <v>1005</v>
      </c>
      <c r="D13" s="15" t="n">
        <v>1959</v>
      </c>
      <c r="E13" s="15" t="n">
        <v>975</v>
      </c>
      <c r="F13" s="144" t="n">
        <v>984</v>
      </c>
      <c r="G13" s="145"/>
      <c r="H13" s="131" t="s">
        <v>219</v>
      </c>
      <c r="I13" s="136"/>
      <c r="J13" s="15" t="n">
        <v>1125</v>
      </c>
      <c r="K13" s="15" t="n">
        <v>2163</v>
      </c>
      <c r="L13" s="15" t="n">
        <v>1028</v>
      </c>
      <c r="M13" s="15" t="n">
        <v>1135</v>
      </c>
    </row>
    <row r="14" customFormat="false" ht="18.6" hidden="false" customHeight="true" outlineLevel="0" collapsed="false">
      <c r="A14" s="131" t="s">
        <v>220</v>
      </c>
      <c r="B14" s="132"/>
      <c r="C14" s="143" t="n">
        <v>509</v>
      </c>
      <c r="D14" s="15" t="n">
        <v>1025</v>
      </c>
      <c r="E14" s="15" t="n">
        <v>497</v>
      </c>
      <c r="F14" s="144" t="n">
        <v>528</v>
      </c>
      <c r="G14" s="145"/>
      <c r="H14" s="131" t="s">
        <v>221</v>
      </c>
      <c r="I14" s="136"/>
      <c r="J14" s="15" t="n">
        <v>743</v>
      </c>
      <c r="K14" s="15" t="n">
        <v>1334</v>
      </c>
      <c r="L14" s="15" t="n">
        <v>636</v>
      </c>
      <c r="M14" s="15" t="n">
        <v>698</v>
      </c>
    </row>
    <row r="15" customFormat="false" ht="18.6" hidden="false" customHeight="true" outlineLevel="0" collapsed="false">
      <c r="A15" s="131" t="s">
        <v>222</v>
      </c>
      <c r="B15" s="132"/>
      <c r="C15" s="143" t="n">
        <v>1265</v>
      </c>
      <c r="D15" s="15" t="n">
        <v>2623</v>
      </c>
      <c r="E15" s="15" t="n">
        <v>1290</v>
      </c>
      <c r="F15" s="144" t="n">
        <v>1333</v>
      </c>
      <c r="G15" s="145"/>
      <c r="H15" s="131" t="s">
        <v>223</v>
      </c>
      <c r="I15" s="136"/>
      <c r="J15" s="146" t="s">
        <v>224</v>
      </c>
      <c r="K15" s="146" t="s">
        <v>224</v>
      </c>
      <c r="L15" s="146" t="s">
        <v>224</v>
      </c>
      <c r="M15" s="146" t="s">
        <v>224</v>
      </c>
    </row>
    <row r="16" customFormat="false" ht="18.6" hidden="false" customHeight="true" outlineLevel="0" collapsed="false">
      <c r="A16" s="131" t="s">
        <v>225</v>
      </c>
      <c r="B16" s="132"/>
      <c r="C16" s="143" t="n">
        <v>1655</v>
      </c>
      <c r="D16" s="15" t="n">
        <v>3515</v>
      </c>
      <c r="E16" s="15" t="n">
        <v>1757</v>
      </c>
      <c r="F16" s="144" t="n">
        <v>1758</v>
      </c>
      <c r="G16" s="145"/>
      <c r="H16" s="131" t="s">
        <v>226</v>
      </c>
      <c r="I16" s="136"/>
      <c r="J16" s="15" t="n">
        <v>391</v>
      </c>
      <c r="K16" s="15" t="n">
        <v>805</v>
      </c>
      <c r="L16" s="15" t="n">
        <v>369</v>
      </c>
      <c r="M16" s="15" t="n">
        <v>436</v>
      </c>
    </row>
    <row r="17" customFormat="false" ht="18.6" hidden="false" customHeight="true" outlineLevel="0" collapsed="false">
      <c r="A17" s="131" t="s">
        <v>227</v>
      </c>
      <c r="B17" s="132"/>
      <c r="C17" s="143" t="n">
        <v>812</v>
      </c>
      <c r="D17" s="15" t="n">
        <v>1724</v>
      </c>
      <c r="E17" s="15" t="n">
        <v>850</v>
      </c>
      <c r="F17" s="144" t="n">
        <v>874</v>
      </c>
      <c r="G17" s="145"/>
      <c r="H17" s="131" t="s">
        <v>228</v>
      </c>
      <c r="I17" s="136"/>
      <c r="J17" s="146" t="n">
        <v>426</v>
      </c>
      <c r="K17" s="146" t="n">
        <v>762</v>
      </c>
      <c r="L17" s="146" t="n">
        <v>360</v>
      </c>
      <c r="M17" s="146" t="n">
        <v>402</v>
      </c>
    </row>
    <row r="18" customFormat="false" ht="18.6" hidden="false" customHeight="true" outlineLevel="0" collapsed="false">
      <c r="A18" s="131" t="s">
        <v>229</v>
      </c>
      <c r="B18" s="132"/>
      <c r="C18" s="143" t="n">
        <v>1321</v>
      </c>
      <c r="D18" s="15" t="n">
        <v>2746</v>
      </c>
      <c r="E18" s="15" t="n">
        <v>1354</v>
      </c>
      <c r="F18" s="144" t="n">
        <v>1392</v>
      </c>
      <c r="G18" s="145"/>
      <c r="H18" s="131" t="s">
        <v>230</v>
      </c>
      <c r="I18" s="136"/>
      <c r="J18" s="15" t="n">
        <v>557</v>
      </c>
      <c r="K18" s="15" t="n">
        <v>1018</v>
      </c>
      <c r="L18" s="15" t="n">
        <v>487</v>
      </c>
      <c r="M18" s="15" t="n">
        <v>531</v>
      </c>
    </row>
    <row r="19" customFormat="false" ht="18.6" hidden="false" customHeight="true" outlineLevel="0" collapsed="false">
      <c r="A19" s="131" t="s">
        <v>231</v>
      </c>
      <c r="B19" s="132"/>
      <c r="C19" s="143" t="n">
        <v>315</v>
      </c>
      <c r="D19" s="15" t="n">
        <v>686</v>
      </c>
      <c r="E19" s="15" t="n">
        <v>319</v>
      </c>
      <c r="F19" s="144" t="n">
        <v>367</v>
      </c>
      <c r="G19" s="145"/>
      <c r="H19" s="131" t="s">
        <v>232</v>
      </c>
      <c r="I19" s="136"/>
      <c r="J19" s="15" t="n">
        <v>436</v>
      </c>
      <c r="K19" s="15" t="n">
        <v>805</v>
      </c>
      <c r="L19" s="15" t="n">
        <v>399</v>
      </c>
      <c r="M19" s="15" t="n">
        <v>406</v>
      </c>
    </row>
    <row r="20" customFormat="false" ht="18.6" hidden="false" customHeight="true" outlineLevel="0" collapsed="false">
      <c r="A20" s="131" t="s">
        <v>233</v>
      </c>
      <c r="B20" s="132"/>
      <c r="C20" s="143" t="n">
        <v>31</v>
      </c>
      <c r="D20" s="15" t="n">
        <v>60</v>
      </c>
      <c r="E20" s="15" t="n">
        <v>33</v>
      </c>
      <c r="F20" s="144" t="n">
        <v>27</v>
      </c>
      <c r="G20" s="145"/>
      <c r="H20" s="131" t="s">
        <v>234</v>
      </c>
      <c r="I20" s="136"/>
      <c r="J20" s="15" t="n">
        <v>588</v>
      </c>
      <c r="K20" s="15" t="n">
        <v>1165</v>
      </c>
      <c r="L20" s="15" t="n">
        <v>575</v>
      </c>
      <c r="M20" s="15" t="n">
        <v>590</v>
      </c>
    </row>
    <row r="21" customFormat="false" ht="18.6" hidden="false" customHeight="true" outlineLevel="0" collapsed="false">
      <c r="A21" s="131" t="s">
        <v>235</v>
      </c>
      <c r="B21" s="132"/>
      <c r="C21" s="143" t="n">
        <v>802</v>
      </c>
      <c r="D21" s="15" t="n">
        <v>1553</v>
      </c>
      <c r="E21" s="15" t="n">
        <v>799</v>
      </c>
      <c r="F21" s="144" t="n">
        <v>754</v>
      </c>
      <c r="G21" s="145"/>
      <c r="H21" s="131" t="s">
        <v>236</v>
      </c>
      <c r="I21" s="136"/>
      <c r="J21" s="15" t="n">
        <v>830</v>
      </c>
      <c r="K21" s="15" t="n">
        <v>1656</v>
      </c>
      <c r="L21" s="15" t="n">
        <v>834</v>
      </c>
      <c r="M21" s="15" t="n">
        <v>822</v>
      </c>
    </row>
    <row r="22" customFormat="false" ht="18.6" hidden="false" customHeight="true" outlineLevel="0" collapsed="false">
      <c r="A22" s="131" t="s">
        <v>237</v>
      </c>
      <c r="B22" s="132"/>
      <c r="C22" s="143" t="n">
        <v>1644</v>
      </c>
      <c r="D22" s="15" t="n">
        <v>3312</v>
      </c>
      <c r="E22" s="15" t="n">
        <v>1667</v>
      </c>
      <c r="F22" s="144" t="n">
        <v>1645</v>
      </c>
      <c r="G22" s="145"/>
      <c r="H22" s="131" t="s">
        <v>238</v>
      </c>
      <c r="I22" s="136"/>
      <c r="J22" s="15" t="n">
        <v>587</v>
      </c>
      <c r="K22" s="15" t="n">
        <v>1139</v>
      </c>
      <c r="L22" s="15" t="n">
        <v>593</v>
      </c>
      <c r="M22" s="15" t="n">
        <v>546</v>
      </c>
    </row>
    <row r="23" customFormat="false" ht="18.6" hidden="false" customHeight="true" outlineLevel="0" collapsed="false">
      <c r="A23" s="131" t="s">
        <v>239</v>
      </c>
      <c r="B23" s="132"/>
      <c r="C23" s="143" t="n">
        <v>1314</v>
      </c>
      <c r="D23" s="15" t="n">
        <v>2591</v>
      </c>
      <c r="E23" s="15" t="n">
        <v>1332</v>
      </c>
      <c r="F23" s="144" t="n">
        <v>1259</v>
      </c>
      <c r="G23" s="145"/>
      <c r="H23" s="131" t="s">
        <v>240</v>
      </c>
      <c r="I23" s="136"/>
      <c r="J23" s="15" t="n">
        <v>1108</v>
      </c>
      <c r="K23" s="15" t="n">
        <v>2297</v>
      </c>
      <c r="L23" s="15" t="n">
        <v>1134</v>
      </c>
      <c r="M23" s="15" t="n">
        <v>1163</v>
      </c>
    </row>
    <row r="24" customFormat="false" ht="18.6" hidden="false" customHeight="true" outlineLevel="0" collapsed="false">
      <c r="A24" s="131" t="s">
        <v>241</v>
      </c>
      <c r="B24" s="132"/>
      <c r="C24" s="143" t="n">
        <v>1428</v>
      </c>
      <c r="D24" s="15" t="n">
        <v>2956</v>
      </c>
      <c r="E24" s="15" t="n">
        <v>1541</v>
      </c>
      <c r="F24" s="144" t="n">
        <v>1415</v>
      </c>
      <c r="G24" s="145"/>
      <c r="H24" s="131" t="s">
        <v>242</v>
      </c>
      <c r="I24" s="136"/>
      <c r="J24" s="15" t="n">
        <v>466</v>
      </c>
      <c r="K24" s="15" t="n">
        <v>1070</v>
      </c>
      <c r="L24" s="15" t="n">
        <v>538</v>
      </c>
      <c r="M24" s="15" t="n">
        <v>532</v>
      </c>
    </row>
    <row r="25" customFormat="false" ht="18.6" hidden="false" customHeight="true" outlineLevel="0" collapsed="false">
      <c r="A25" s="131" t="s">
        <v>243</v>
      </c>
      <c r="B25" s="132"/>
      <c r="C25" s="143" t="n">
        <v>150</v>
      </c>
      <c r="D25" s="15" t="n">
        <v>271</v>
      </c>
      <c r="E25" s="15" t="n">
        <v>125</v>
      </c>
      <c r="F25" s="144" t="n">
        <v>146</v>
      </c>
      <c r="G25" s="145"/>
      <c r="H25" s="131" t="s">
        <v>244</v>
      </c>
      <c r="I25" s="136"/>
      <c r="J25" s="15" t="n">
        <v>1003</v>
      </c>
      <c r="K25" s="15" t="n">
        <v>1816</v>
      </c>
      <c r="L25" s="15" t="n">
        <v>919</v>
      </c>
      <c r="M25" s="15" t="n">
        <v>897</v>
      </c>
    </row>
    <row r="26" customFormat="false" ht="18.6" hidden="false" customHeight="true" outlineLevel="0" collapsed="false">
      <c r="A26" s="131" t="s">
        <v>245</v>
      </c>
      <c r="B26" s="132"/>
      <c r="C26" s="143" t="n">
        <v>333</v>
      </c>
      <c r="D26" s="15" t="n">
        <v>603</v>
      </c>
      <c r="E26" s="15" t="n">
        <v>293</v>
      </c>
      <c r="F26" s="144" t="n">
        <v>310</v>
      </c>
      <c r="G26" s="145"/>
      <c r="H26" s="131" t="s">
        <v>246</v>
      </c>
      <c r="I26" s="136"/>
      <c r="J26" s="15" t="n">
        <v>659</v>
      </c>
      <c r="K26" s="15" t="n">
        <v>1286</v>
      </c>
      <c r="L26" s="15" t="n">
        <v>621</v>
      </c>
      <c r="M26" s="15" t="n">
        <v>665</v>
      </c>
    </row>
    <row r="27" customFormat="false" ht="18.6" hidden="false" customHeight="true" outlineLevel="0" collapsed="false">
      <c r="A27" s="131" t="s">
        <v>247</v>
      </c>
      <c r="B27" s="132"/>
      <c r="C27" s="143" t="n">
        <v>150</v>
      </c>
      <c r="D27" s="15" t="n">
        <v>301</v>
      </c>
      <c r="E27" s="15" t="n">
        <v>140</v>
      </c>
      <c r="F27" s="144" t="n">
        <v>161</v>
      </c>
      <c r="G27" s="145"/>
      <c r="H27" s="131" t="s">
        <v>248</v>
      </c>
      <c r="I27" s="136"/>
      <c r="J27" s="15" t="n">
        <v>210</v>
      </c>
      <c r="K27" s="15" t="n">
        <v>397</v>
      </c>
      <c r="L27" s="15" t="n">
        <v>184</v>
      </c>
      <c r="M27" s="15" t="n">
        <v>213</v>
      </c>
    </row>
    <row r="28" customFormat="false" ht="18.6" hidden="false" customHeight="true" outlineLevel="0" collapsed="false">
      <c r="A28" s="131" t="s">
        <v>249</v>
      </c>
      <c r="B28" s="132"/>
      <c r="C28" s="143" t="n">
        <v>291</v>
      </c>
      <c r="D28" s="15" t="n">
        <v>618</v>
      </c>
      <c r="E28" s="15" t="n">
        <v>303</v>
      </c>
      <c r="F28" s="144" t="n">
        <v>315</v>
      </c>
      <c r="G28" s="145"/>
      <c r="H28" s="131" t="s">
        <v>250</v>
      </c>
      <c r="I28" s="136"/>
      <c r="J28" s="15" t="n">
        <v>660</v>
      </c>
      <c r="K28" s="15" t="n">
        <v>1151</v>
      </c>
      <c r="L28" s="15" t="n">
        <v>591</v>
      </c>
      <c r="M28" s="15" t="n">
        <v>560</v>
      </c>
    </row>
    <row r="29" customFormat="false" ht="18.6" hidden="false" customHeight="true" outlineLevel="0" collapsed="false">
      <c r="A29" s="131" t="s">
        <v>251</v>
      </c>
      <c r="B29" s="132"/>
      <c r="C29" s="143" t="n">
        <v>807</v>
      </c>
      <c r="D29" s="15" t="n">
        <v>1632</v>
      </c>
      <c r="E29" s="15" t="n">
        <v>849</v>
      </c>
      <c r="F29" s="144" t="n">
        <v>783</v>
      </c>
      <c r="G29" s="145"/>
      <c r="H29" s="131" t="s">
        <v>252</v>
      </c>
      <c r="I29" s="136"/>
      <c r="J29" s="15" t="n">
        <v>211</v>
      </c>
      <c r="K29" s="15" t="n">
        <v>456</v>
      </c>
      <c r="L29" s="15" t="n">
        <v>209</v>
      </c>
      <c r="M29" s="15" t="n">
        <v>247</v>
      </c>
    </row>
    <row r="30" customFormat="false" ht="18.6" hidden="false" customHeight="true" outlineLevel="0" collapsed="false">
      <c r="A30" s="131" t="s">
        <v>253</v>
      </c>
      <c r="B30" s="132"/>
      <c r="C30" s="143" t="n">
        <v>231</v>
      </c>
      <c r="D30" s="15" t="n">
        <v>483</v>
      </c>
      <c r="E30" s="15" t="n">
        <v>238</v>
      </c>
      <c r="F30" s="144" t="n">
        <v>245</v>
      </c>
      <c r="G30" s="145"/>
      <c r="H30" s="131" t="s">
        <v>254</v>
      </c>
      <c r="I30" s="136"/>
      <c r="J30" s="15" t="n">
        <v>224</v>
      </c>
      <c r="K30" s="15" t="n">
        <v>475</v>
      </c>
      <c r="L30" s="15" t="n">
        <v>242</v>
      </c>
      <c r="M30" s="15" t="n">
        <v>233</v>
      </c>
    </row>
    <row r="31" customFormat="false" ht="18.6" hidden="false" customHeight="true" outlineLevel="0" collapsed="false">
      <c r="A31" s="131" t="s">
        <v>255</v>
      </c>
      <c r="B31" s="132"/>
      <c r="C31" s="143" t="n">
        <v>740</v>
      </c>
      <c r="D31" s="15" t="n">
        <v>1728</v>
      </c>
      <c r="E31" s="15" t="n">
        <v>895</v>
      </c>
      <c r="F31" s="144" t="n">
        <v>833</v>
      </c>
      <c r="G31" s="145"/>
      <c r="H31" s="131" t="s">
        <v>256</v>
      </c>
      <c r="I31" s="136"/>
      <c r="J31" s="15" t="n">
        <v>1164</v>
      </c>
      <c r="K31" s="15" t="n">
        <v>2583</v>
      </c>
      <c r="L31" s="15" t="n">
        <v>1297</v>
      </c>
      <c r="M31" s="15" t="n">
        <v>1286</v>
      </c>
    </row>
    <row r="32" customFormat="false" ht="18.6" hidden="false" customHeight="true" outlineLevel="0" collapsed="false">
      <c r="A32" s="131" t="s">
        <v>257</v>
      </c>
      <c r="B32" s="132"/>
      <c r="C32" s="143" t="n">
        <v>430</v>
      </c>
      <c r="D32" s="15" t="n">
        <v>951</v>
      </c>
      <c r="E32" s="15" t="n">
        <v>480</v>
      </c>
      <c r="F32" s="144" t="n">
        <v>471</v>
      </c>
      <c r="G32" s="145"/>
      <c r="H32" s="131" t="s">
        <v>258</v>
      </c>
      <c r="I32" s="136"/>
      <c r="J32" s="15" t="n">
        <v>129</v>
      </c>
      <c r="K32" s="15" t="n">
        <v>260</v>
      </c>
      <c r="L32" s="15" t="n">
        <v>133</v>
      </c>
      <c r="M32" s="15" t="n">
        <v>127</v>
      </c>
    </row>
    <row r="33" customFormat="false" ht="18.6" hidden="false" customHeight="true" outlineLevel="0" collapsed="false">
      <c r="A33" s="131" t="s">
        <v>259</v>
      </c>
      <c r="B33" s="132"/>
      <c r="C33" s="143" t="n">
        <v>530</v>
      </c>
      <c r="D33" s="15" t="n">
        <v>1156</v>
      </c>
      <c r="E33" s="15" t="n">
        <v>584</v>
      </c>
      <c r="F33" s="144" t="n">
        <v>572</v>
      </c>
      <c r="G33" s="145"/>
      <c r="H33" s="131" t="s">
        <v>260</v>
      </c>
      <c r="I33" s="136"/>
      <c r="J33" s="15" t="n">
        <v>117</v>
      </c>
      <c r="K33" s="15" t="n">
        <v>266</v>
      </c>
      <c r="L33" s="15" t="n">
        <v>122</v>
      </c>
      <c r="M33" s="15" t="n">
        <v>144</v>
      </c>
    </row>
    <row r="34" customFormat="false" ht="18.6" hidden="false" customHeight="true" outlineLevel="0" collapsed="false">
      <c r="A34" s="131" t="s">
        <v>261</v>
      </c>
      <c r="B34" s="132"/>
      <c r="C34" s="143" t="n">
        <v>185</v>
      </c>
      <c r="D34" s="15" t="n">
        <v>410</v>
      </c>
      <c r="E34" s="15" t="n">
        <v>195</v>
      </c>
      <c r="F34" s="144" t="n">
        <v>215</v>
      </c>
      <c r="G34" s="145"/>
      <c r="H34" s="131" t="s">
        <v>262</v>
      </c>
      <c r="I34" s="136"/>
      <c r="J34" s="15" t="n">
        <v>920</v>
      </c>
      <c r="K34" s="15" t="n">
        <v>1715</v>
      </c>
      <c r="L34" s="15" t="n">
        <v>824</v>
      </c>
      <c r="M34" s="15" t="n">
        <v>891</v>
      </c>
    </row>
    <row r="35" customFormat="false" ht="18.6" hidden="false" customHeight="true" outlineLevel="0" collapsed="false">
      <c r="A35" s="131" t="s">
        <v>263</v>
      </c>
      <c r="B35" s="132"/>
      <c r="C35" s="143" t="n">
        <v>126</v>
      </c>
      <c r="D35" s="15" t="n">
        <v>274</v>
      </c>
      <c r="E35" s="15" t="n">
        <v>126</v>
      </c>
      <c r="F35" s="144" t="n">
        <v>148</v>
      </c>
      <c r="G35" s="145"/>
      <c r="H35" s="131" t="s">
        <v>264</v>
      </c>
      <c r="I35" s="136"/>
      <c r="J35" s="15" t="n">
        <v>449</v>
      </c>
      <c r="K35" s="15" t="n">
        <v>848</v>
      </c>
      <c r="L35" s="15" t="n">
        <v>434</v>
      </c>
      <c r="M35" s="15" t="n">
        <v>414</v>
      </c>
    </row>
    <row r="36" customFormat="false" ht="18.6" hidden="false" customHeight="true" outlineLevel="0" collapsed="false">
      <c r="A36" s="131" t="s">
        <v>265</v>
      </c>
      <c r="B36" s="132"/>
      <c r="C36" s="143" t="n">
        <v>385</v>
      </c>
      <c r="D36" s="15" t="n">
        <v>807</v>
      </c>
      <c r="E36" s="15" t="n">
        <v>388</v>
      </c>
      <c r="F36" s="144" t="n">
        <v>419</v>
      </c>
      <c r="G36" s="145"/>
      <c r="H36" s="131" t="s">
        <v>266</v>
      </c>
      <c r="I36" s="136"/>
      <c r="J36" s="15" t="n">
        <v>342</v>
      </c>
      <c r="K36" s="15" t="n">
        <v>599</v>
      </c>
      <c r="L36" s="15" t="n">
        <v>294</v>
      </c>
      <c r="M36" s="15" t="n">
        <v>305</v>
      </c>
    </row>
    <row r="37" customFormat="false" ht="18.6" hidden="false" customHeight="true" outlineLevel="0" collapsed="false">
      <c r="A37" s="131" t="s">
        <v>267</v>
      </c>
      <c r="B37" s="132"/>
      <c r="C37" s="143" t="n">
        <v>811</v>
      </c>
      <c r="D37" s="15" t="n">
        <v>1413</v>
      </c>
      <c r="E37" s="15" t="n">
        <v>727</v>
      </c>
      <c r="F37" s="144" t="n">
        <v>686</v>
      </c>
      <c r="G37" s="145"/>
      <c r="H37" s="131" t="s">
        <v>268</v>
      </c>
      <c r="I37" s="136"/>
      <c r="J37" s="15" t="n">
        <v>866</v>
      </c>
      <c r="K37" s="15" t="n">
        <v>1367</v>
      </c>
      <c r="L37" s="15" t="n">
        <v>661</v>
      </c>
      <c r="M37" s="15" t="n">
        <v>706</v>
      </c>
    </row>
    <row r="38" customFormat="false" ht="18.6" hidden="false" customHeight="true" outlineLevel="0" collapsed="false">
      <c r="A38" s="131" t="s">
        <v>269</v>
      </c>
      <c r="B38" s="132"/>
      <c r="C38" s="143" t="n">
        <v>417</v>
      </c>
      <c r="D38" s="15" t="n">
        <v>932</v>
      </c>
      <c r="E38" s="15" t="n">
        <v>453</v>
      </c>
      <c r="F38" s="144" t="n">
        <v>479</v>
      </c>
      <c r="G38" s="145"/>
      <c r="H38" s="131" t="s">
        <v>270</v>
      </c>
      <c r="I38" s="136"/>
      <c r="J38" s="15" t="n">
        <v>732</v>
      </c>
      <c r="K38" s="15" t="n">
        <v>1401</v>
      </c>
      <c r="L38" s="15" t="n">
        <v>718</v>
      </c>
      <c r="M38" s="15" t="n">
        <v>683</v>
      </c>
    </row>
    <row r="39" customFormat="false" ht="18.6" hidden="false" customHeight="true" outlineLevel="0" collapsed="false">
      <c r="A39" s="131" t="s">
        <v>271</v>
      </c>
      <c r="B39" s="132"/>
      <c r="C39" s="143" t="n">
        <v>133</v>
      </c>
      <c r="D39" s="15" t="n">
        <v>369</v>
      </c>
      <c r="E39" s="15" t="n">
        <v>185</v>
      </c>
      <c r="F39" s="144" t="n">
        <v>184</v>
      </c>
      <c r="G39" s="145"/>
      <c r="H39" s="131" t="s">
        <v>272</v>
      </c>
      <c r="I39" s="136"/>
      <c r="J39" s="15" t="n">
        <v>1597</v>
      </c>
      <c r="K39" s="15" t="n">
        <v>2907</v>
      </c>
      <c r="L39" s="15" t="n">
        <v>1399</v>
      </c>
      <c r="M39" s="15" t="n">
        <v>1508</v>
      </c>
    </row>
    <row r="40" customFormat="false" ht="18.6" hidden="false" customHeight="true" outlineLevel="0" collapsed="false">
      <c r="A40" s="131" t="s">
        <v>273</v>
      </c>
      <c r="B40" s="132"/>
      <c r="C40" s="143" t="n">
        <v>1046</v>
      </c>
      <c r="D40" s="15" t="n">
        <v>2001</v>
      </c>
      <c r="E40" s="15" t="n">
        <v>943</v>
      </c>
      <c r="F40" s="144" t="n">
        <v>1058</v>
      </c>
      <c r="G40" s="145"/>
      <c r="H40" s="131" t="s">
        <v>274</v>
      </c>
      <c r="I40" s="136"/>
      <c r="J40" s="15" t="n">
        <v>714</v>
      </c>
      <c r="K40" s="15" t="n">
        <v>1627</v>
      </c>
      <c r="L40" s="15" t="n">
        <v>823</v>
      </c>
      <c r="M40" s="15" t="n">
        <v>804</v>
      </c>
    </row>
    <row r="41" customFormat="false" ht="18.6" hidden="false" customHeight="true" outlineLevel="0" collapsed="false">
      <c r="A41" s="131" t="s">
        <v>275</v>
      </c>
      <c r="B41" s="132"/>
      <c r="C41" s="143" t="n">
        <v>414</v>
      </c>
      <c r="D41" s="15" t="n">
        <v>657</v>
      </c>
      <c r="E41" s="15" t="n">
        <v>330</v>
      </c>
      <c r="F41" s="144" t="n">
        <v>327</v>
      </c>
      <c r="G41" s="145"/>
      <c r="H41" s="131" t="s">
        <v>276</v>
      </c>
      <c r="I41" s="136"/>
      <c r="J41" s="15" t="n">
        <v>383</v>
      </c>
      <c r="K41" s="15" t="n">
        <v>870</v>
      </c>
      <c r="L41" s="15" t="n">
        <v>424</v>
      </c>
      <c r="M41" s="15" t="n">
        <v>446</v>
      </c>
    </row>
    <row r="42" customFormat="false" ht="18.6" hidden="false" customHeight="true" outlineLevel="0" collapsed="false">
      <c r="A42" s="131" t="s">
        <v>277</v>
      </c>
      <c r="B42" s="132"/>
      <c r="C42" s="143" t="n">
        <v>1409</v>
      </c>
      <c r="D42" s="15" t="n">
        <v>3145</v>
      </c>
      <c r="E42" s="15" t="n">
        <v>1537</v>
      </c>
      <c r="F42" s="144" t="n">
        <v>1608</v>
      </c>
      <c r="G42" s="145"/>
      <c r="H42" s="131" t="s">
        <v>278</v>
      </c>
      <c r="I42" s="136"/>
      <c r="J42" s="15" t="n">
        <v>353</v>
      </c>
      <c r="K42" s="15" t="n">
        <v>819</v>
      </c>
      <c r="L42" s="15" t="n">
        <v>417</v>
      </c>
      <c r="M42" s="15" t="n">
        <v>402</v>
      </c>
    </row>
    <row r="43" customFormat="false" ht="18.6" hidden="false" customHeight="true" outlineLevel="0" collapsed="false">
      <c r="A43" s="147" t="s">
        <v>279</v>
      </c>
      <c r="B43" s="148"/>
      <c r="C43" s="149" t="n">
        <v>194</v>
      </c>
      <c r="D43" s="45" t="n">
        <v>393</v>
      </c>
      <c r="E43" s="45" t="n">
        <v>177</v>
      </c>
      <c r="F43" s="150" t="n">
        <v>216</v>
      </c>
      <c r="G43" s="151"/>
      <c r="H43" s="147" t="s">
        <v>280</v>
      </c>
      <c r="I43" s="152"/>
      <c r="J43" s="45" t="n">
        <v>627</v>
      </c>
      <c r="K43" s="45" t="n">
        <v>1415</v>
      </c>
      <c r="L43" s="45" t="n">
        <v>696</v>
      </c>
      <c r="M43" s="45" t="n">
        <v>719</v>
      </c>
    </row>
    <row r="44" customFormat="false" ht="15" hidden="false" customHeight="true" outlineLevel="0" collapsed="false">
      <c r="A44" s="131"/>
      <c r="B44" s="132"/>
      <c r="C44" s="15"/>
      <c r="D44" s="15"/>
      <c r="E44" s="15"/>
      <c r="F44" s="15"/>
      <c r="G44" s="15"/>
      <c r="H44" s="131"/>
      <c r="I44" s="132"/>
      <c r="J44" s="15"/>
      <c r="K44" s="15"/>
      <c r="L44" s="15"/>
      <c r="M44" s="15"/>
    </row>
    <row r="45" s="153" customFormat="true" ht="18.75" hidden="false" customHeight="true" outlineLevel="0" collapsed="false">
      <c r="A45" s="110" t="s">
        <v>281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O45" s="154"/>
      <c r="P45" s="154"/>
      <c r="Q45" s="154"/>
      <c r="R45" s="154"/>
      <c r="S45" s="154"/>
    </row>
    <row r="46" customFormat="false" ht="15" hidden="false" customHeight="true" outlineLevel="0" collapsed="false">
      <c r="A46" s="155"/>
      <c r="B46" s="156"/>
      <c r="C46" s="155"/>
      <c r="D46" s="155"/>
      <c r="E46" s="155"/>
      <c r="F46" s="155"/>
      <c r="G46" s="155"/>
      <c r="H46" s="155"/>
      <c r="I46" s="156"/>
      <c r="J46" s="155"/>
      <c r="K46" s="157"/>
      <c r="L46" s="157"/>
      <c r="M46" s="157"/>
    </row>
    <row r="47" customFormat="false" ht="18" hidden="false" customHeight="true" outlineLevel="0" collapsed="false">
      <c r="A47" s="112" t="s">
        <v>202</v>
      </c>
      <c r="B47" s="112"/>
      <c r="C47" s="158" t="s">
        <v>203</v>
      </c>
      <c r="D47" s="114" t="s">
        <v>20</v>
      </c>
      <c r="E47" s="114"/>
      <c r="F47" s="114"/>
      <c r="G47" s="159"/>
      <c r="H47" s="112" t="s">
        <v>202</v>
      </c>
      <c r="I47" s="112"/>
      <c r="J47" s="158" t="s">
        <v>203</v>
      </c>
      <c r="K47" s="160" t="s">
        <v>20</v>
      </c>
      <c r="L47" s="160"/>
      <c r="M47" s="160"/>
      <c r="N47" s="161"/>
      <c r="O47" s="162"/>
    </row>
    <row r="48" customFormat="false" ht="18" hidden="false" customHeight="true" outlineLevel="0" collapsed="false">
      <c r="A48" s="112"/>
      <c r="B48" s="112"/>
      <c r="C48" s="158"/>
      <c r="D48" s="117" t="s">
        <v>23</v>
      </c>
      <c r="E48" s="117" t="s">
        <v>24</v>
      </c>
      <c r="F48" s="118" t="s">
        <v>25</v>
      </c>
      <c r="G48" s="119"/>
      <c r="H48" s="112"/>
      <c r="I48" s="112"/>
      <c r="J48" s="158"/>
      <c r="K48" s="117" t="s">
        <v>23</v>
      </c>
      <c r="L48" s="117" t="s">
        <v>24</v>
      </c>
      <c r="M48" s="120" t="s">
        <v>25</v>
      </c>
      <c r="N48" s="161"/>
      <c r="O48" s="162"/>
    </row>
    <row r="49" customFormat="false" ht="18.6" hidden="false" customHeight="true" outlineLevel="0" collapsed="false">
      <c r="A49" s="163" t="s">
        <v>282</v>
      </c>
      <c r="B49" s="164"/>
      <c r="C49" s="146" t="s">
        <v>224</v>
      </c>
      <c r="D49" s="146" t="s">
        <v>224</v>
      </c>
      <c r="E49" s="146" t="s">
        <v>224</v>
      </c>
      <c r="F49" s="165" t="s">
        <v>224</v>
      </c>
      <c r="G49" s="146"/>
      <c r="H49" s="163"/>
      <c r="I49" s="164"/>
      <c r="J49" s="15"/>
      <c r="K49" s="15"/>
      <c r="L49" s="15"/>
      <c r="M49" s="15"/>
      <c r="N49" s="161"/>
    </row>
    <row r="50" customFormat="false" ht="18.6" hidden="false" customHeight="true" outlineLevel="0" collapsed="false">
      <c r="A50" s="163" t="s">
        <v>283</v>
      </c>
      <c r="C50" s="143" t="n">
        <v>1033</v>
      </c>
      <c r="D50" s="15" t="n">
        <v>2247</v>
      </c>
      <c r="E50" s="15" t="n">
        <v>1147</v>
      </c>
      <c r="F50" s="144" t="n">
        <v>1100</v>
      </c>
      <c r="G50" s="145"/>
      <c r="H50" s="166" t="s">
        <v>284</v>
      </c>
      <c r="I50" s="167"/>
      <c r="J50" s="168" t="n">
        <v>10859</v>
      </c>
      <c r="K50" s="168" t="n">
        <v>25154</v>
      </c>
      <c r="L50" s="168" t="n">
        <v>12650</v>
      </c>
      <c r="M50" s="168" t="n">
        <v>12504</v>
      </c>
      <c r="N50" s="161"/>
      <c r="O50" s="162"/>
    </row>
    <row r="51" customFormat="false" ht="18.6" hidden="false" customHeight="true" outlineLevel="0" collapsed="false">
      <c r="A51" s="163" t="s">
        <v>285</v>
      </c>
      <c r="C51" s="143" t="n">
        <v>324</v>
      </c>
      <c r="D51" s="15" t="n">
        <v>671</v>
      </c>
      <c r="E51" s="15" t="n">
        <v>325</v>
      </c>
      <c r="F51" s="144" t="n">
        <v>346</v>
      </c>
      <c r="G51" s="145"/>
      <c r="H51" s="163" t="s">
        <v>286</v>
      </c>
      <c r="I51" s="164"/>
      <c r="J51" s="15" t="n">
        <v>770</v>
      </c>
      <c r="K51" s="15" t="n">
        <v>1752</v>
      </c>
      <c r="L51" s="15" t="n">
        <v>807</v>
      </c>
      <c r="M51" s="15" t="n">
        <v>945</v>
      </c>
      <c r="N51" s="161"/>
    </row>
    <row r="52" customFormat="false" ht="18.6" hidden="false" customHeight="true" outlineLevel="0" collapsed="false">
      <c r="A52" s="163" t="s">
        <v>287</v>
      </c>
      <c r="C52" s="169" t="s">
        <v>224</v>
      </c>
      <c r="D52" s="146" t="s">
        <v>224</v>
      </c>
      <c r="E52" s="146" t="s">
        <v>224</v>
      </c>
      <c r="F52" s="165" t="s">
        <v>224</v>
      </c>
      <c r="G52" s="170"/>
      <c r="H52" s="163" t="s">
        <v>288</v>
      </c>
      <c r="I52" s="164"/>
      <c r="J52" s="15" t="n">
        <v>380</v>
      </c>
      <c r="K52" s="15" t="n">
        <v>916</v>
      </c>
      <c r="L52" s="15" t="n">
        <v>465</v>
      </c>
      <c r="M52" s="15" t="n">
        <v>451</v>
      </c>
      <c r="N52" s="161"/>
      <c r="O52" s="162"/>
    </row>
    <row r="53" customFormat="false" ht="18.6" hidden="false" customHeight="true" outlineLevel="0" collapsed="false">
      <c r="A53" s="163" t="s">
        <v>289</v>
      </c>
      <c r="C53" s="169" t="n">
        <v>7</v>
      </c>
      <c r="D53" s="146" t="n">
        <v>13</v>
      </c>
      <c r="E53" s="146" t="n">
        <v>8</v>
      </c>
      <c r="F53" s="165" t="n">
        <v>5</v>
      </c>
      <c r="G53" s="170"/>
      <c r="H53" s="163" t="s">
        <v>290</v>
      </c>
      <c r="I53" s="164"/>
      <c r="J53" s="15" t="n">
        <v>265</v>
      </c>
      <c r="K53" s="15" t="n">
        <v>672</v>
      </c>
      <c r="L53" s="15" t="n">
        <v>339</v>
      </c>
      <c r="M53" s="15" t="n">
        <v>333</v>
      </c>
      <c r="N53" s="161"/>
      <c r="O53" s="162"/>
    </row>
    <row r="54" customFormat="false" ht="18.6" hidden="false" customHeight="true" outlineLevel="0" collapsed="false">
      <c r="A54" s="163" t="s">
        <v>291</v>
      </c>
      <c r="C54" s="169" t="s">
        <v>224</v>
      </c>
      <c r="D54" s="146" t="s">
        <v>224</v>
      </c>
      <c r="E54" s="146" t="s">
        <v>224</v>
      </c>
      <c r="F54" s="165" t="s">
        <v>224</v>
      </c>
      <c r="G54" s="170"/>
      <c r="H54" s="163" t="s">
        <v>292</v>
      </c>
      <c r="I54" s="164"/>
      <c r="J54" s="15" t="n">
        <v>2616</v>
      </c>
      <c r="K54" s="15" t="n">
        <v>5671</v>
      </c>
      <c r="L54" s="15" t="n">
        <v>2907</v>
      </c>
      <c r="M54" s="15" t="n">
        <v>2764</v>
      </c>
      <c r="N54" s="161"/>
      <c r="O54" s="162"/>
    </row>
    <row r="55" customFormat="false" ht="18.6" hidden="false" customHeight="true" outlineLevel="0" collapsed="false">
      <c r="A55" s="163" t="s">
        <v>293</v>
      </c>
      <c r="C55" s="143" t="n">
        <v>58</v>
      </c>
      <c r="D55" s="15" t="n">
        <v>140</v>
      </c>
      <c r="E55" s="15" t="n">
        <v>75</v>
      </c>
      <c r="F55" s="144" t="n">
        <v>65</v>
      </c>
      <c r="G55" s="15"/>
      <c r="H55" s="163" t="s">
        <v>294</v>
      </c>
      <c r="I55" s="164"/>
      <c r="J55" s="171" t="n">
        <v>1378</v>
      </c>
      <c r="K55" s="171" t="n">
        <v>3782</v>
      </c>
      <c r="L55" s="171" t="n">
        <v>1895</v>
      </c>
      <c r="M55" s="171" t="n">
        <v>1887</v>
      </c>
      <c r="N55" s="161"/>
      <c r="O55" s="162"/>
    </row>
    <row r="56" customFormat="false" ht="18.6" hidden="false" customHeight="true" outlineLevel="0" collapsed="false">
      <c r="A56" s="163" t="s">
        <v>295</v>
      </c>
      <c r="C56" s="169" t="n">
        <v>931</v>
      </c>
      <c r="D56" s="146" t="n">
        <v>2171</v>
      </c>
      <c r="E56" s="146" t="n">
        <v>1103</v>
      </c>
      <c r="F56" s="165" t="n">
        <v>1068</v>
      </c>
      <c r="G56" s="146"/>
      <c r="H56" s="163" t="s">
        <v>296</v>
      </c>
      <c r="I56" s="164"/>
      <c r="J56" s="15" t="n">
        <v>319</v>
      </c>
      <c r="K56" s="15" t="n">
        <v>762</v>
      </c>
      <c r="L56" s="15" t="n">
        <v>375</v>
      </c>
      <c r="M56" s="15" t="n">
        <v>387</v>
      </c>
      <c r="N56" s="161"/>
    </row>
    <row r="57" customFormat="false" ht="18.6" hidden="false" customHeight="true" outlineLevel="0" collapsed="false">
      <c r="A57" s="163" t="s">
        <v>297</v>
      </c>
      <c r="C57" s="143" t="n">
        <v>43</v>
      </c>
      <c r="D57" s="15" t="n">
        <v>112</v>
      </c>
      <c r="E57" s="15" t="n">
        <v>60</v>
      </c>
      <c r="F57" s="144" t="n">
        <v>52</v>
      </c>
      <c r="G57" s="15"/>
      <c r="H57" s="163" t="s">
        <v>298</v>
      </c>
      <c r="I57" s="164"/>
      <c r="J57" s="15" t="n">
        <v>1503</v>
      </c>
      <c r="K57" s="15" t="n">
        <v>3221</v>
      </c>
      <c r="L57" s="15" t="n">
        <v>1605</v>
      </c>
      <c r="M57" s="15" t="n">
        <v>1616</v>
      </c>
      <c r="N57" s="161"/>
      <c r="O57" s="162"/>
    </row>
    <row r="58" customFormat="false" ht="18.6" hidden="false" customHeight="true" outlineLevel="0" collapsed="false">
      <c r="A58" s="163" t="s">
        <v>299</v>
      </c>
      <c r="C58" s="169" t="s">
        <v>224</v>
      </c>
      <c r="D58" s="146" t="s">
        <v>224</v>
      </c>
      <c r="E58" s="146" t="s">
        <v>224</v>
      </c>
      <c r="F58" s="165" t="s">
        <v>224</v>
      </c>
      <c r="G58" s="146"/>
      <c r="H58" s="163" t="s">
        <v>300</v>
      </c>
      <c r="I58" s="164"/>
      <c r="J58" s="15" t="n">
        <v>557</v>
      </c>
      <c r="K58" s="15" t="n">
        <v>1289</v>
      </c>
      <c r="L58" s="15" t="n">
        <v>680</v>
      </c>
      <c r="M58" s="15" t="n">
        <v>609</v>
      </c>
      <c r="N58" s="161"/>
      <c r="O58" s="162"/>
    </row>
    <row r="59" customFormat="false" ht="18.6" hidden="false" customHeight="true" outlineLevel="0" collapsed="false">
      <c r="A59" s="163" t="s">
        <v>301</v>
      </c>
      <c r="C59" s="143" t="n">
        <v>252</v>
      </c>
      <c r="D59" s="15" t="n">
        <v>490</v>
      </c>
      <c r="E59" s="15" t="n">
        <v>237</v>
      </c>
      <c r="F59" s="144" t="n">
        <v>253</v>
      </c>
      <c r="G59" s="15"/>
      <c r="H59" s="163" t="s">
        <v>302</v>
      </c>
      <c r="I59" s="164"/>
      <c r="J59" s="15" t="n">
        <v>1152</v>
      </c>
      <c r="K59" s="15" t="n">
        <v>2677</v>
      </c>
      <c r="L59" s="15" t="n">
        <v>1338</v>
      </c>
      <c r="M59" s="15" t="n">
        <v>1339</v>
      </c>
      <c r="N59" s="161"/>
      <c r="O59" s="162"/>
    </row>
    <row r="60" customFormat="false" ht="18.6" hidden="false" customHeight="true" outlineLevel="0" collapsed="false">
      <c r="A60" s="163" t="s">
        <v>303</v>
      </c>
      <c r="C60" s="143" t="n">
        <v>198</v>
      </c>
      <c r="D60" s="15" t="n">
        <v>515</v>
      </c>
      <c r="E60" s="15" t="n">
        <v>254</v>
      </c>
      <c r="F60" s="144" t="n">
        <v>261</v>
      </c>
      <c r="G60" s="15"/>
      <c r="H60" s="163" t="s">
        <v>304</v>
      </c>
      <c r="I60" s="164"/>
      <c r="J60" s="15" t="n">
        <v>419</v>
      </c>
      <c r="K60" s="15" t="n">
        <v>745</v>
      </c>
      <c r="L60" s="15" t="n">
        <v>381</v>
      </c>
      <c r="M60" s="15" t="n">
        <v>364</v>
      </c>
      <c r="N60" s="161"/>
      <c r="O60" s="162"/>
    </row>
    <row r="61" customFormat="false" ht="18.6" hidden="false" customHeight="true" outlineLevel="0" collapsed="false">
      <c r="A61" s="163" t="s">
        <v>305</v>
      </c>
      <c r="B61" s="108" t="s">
        <v>306</v>
      </c>
      <c r="C61" s="143" t="n">
        <v>66</v>
      </c>
      <c r="D61" s="15" t="n">
        <v>177</v>
      </c>
      <c r="E61" s="15" t="n">
        <v>100</v>
      </c>
      <c r="F61" s="144" t="n">
        <v>77</v>
      </c>
      <c r="G61" s="15"/>
      <c r="H61" s="163" t="s">
        <v>307</v>
      </c>
      <c r="I61" s="164"/>
      <c r="J61" s="15" t="n">
        <v>395</v>
      </c>
      <c r="K61" s="15" t="n">
        <v>897</v>
      </c>
      <c r="L61" s="15" t="n">
        <v>463</v>
      </c>
      <c r="M61" s="15" t="n">
        <v>434</v>
      </c>
      <c r="N61" s="161"/>
      <c r="O61" s="162"/>
    </row>
    <row r="62" customFormat="false" ht="18.6" hidden="false" customHeight="true" outlineLevel="0" collapsed="false">
      <c r="A62" s="163" t="s">
        <v>308</v>
      </c>
      <c r="B62" s="108" t="s">
        <v>306</v>
      </c>
      <c r="C62" s="169" t="s">
        <v>224</v>
      </c>
      <c r="D62" s="146" t="s">
        <v>224</v>
      </c>
      <c r="E62" s="146" t="s">
        <v>224</v>
      </c>
      <c r="F62" s="165" t="s">
        <v>224</v>
      </c>
      <c r="G62" s="146"/>
      <c r="H62" s="163" t="s">
        <v>309</v>
      </c>
      <c r="I62" s="164"/>
      <c r="J62" s="15" t="n">
        <v>739</v>
      </c>
      <c r="K62" s="15" t="n">
        <v>1910</v>
      </c>
      <c r="L62" s="15" t="n">
        <v>942</v>
      </c>
      <c r="M62" s="15" t="n">
        <v>968</v>
      </c>
      <c r="N62" s="161"/>
      <c r="O62" s="162"/>
    </row>
    <row r="63" customFormat="false" ht="18.6" hidden="false" customHeight="true" outlineLevel="0" collapsed="false">
      <c r="A63" s="163" t="s">
        <v>310</v>
      </c>
      <c r="B63" s="108" t="s">
        <v>306</v>
      </c>
      <c r="C63" s="143" t="n">
        <v>41</v>
      </c>
      <c r="D63" s="15" t="n">
        <v>102</v>
      </c>
      <c r="E63" s="15" t="n">
        <v>45</v>
      </c>
      <c r="F63" s="144" t="n">
        <v>57</v>
      </c>
      <c r="G63" s="15"/>
      <c r="H63" s="163" t="s">
        <v>311</v>
      </c>
      <c r="I63" s="164"/>
      <c r="J63" s="15" t="n">
        <v>366</v>
      </c>
      <c r="K63" s="15" t="n">
        <v>860</v>
      </c>
      <c r="L63" s="15" t="n">
        <v>453</v>
      </c>
      <c r="M63" s="15" t="n">
        <v>407</v>
      </c>
      <c r="N63" s="161"/>
    </row>
    <row r="64" s="107" customFormat="true" ht="18.6" hidden="false" customHeight="true" outlineLevel="0" collapsed="false">
      <c r="A64" s="166"/>
      <c r="B64" s="172"/>
      <c r="C64" s="173"/>
      <c r="D64" s="168"/>
      <c r="E64" s="168"/>
      <c r="F64" s="174"/>
      <c r="G64" s="168"/>
      <c r="H64" s="163"/>
      <c r="I64" s="164"/>
      <c r="J64" s="15"/>
      <c r="K64" s="15"/>
      <c r="L64" s="15"/>
      <c r="M64" s="15"/>
      <c r="N64" s="161"/>
    </row>
    <row r="65" customFormat="false" ht="18.6" hidden="false" customHeight="true" outlineLevel="0" collapsed="false">
      <c r="A65" s="166" t="s">
        <v>312</v>
      </c>
      <c r="B65" s="167"/>
      <c r="C65" s="175" t="n">
        <v>2227</v>
      </c>
      <c r="D65" s="176" t="n">
        <v>5412</v>
      </c>
      <c r="E65" s="176" t="n">
        <v>2682</v>
      </c>
      <c r="F65" s="177" t="n">
        <v>2730</v>
      </c>
      <c r="G65" s="176"/>
      <c r="H65" s="166" t="s">
        <v>313</v>
      </c>
      <c r="I65" s="167"/>
      <c r="J65" s="168" t="n">
        <v>25919</v>
      </c>
      <c r="K65" s="168" t="n">
        <v>53454</v>
      </c>
      <c r="L65" s="168" t="n">
        <v>26690</v>
      </c>
      <c r="M65" s="168" t="n">
        <v>26764</v>
      </c>
      <c r="N65" s="161"/>
    </row>
    <row r="66" customFormat="false" ht="18.6" hidden="false" customHeight="true" outlineLevel="0" collapsed="false">
      <c r="A66" s="163" t="s">
        <v>314</v>
      </c>
      <c r="C66" s="143" t="n">
        <v>251</v>
      </c>
      <c r="D66" s="178" t="n">
        <v>614</v>
      </c>
      <c r="E66" s="15" t="n">
        <v>305</v>
      </c>
      <c r="F66" s="144" t="n">
        <v>309</v>
      </c>
      <c r="G66" s="15"/>
      <c r="H66" s="163" t="s">
        <v>315</v>
      </c>
      <c r="I66" s="164"/>
      <c r="J66" s="15" t="n">
        <v>268</v>
      </c>
      <c r="K66" s="15" t="n">
        <v>588</v>
      </c>
      <c r="L66" s="15" t="n">
        <v>286</v>
      </c>
      <c r="M66" s="15" t="n">
        <v>302</v>
      </c>
      <c r="N66" s="161"/>
      <c r="O66" s="162"/>
    </row>
    <row r="67" customFormat="false" ht="18.6" hidden="false" customHeight="true" outlineLevel="0" collapsed="false">
      <c r="A67" s="163" t="s">
        <v>316</v>
      </c>
      <c r="C67" s="179" t="n">
        <v>178</v>
      </c>
      <c r="D67" s="180" t="n">
        <v>440</v>
      </c>
      <c r="E67" s="180" t="n">
        <v>221</v>
      </c>
      <c r="F67" s="181" t="n">
        <v>219</v>
      </c>
      <c r="G67" s="180"/>
      <c r="H67" s="163" t="s">
        <v>317</v>
      </c>
      <c r="I67" s="164"/>
      <c r="J67" s="15" t="n">
        <v>97</v>
      </c>
      <c r="K67" s="15" t="n">
        <v>205</v>
      </c>
      <c r="L67" s="15" t="n">
        <v>104</v>
      </c>
      <c r="M67" s="15" t="n">
        <v>101</v>
      </c>
      <c r="N67" s="161"/>
      <c r="O67" s="162"/>
    </row>
    <row r="68" customFormat="false" ht="18.6" hidden="false" customHeight="true" outlineLevel="0" collapsed="false">
      <c r="A68" s="163" t="s">
        <v>318</v>
      </c>
      <c r="C68" s="182" t="n">
        <v>810</v>
      </c>
      <c r="D68" s="183" t="n">
        <v>1884</v>
      </c>
      <c r="E68" s="183" t="n">
        <v>886</v>
      </c>
      <c r="F68" s="184" t="n">
        <v>998</v>
      </c>
      <c r="G68" s="183"/>
      <c r="H68" s="163" t="s">
        <v>319</v>
      </c>
      <c r="I68" s="164"/>
      <c r="J68" s="15" t="n">
        <v>783</v>
      </c>
      <c r="K68" s="15" t="n">
        <v>1665</v>
      </c>
      <c r="L68" s="15" t="n">
        <v>845</v>
      </c>
      <c r="M68" s="15" t="n">
        <v>820</v>
      </c>
      <c r="N68" s="161"/>
    </row>
    <row r="69" customFormat="false" ht="18.6" hidden="false" customHeight="true" outlineLevel="0" collapsed="false">
      <c r="A69" s="163" t="s">
        <v>320</v>
      </c>
      <c r="C69" s="133" t="n">
        <v>121</v>
      </c>
      <c r="D69" s="107" t="n">
        <v>276</v>
      </c>
      <c r="E69" s="107" t="n">
        <v>147</v>
      </c>
      <c r="F69" s="134" t="n">
        <v>129</v>
      </c>
      <c r="H69" s="163" t="s">
        <v>321</v>
      </c>
      <c r="I69" s="164"/>
      <c r="J69" s="107" t="n">
        <v>4006</v>
      </c>
      <c r="K69" s="107" t="n">
        <v>8112</v>
      </c>
      <c r="L69" s="107" t="n">
        <v>4016</v>
      </c>
      <c r="M69" s="107" t="n">
        <v>4096</v>
      </c>
      <c r="N69" s="161"/>
      <c r="O69" s="162"/>
    </row>
    <row r="70" customFormat="false" ht="18.6" hidden="false" customHeight="true" outlineLevel="0" collapsed="false">
      <c r="A70" s="163" t="s">
        <v>322</v>
      </c>
      <c r="C70" s="179" t="n">
        <v>109</v>
      </c>
      <c r="D70" s="180" t="n">
        <v>306</v>
      </c>
      <c r="E70" s="180" t="n">
        <v>149</v>
      </c>
      <c r="F70" s="181" t="n">
        <v>157</v>
      </c>
      <c r="G70" s="180"/>
      <c r="H70" s="163" t="s">
        <v>323</v>
      </c>
      <c r="I70" s="164"/>
      <c r="J70" s="15" t="n">
        <v>2678</v>
      </c>
      <c r="K70" s="15" t="n">
        <v>5744</v>
      </c>
      <c r="L70" s="15" t="n">
        <v>2838</v>
      </c>
      <c r="M70" s="15" t="n">
        <v>2906</v>
      </c>
      <c r="N70" s="161"/>
    </row>
    <row r="71" customFormat="false" ht="18.6" hidden="false" customHeight="true" outlineLevel="0" collapsed="false">
      <c r="A71" s="163" t="s">
        <v>324</v>
      </c>
      <c r="C71" s="182" t="n">
        <v>192</v>
      </c>
      <c r="D71" s="183" t="n">
        <v>492</v>
      </c>
      <c r="E71" s="183" t="n">
        <v>249</v>
      </c>
      <c r="F71" s="184" t="n">
        <v>243</v>
      </c>
      <c r="G71" s="183"/>
      <c r="H71" s="163" t="s">
        <v>325</v>
      </c>
      <c r="I71" s="164"/>
      <c r="J71" s="15" t="n">
        <v>4809</v>
      </c>
      <c r="K71" s="15" t="n">
        <v>10525</v>
      </c>
      <c r="L71" s="15" t="n">
        <v>5234</v>
      </c>
      <c r="M71" s="15" t="n">
        <v>5291</v>
      </c>
      <c r="N71" s="161"/>
      <c r="O71" s="162"/>
    </row>
    <row r="72" customFormat="false" ht="18.6" hidden="false" customHeight="true" outlineLevel="0" collapsed="false">
      <c r="A72" s="163" t="s">
        <v>326</v>
      </c>
      <c r="C72" s="133" t="n">
        <v>326</v>
      </c>
      <c r="D72" s="107" t="n">
        <v>850</v>
      </c>
      <c r="E72" s="107" t="n">
        <v>441</v>
      </c>
      <c r="F72" s="134" t="n">
        <v>409</v>
      </c>
      <c r="H72" s="163" t="s">
        <v>327</v>
      </c>
      <c r="I72" s="164"/>
      <c r="J72" s="15" t="n">
        <v>4454</v>
      </c>
      <c r="K72" s="15" t="n">
        <v>8740</v>
      </c>
      <c r="L72" s="15" t="n">
        <v>4368</v>
      </c>
      <c r="M72" s="15" t="n">
        <v>4372</v>
      </c>
      <c r="N72" s="161"/>
      <c r="O72" s="162"/>
    </row>
    <row r="73" customFormat="false" ht="18.6" hidden="false" customHeight="true" outlineLevel="0" collapsed="false">
      <c r="A73" s="163" t="s">
        <v>328</v>
      </c>
      <c r="C73" s="179" t="n">
        <v>115</v>
      </c>
      <c r="D73" s="180" t="n">
        <v>235</v>
      </c>
      <c r="E73" s="180" t="n">
        <v>128</v>
      </c>
      <c r="F73" s="181" t="n">
        <v>107</v>
      </c>
      <c r="G73" s="180"/>
      <c r="H73" s="163" t="s">
        <v>329</v>
      </c>
      <c r="I73" s="164"/>
      <c r="J73" s="15" t="n">
        <v>1150</v>
      </c>
      <c r="K73" s="15" t="n">
        <v>2301</v>
      </c>
      <c r="L73" s="15" t="n">
        <v>1183</v>
      </c>
      <c r="M73" s="15" t="n">
        <v>1118</v>
      </c>
      <c r="N73" s="161"/>
      <c r="O73" s="162"/>
    </row>
    <row r="74" customFormat="false" ht="18.6" hidden="false" customHeight="true" outlineLevel="0" collapsed="false">
      <c r="A74" s="163" t="s">
        <v>330</v>
      </c>
      <c r="C74" s="185" t="n">
        <v>125</v>
      </c>
      <c r="D74" s="186" t="n">
        <v>315</v>
      </c>
      <c r="E74" s="186" t="n">
        <v>156</v>
      </c>
      <c r="F74" s="187" t="n">
        <v>159</v>
      </c>
      <c r="G74" s="186"/>
      <c r="H74" s="163" t="s">
        <v>331</v>
      </c>
      <c r="I74" s="164"/>
      <c r="J74" s="15" t="n">
        <v>773</v>
      </c>
      <c r="K74" s="15" t="n">
        <v>1386</v>
      </c>
      <c r="L74" s="15" t="n">
        <v>714</v>
      </c>
      <c r="M74" s="15" t="n">
        <v>672</v>
      </c>
      <c r="N74" s="161"/>
      <c r="O74" s="162"/>
    </row>
    <row r="75" customFormat="false" ht="18.6" hidden="false" customHeight="true" outlineLevel="0" collapsed="false">
      <c r="A75" s="163" t="s">
        <v>332</v>
      </c>
      <c r="C75" s="169" t="s">
        <v>224</v>
      </c>
      <c r="D75" s="146" t="s">
        <v>224</v>
      </c>
      <c r="E75" s="146" t="s">
        <v>224</v>
      </c>
      <c r="F75" s="165" t="s">
        <v>224</v>
      </c>
      <c r="G75" s="146"/>
      <c r="H75" s="163" t="s">
        <v>333</v>
      </c>
      <c r="I75" s="164"/>
      <c r="J75" s="15" t="n">
        <v>914</v>
      </c>
      <c r="K75" s="15" t="n">
        <v>1569</v>
      </c>
      <c r="L75" s="15" t="n">
        <v>829</v>
      </c>
      <c r="M75" s="15" t="n">
        <v>740</v>
      </c>
      <c r="N75" s="161"/>
      <c r="O75" s="162"/>
    </row>
    <row r="76" customFormat="false" ht="18.6" hidden="false" customHeight="true" outlineLevel="0" collapsed="false">
      <c r="A76" s="163" t="s">
        <v>334</v>
      </c>
      <c r="C76" s="169" t="s">
        <v>224</v>
      </c>
      <c r="D76" s="146" t="s">
        <v>224</v>
      </c>
      <c r="E76" s="146" t="s">
        <v>224</v>
      </c>
      <c r="F76" s="165" t="s">
        <v>224</v>
      </c>
      <c r="G76" s="146"/>
      <c r="H76" s="163" t="s">
        <v>335</v>
      </c>
      <c r="I76" s="164"/>
      <c r="J76" s="15" t="n">
        <v>718</v>
      </c>
      <c r="K76" s="15" t="n">
        <v>1459</v>
      </c>
      <c r="L76" s="15" t="n">
        <v>741</v>
      </c>
      <c r="M76" s="15" t="n">
        <v>718</v>
      </c>
      <c r="N76" s="161"/>
      <c r="O76" s="162"/>
    </row>
    <row r="77" customFormat="false" ht="18.6" hidden="false" customHeight="true" outlineLevel="0" collapsed="false">
      <c r="A77" s="163" t="s">
        <v>336</v>
      </c>
      <c r="C77" s="169" t="s">
        <v>224</v>
      </c>
      <c r="D77" s="146" t="s">
        <v>224</v>
      </c>
      <c r="E77" s="146" t="s">
        <v>224</v>
      </c>
      <c r="F77" s="165" t="s">
        <v>224</v>
      </c>
      <c r="G77" s="146"/>
      <c r="H77" s="163" t="s">
        <v>337</v>
      </c>
      <c r="I77" s="164"/>
      <c r="J77" s="15" t="n">
        <v>612</v>
      </c>
      <c r="K77" s="15" t="n">
        <v>1268</v>
      </c>
      <c r="L77" s="15" t="n">
        <v>620</v>
      </c>
      <c r="M77" s="15" t="n">
        <v>648</v>
      </c>
      <c r="N77" s="161"/>
      <c r="O77" s="162"/>
    </row>
    <row r="78" s="107" customFormat="true" ht="18.6" hidden="false" customHeight="true" outlineLevel="0" collapsed="false">
      <c r="A78" s="166"/>
      <c r="B78" s="167"/>
      <c r="C78" s="173"/>
      <c r="D78" s="168"/>
      <c r="E78" s="168"/>
      <c r="F78" s="174"/>
      <c r="G78" s="168"/>
      <c r="H78" s="163" t="s">
        <v>338</v>
      </c>
      <c r="I78" s="164"/>
      <c r="J78" s="15" t="n">
        <v>934</v>
      </c>
      <c r="K78" s="15" t="n">
        <v>2049</v>
      </c>
      <c r="L78" s="15" t="n">
        <v>1013</v>
      </c>
      <c r="M78" s="15" t="n">
        <v>1036</v>
      </c>
      <c r="N78" s="161"/>
    </row>
    <row r="79" customFormat="false" ht="18.6" hidden="false" customHeight="true" outlineLevel="0" collapsed="false">
      <c r="A79" s="166" t="s">
        <v>339</v>
      </c>
      <c r="B79" s="167"/>
      <c r="C79" s="188" t="n">
        <v>4485</v>
      </c>
      <c r="D79" s="189" t="n">
        <v>10228</v>
      </c>
      <c r="E79" s="189" t="n">
        <v>5107</v>
      </c>
      <c r="F79" s="190" t="n">
        <v>5121</v>
      </c>
      <c r="G79" s="189"/>
      <c r="H79" s="163" t="s">
        <v>340</v>
      </c>
      <c r="I79" s="164"/>
      <c r="J79" s="15" t="n">
        <v>568</v>
      </c>
      <c r="K79" s="15" t="n">
        <v>1145</v>
      </c>
      <c r="L79" s="15" t="n">
        <v>564</v>
      </c>
      <c r="M79" s="15" t="n">
        <v>581</v>
      </c>
      <c r="N79" s="161"/>
      <c r="O79" s="162"/>
    </row>
    <row r="80" customFormat="false" ht="18.6" hidden="false" customHeight="true" outlineLevel="0" collapsed="false">
      <c r="A80" s="163" t="s">
        <v>341</v>
      </c>
      <c r="B80" s="164"/>
      <c r="C80" s="185" t="n">
        <v>248</v>
      </c>
      <c r="D80" s="186" t="n">
        <v>561</v>
      </c>
      <c r="E80" s="186" t="n">
        <v>278</v>
      </c>
      <c r="F80" s="187" t="n">
        <v>283</v>
      </c>
      <c r="G80" s="186"/>
      <c r="H80" s="163" t="s">
        <v>342</v>
      </c>
      <c r="I80" s="164"/>
      <c r="J80" s="15" t="n">
        <v>822</v>
      </c>
      <c r="K80" s="15" t="n">
        <v>1670</v>
      </c>
      <c r="L80" s="15" t="n">
        <v>854</v>
      </c>
      <c r="M80" s="15" t="n">
        <v>816</v>
      </c>
      <c r="N80" s="161"/>
      <c r="O80" s="162"/>
    </row>
    <row r="81" customFormat="false" ht="18.6" hidden="false" customHeight="true" outlineLevel="0" collapsed="false">
      <c r="A81" s="163" t="s">
        <v>343</v>
      </c>
      <c r="B81" s="164"/>
      <c r="C81" s="179" t="n">
        <v>434</v>
      </c>
      <c r="D81" s="180" t="n">
        <v>1013</v>
      </c>
      <c r="E81" s="180" t="n">
        <v>493</v>
      </c>
      <c r="F81" s="181" t="n">
        <v>520</v>
      </c>
      <c r="G81" s="180"/>
      <c r="H81" s="163" t="s">
        <v>344</v>
      </c>
      <c r="I81" s="164"/>
      <c r="J81" s="15" t="n">
        <v>835</v>
      </c>
      <c r="K81" s="15" t="n">
        <v>1645</v>
      </c>
      <c r="L81" s="15" t="n">
        <v>860</v>
      </c>
      <c r="M81" s="15" t="n">
        <v>785</v>
      </c>
      <c r="N81" s="161"/>
      <c r="O81" s="162"/>
    </row>
    <row r="82" customFormat="false" ht="18.6" hidden="false" customHeight="true" outlineLevel="0" collapsed="false">
      <c r="A82" s="163" t="s">
        <v>345</v>
      </c>
      <c r="B82" s="164"/>
      <c r="C82" s="143" t="n">
        <v>180</v>
      </c>
      <c r="D82" s="15" t="n">
        <v>455</v>
      </c>
      <c r="E82" s="15" t="n">
        <v>226</v>
      </c>
      <c r="F82" s="144" t="n">
        <v>229</v>
      </c>
      <c r="G82" s="15"/>
      <c r="H82" s="163" t="s">
        <v>346</v>
      </c>
      <c r="I82" s="164"/>
      <c r="J82" s="15" t="n">
        <v>1075</v>
      </c>
      <c r="K82" s="15" t="n">
        <v>2273</v>
      </c>
      <c r="L82" s="15" t="n">
        <v>1080</v>
      </c>
      <c r="M82" s="15" t="n">
        <v>1193</v>
      </c>
      <c r="N82" s="161"/>
    </row>
    <row r="83" s="107" customFormat="true" ht="18.6" hidden="false" customHeight="true" outlineLevel="0" collapsed="false">
      <c r="A83" s="163" t="s">
        <v>347</v>
      </c>
      <c r="B83" s="164"/>
      <c r="C83" s="143" t="n">
        <v>48</v>
      </c>
      <c r="D83" s="15" t="n">
        <v>127</v>
      </c>
      <c r="E83" s="15" t="n">
        <v>65</v>
      </c>
      <c r="F83" s="144" t="n">
        <v>62</v>
      </c>
      <c r="G83" s="145"/>
      <c r="H83" s="163" t="s">
        <v>348</v>
      </c>
      <c r="I83" s="164"/>
      <c r="J83" s="15" t="n">
        <v>271</v>
      </c>
      <c r="K83" s="15" t="n">
        <v>629</v>
      </c>
      <c r="L83" s="15" t="n">
        <v>297</v>
      </c>
      <c r="M83" s="15" t="n">
        <v>332</v>
      </c>
      <c r="N83" s="161"/>
    </row>
    <row r="84" customFormat="false" ht="18.6" hidden="false" customHeight="true" outlineLevel="0" collapsed="false">
      <c r="A84" s="163" t="s">
        <v>349</v>
      </c>
      <c r="B84" s="164"/>
      <c r="C84" s="143" t="n">
        <v>81</v>
      </c>
      <c r="D84" s="15" t="n">
        <v>195</v>
      </c>
      <c r="E84" s="15" t="n">
        <v>103</v>
      </c>
      <c r="F84" s="144" t="n">
        <v>92</v>
      </c>
      <c r="G84" s="145"/>
      <c r="H84" s="163" t="s">
        <v>350</v>
      </c>
      <c r="I84" s="164" t="s">
        <v>306</v>
      </c>
      <c r="J84" s="15" t="n">
        <v>152</v>
      </c>
      <c r="K84" s="15" t="n">
        <v>481</v>
      </c>
      <c r="L84" s="15" t="n">
        <v>244</v>
      </c>
      <c r="M84" s="15" t="n">
        <v>237</v>
      </c>
      <c r="N84" s="161"/>
    </row>
    <row r="85" customFormat="false" ht="18.6" hidden="false" customHeight="true" outlineLevel="0" collapsed="false">
      <c r="A85" s="163" t="s">
        <v>351</v>
      </c>
      <c r="C85" s="143" t="n">
        <v>2367</v>
      </c>
      <c r="D85" s="15" t="n">
        <v>5343</v>
      </c>
      <c r="E85" s="15" t="n">
        <v>2644</v>
      </c>
      <c r="F85" s="144" t="n">
        <v>2699</v>
      </c>
      <c r="G85" s="145"/>
      <c r="H85" s="163"/>
      <c r="I85" s="164"/>
      <c r="J85" s="15"/>
      <c r="K85" s="15"/>
      <c r="L85" s="15"/>
      <c r="M85" s="15"/>
      <c r="N85" s="161"/>
      <c r="O85" s="162"/>
    </row>
    <row r="86" customFormat="false" ht="18.6" hidden="false" customHeight="true" outlineLevel="0" collapsed="false">
      <c r="A86" s="163" t="s">
        <v>352</v>
      </c>
      <c r="B86" s="164"/>
      <c r="C86" s="143" t="n">
        <v>1077</v>
      </c>
      <c r="D86" s="15" t="n">
        <v>2426</v>
      </c>
      <c r="E86" s="15" t="n">
        <v>1237</v>
      </c>
      <c r="F86" s="144" t="n">
        <v>1189</v>
      </c>
      <c r="G86" s="145"/>
      <c r="H86" s="166" t="s">
        <v>353</v>
      </c>
      <c r="I86" s="167"/>
      <c r="J86" s="168" t="n">
        <v>9087</v>
      </c>
      <c r="K86" s="168" t="n">
        <v>21043</v>
      </c>
      <c r="L86" s="168" t="n">
        <v>10611</v>
      </c>
      <c r="M86" s="168" t="n">
        <v>10432</v>
      </c>
      <c r="N86" s="161"/>
    </row>
    <row r="87" s="107" customFormat="true" ht="18.6" hidden="false" customHeight="true" outlineLevel="0" collapsed="false">
      <c r="A87" s="191" t="s">
        <v>354</v>
      </c>
      <c r="B87" s="156"/>
      <c r="C87" s="149" t="n">
        <v>50</v>
      </c>
      <c r="D87" s="45" t="n">
        <v>108</v>
      </c>
      <c r="E87" s="45" t="n">
        <v>61</v>
      </c>
      <c r="F87" s="150" t="n">
        <v>47</v>
      </c>
      <c r="G87" s="151"/>
      <c r="H87" s="191" t="s">
        <v>355</v>
      </c>
      <c r="I87" s="192" t="s">
        <v>306</v>
      </c>
      <c r="J87" s="45" t="n">
        <v>232</v>
      </c>
      <c r="K87" s="45" t="n">
        <v>525</v>
      </c>
      <c r="L87" s="45" t="n">
        <v>262</v>
      </c>
      <c r="M87" s="45" t="n">
        <v>263</v>
      </c>
      <c r="N87" s="161"/>
    </row>
    <row r="88" customFormat="false" ht="15" hidden="false" customHeight="true" outlineLevel="0" collapsed="false">
      <c r="A88" s="163"/>
      <c r="C88" s="15"/>
      <c r="D88" s="15"/>
      <c r="E88" s="15"/>
      <c r="F88" s="15"/>
      <c r="G88" s="15"/>
      <c r="H88" s="163"/>
      <c r="J88" s="15"/>
      <c r="K88" s="15"/>
      <c r="L88" s="15"/>
      <c r="M88" s="15"/>
    </row>
    <row r="89" s="153" customFormat="true" ht="18.75" hidden="false" customHeight="true" outlineLevel="0" collapsed="false">
      <c r="A89" s="110" t="s">
        <v>281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O89" s="154"/>
      <c r="P89" s="154"/>
      <c r="Q89" s="154"/>
      <c r="R89" s="154"/>
      <c r="S89" s="154"/>
    </row>
    <row r="90" customFormat="false" ht="15" hidden="false" customHeight="true" outlineLevel="0" collapsed="false">
      <c r="K90" s="157"/>
      <c r="L90" s="157"/>
      <c r="M90" s="157"/>
    </row>
    <row r="91" customFormat="false" ht="18" hidden="false" customHeight="true" outlineLevel="0" collapsed="false">
      <c r="A91" s="112" t="s">
        <v>202</v>
      </c>
      <c r="B91" s="112"/>
      <c r="C91" s="113" t="s">
        <v>203</v>
      </c>
      <c r="D91" s="114" t="s">
        <v>20</v>
      </c>
      <c r="E91" s="114"/>
      <c r="F91" s="114"/>
      <c r="G91" s="115"/>
      <c r="H91" s="112" t="s">
        <v>202</v>
      </c>
      <c r="I91" s="112"/>
      <c r="J91" s="113" t="s">
        <v>203</v>
      </c>
      <c r="K91" s="116" t="s">
        <v>20</v>
      </c>
      <c r="L91" s="116"/>
      <c r="M91" s="116"/>
    </row>
    <row r="92" customFormat="false" ht="18" hidden="false" customHeight="true" outlineLevel="0" collapsed="false">
      <c r="A92" s="112"/>
      <c r="B92" s="112"/>
      <c r="C92" s="113"/>
      <c r="D92" s="117" t="s">
        <v>23</v>
      </c>
      <c r="E92" s="117" t="s">
        <v>24</v>
      </c>
      <c r="F92" s="118" t="s">
        <v>25</v>
      </c>
      <c r="G92" s="119"/>
      <c r="H92" s="112"/>
      <c r="I92" s="112"/>
      <c r="J92" s="113"/>
      <c r="K92" s="117" t="s">
        <v>23</v>
      </c>
      <c r="L92" s="117" t="s">
        <v>24</v>
      </c>
      <c r="M92" s="120" t="s">
        <v>25</v>
      </c>
    </row>
    <row r="93" s="107" customFormat="true" ht="18.6" hidden="false" customHeight="true" outlineLevel="0" collapsed="false">
      <c r="A93" s="193" t="s">
        <v>356</v>
      </c>
      <c r="B93" s="194" t="s">
        <v>306</v>
      </c>
      <c r="C93" s="182" t="n">
        <v>417</v>
      </c>
      <c r="D93" s="183" t="n">
        <v>917</v>
      </c>
      <c r="E93" s="183" t="n">
        <v>450</v>
      </c>
      <c r="F93" s="184" t="n">
        <v>467</v>
      </c>
      <c r="G93" s="195"/>
      <c r="H93" s="193" t="s">
        <v>357</v>
      </c>
      <c r="I93" s="196"/>
      <c r="J93" s="107" t="n">
        <v>1057</v>
      </c>
      <c r="K93" s="107" t="n">
        <v>2073</v>
      </c>
      <c r="L93" s="107" t="n">
        <v>1032</v>
      </c>
      <c r="M93" s="107" t="n">
        <v>1041</v>
      </c>
    </row>
    <row r="94" customFormat="false" ht="18.6" hidden="false" customHeight="true" outlineLevel="0" collapsed="false">
      <c r="A94" s="163" t="s">
        <v>358</v>
      </c>
      <c r="C94" s="182" t="n">
        <v>3153</v>
      </c>
      <c r="D94" s="171" t="n">
        <v>7465</v>
      </c>
      <c r="E94" s="171" t="n">
        <v>3769</v>
      </c>
      <c r="F94" s="184" t="n">
        <v>3696</v>
      </c>
      <c r="G94" s="195"/>
      <c r="H94" s="163" t="s">
        <v>359</v>
      </c>
      <c r="I94" s="164"/>
      <c r="J94" s="107" t="n">
        <v>428</v>
      </c>
      <c r="K94" s="107" t="n">
        <v>1034</v>
      </c>
      <c r="L94" s="107" t="n">
        <v>519</v>
      </c>
      <c r="M94" s="107" t="n">
        <v>515</v>
      </c>
    </row>
    <row r="95" customFormat="false" ht="18.6" hidden="false" customHeight="true" outlineLevel="0" collapsed="false">
      <c r="A95" s="163" t="s">
        <v>360</v>
      </c>
      <c r="C95" s="182" t="n">
        <v>204</v>
      </c>
      <c r="D95" s="171" t="n">
        <v>468</v>
      </c>
      <c r="E95" s="171" t="n">
        <v>235</v>
      </c>
      <c r="F95" s="184" t="n">
        <v>233</v>
      </c>
      <c r="G95" s="195"/>
      <c r="H95" s="163" t="s">
        <v>361</v>
      </c>
      <c r="I95" s="164"/>
      <c r="J95" s="15" t="n">
        <v>236</v>
      </c>
      <c r="K95" s="15" t="n">
        <v>481</v>
      </c>
      <c r="L95" s="15" t="n">
        <v>220</v>
      </c>
      <c r="M95" s="15" t="n">
        <v>261</v>
      </c>
    </row>
    <row r="96" customFormat="false" ht="18.6" hidden="false" customHeight="true" outlineLevel="0" collapsed="false">
      <c r="A96" s="163" t="s">
        <v>350</v>
      </c>
      <c r="B96" s="108" t="s">
        <v>306</v>
      </c>
      <c r="C96" s="182" t="n">
        <v>333</v>
      </c>
      <c r="D96" s="183" t="n">
        <v>865</v>
      </c>
      <c r="E96" s="183" t="n">
        <v>436</v>
      </c>
      <c r="F96" s="184" t="n">
        <v>429</v>
      </c>
      <c r="G96" s="195"/>
      <c r="H96" s="163" t="s">
        <v>362</v>
      </c>
      <c r="I96" s="164"/>
      <c r="J96" s="15" t="n">
        <v>417</v>
      </c>
      <c r="K96" s="15" t="n">
        <v>1038</v>
      </c>
      <c r="L96" s="15" t="n">
        <v>522</v>
      </c>
      <c r="M96" s="15" t="n">
        <v>516</v>
      </c>
    </row>
    <row r="97" customFormat="false" ht="18.6" hidden="false" customHeight="true" outlineLevel="0" collapsed="false">
      <c r="A97" s="163" t="s">
        <v>363</v>
      </c>
      <c r="C97" s="179" t="n">
        <v>989</v>
      </c>
      <c r="D97" s="180" t="n">
        <v>2262</v>
      </c>
      <c r="E97" s="180" t="n">
        <v>1139</v>
      </c>
      <c r="F97" s="181" t="n">
        <v>1123</v>
      </c>
      <c r="G97" s="197"/>
      <c r="H97" s="163" t="s">
        <v>364</v>
      </c>
      <c r="I97" s="164"/>
      <c r="J97" s="146" t="n">
        <v>495</v>
      </c>
      <c r="K97" s="146" t="n">
        <v>1253</v>
      </c>
      <c r="L97" s="146" t="n">
        <v>639</v>
      </c>
      <c r="M97" s="146" t="n">
        <v>614</v>
      </c>
    </row>
    <row r="98" customFormat="false" ht="18.6" hidden="false" customHeight="true" outlineLevel="0" collapsed="false">
      <c r="A98" s="163" t="s">
        <v>365</v>
      </c>
      <c r="C98" s="182" t="n">
        <v>461</v>
      </c>
      <c r="D98" s="171" t="n">
        <v>1092</v>
      </c>
      <c r="E98" s="171" t="n">
        <v>554</v>
      </c>
      <c r="F98" s="184" t="n">
        <v>538</v>
      </c>
      <c r="G98" s="195"/>
      <c r="H98" s="163" t="s">
        <v>366</v>
      </c>
      <c r="I98" s="164"/>
      <c r="J98" s="146" t="n">
        <v>287</v>
      </c>
      <c r="K98" s="146" t="n">
        <v>573</v>
      </c>
      <c r="L98" s="146" t="n">
        <v>298</v>
      </c>
      <c r="M98" s="146" t="n">
        <v>275</v>
      </c>
    </row>
    <row r="99" customFormat="false" ht="18.6" hidden="false" customHeight="true" outlineLevel="0" collapsed="false">
      <c r="A99" s="163" t="s">
        <v>367</v>
      </c>
      <c r="C99" s="143" t="n">
        <v>399</v>
      </c>
      <c r="D99" s="15" t="n">
        <v>1114</v>
      </c>
      <c r="E99" s="15" t="n">
        <v>586</v>
      </c>
      <c r="F99" s="144" t="n">
        <v>528</v>
      </c>
      <c r="G99" s="145"/>
      <c r="H99" s="163" t="s">
        <v>368</v>
      </c>
      <c r="I99" s="164"/>
      <c r="J99" s="15" t="n">
        <v>738</v>
      </c>
      <c r="K99" s="15" t="n">
        <v>1492</v>
      </c>
      <c r="L99" s="15" t="n">
        <v>764</v>
      </c>
      <c r="M99" s="15" t="n">
        <v>728</v>
      </c>
    </row>
    <row r="100" customFormat="false" ht="18.6" hidden="false" customHeight="true" outlineLevel="0" collapsed="false">
      <c r="A100" s="163" t="s">
        <v>369</v>
      </c>
      <c r="C100" s="169" t="s">
        <v>224</v>
      </c>
      <c r="D100" s="146" t="s">
        <v>224</v>
      </c>
      <c r="E100" s="146" t="s">
        <v>224</v>
      </c>
      <c r="F100" s="165" t="s">
        <v>224</v>
      </c>
      <c r="G100" s="170"/>
      <c r="H100" s="163" t="s">
        <v>370</v>
      </c>
      <c r="I100" s="164"/>
      <c r="J100" s="15" t="n">
        <v>775</v>
      </c>
      <c r="K100" s="15" t="n">
        <v>1586</v>
      </c>
      <c r="L100" s="15" t="n">
        <v>807</v>
      </c>
      <c r="M100" s="15" t="n">
        <v>779</v>
      </c>
    </row>
    <row r="101" customFormat="false" ht="18.6" hidden="false" customHeight="true" outlineLevel="0" collapsed="false">
      <c r="A101" s="163" t="s">
        <v>305</v>
      </c>
      <c r="B101" s="108" t="s">
        <v>306</v>
      </c>
      <c r="C101" s="143" t="n">
        <v>323</v>
      </c>
      <c r="D101" s="15" t="n">
        <v>698</v>
      </c>
      <c r="E101" s="15" t="n">
        <v>335</v>
      </c>
      <c r="F101" s="144" t="n">
        <v>363</v>
      </c>
      <c r="G101" s="145"/>
      <c r="H101" s="163" t="s">
        <v>371</v>
      </c>
      <c r="I101" s="164"/>
      <c r="J101" s="15" t="n">
        <v>557</v>
      </c>
      <c r="K101" s="15" t="n">
        <v>1034</v>
      </c>
      <c r="L101" s="15" t="n">
        <v>508</v>
      </c>
      <c r="M101" s="15" t="n">
        <v>526</v>
      </c>
    </row>
    <row r="102" customFormat="false" ht="18.6" hidden="false" customHeight="true" outlineLevel="0" collapsed="false">
      <c r="A102" s="163" t="s">
        <v>308</v>
      </c>
      <c r="B102" s="108" t="s">
        <v>306</v>
      </c>
      <c r="C102" s="143" t="n">
        <v>395</v>
      </c>
      <c r="D102" s="15" t="n">
        <v>917</v>
      </c>
      <c r="E102" s="15" t="n">
        <v>462</v>
      </c>
      <c r="F102" s="144" t="n">
        <v>455</v>
      </c>
      <c r="G102" s="145"/>
      <c r="H102" s="163" t="s">
        <v>372</v>
      </c>
      <c r="I102" s="164"/>
      <c r="J102" s="15" t="n">
        <v>883</v>
      </c>
      <c r="K102" s="15" t="n">
        <v>2149</v>
      </c>
      <c r="L102" s="15" t="n">
        <v>1052</v>
      </c>
      <c r="M102" s="15" t="n">
        <v>1097</v>
      </c>
    </row>
    <row r="103" customFormat="false" ht="18.6" hidden="false" customHeight="true" outlineLevel="0" collapsed="false">
      <c r="A103" s="163" t="s">
        <v>373</v>
      </c>
      <c r="B103" s="108" t="s">
        <v>306</v>
      </c>
      <c r="C103" s="143" t="n">
        <v>465</v>
      </c>
      <c r="D103" s="15" t="n">
        <v>882</v>
      </c>
      <c r="E103" s="15" t="n">
        <v>421</v>
      </c>
      <c r="F103" s="144" t="n">
        <v>461</v>
      </c>
      <c r="G103" s="145"/>
      <c r="H103" s="163" t="s">
        <v>374</v>
      </c>
      <c r="I103" s="164"/>
      <c r="J103" s="15" t="n">
        <v>585</v>
      </c>
      <c r="K103" s="15" t="n">
        <v>1029</v>
      </c>
      <c r="L103" s="15" t="n">
        <v>567</v>
      </c>
      <c r="M103" s="15" t="n">
        <v>462</v>
      </c>
    </row>
    <row r="104" customFormat="false" ht="18.6" hidden="false" customHeight="true" outlineLevel="0" collapsed="false">
      <c r="A104" s="163" t="s">
        <v>375</v>
      </c>
      <c r="C104" s="143" t="n">
        <v>540</v>
      </c>
      <c r="D104" s="15" t="n">
        <v>1128</v>
      </c>
      <c r="E104" s="15" t="n">
        <v>547</v>
      </c>
      <c r="F104" s="144" t="n">
        <v>581</v>
      </c>
      <c r="G104" s="145"/>
      <c r="H104" s="163" t="s">
        <v>376</v>
      </c>
      <c r="I104" s="164"/>
      <c r="J104" s="15" t="n">
        <v>706</v>
      </c>
      <c r="K104" s="15" t="n">
        <v>1510</v>
      </c>
      <c r="L104" s="15" t="n">
        <v>756</v>
      </c>
      <c r="M104" s="15" t="n">
        <v>754</v>
      </c>
    </row>
    <row r="105" customFormat="false" ht="18.6" hidden="false" customHeight="true" outlineLevel="0" collapsed="false">
      <c r="A105" s="163" t="s">
        <v>377</v>
      </c>
      <c r="C105" s="143" t="n">
        <v>289</v>
      </c>
      <c r="D105" s="15" t="n">
        <v>654</v>
      </c>
      <c r="E105" s="15" t="n">
        <v>345</v>
      </c>
      <c r="F105" s="144" t="n">
        <v>309</v>
      </c>
      <c r="G105" s="145"/>
      <c r="H105" s="163" t="s">
        <v>378</v>
      </c>
      <c r="I105" s="164" t="s">
        <v>306</v>
      </c>
      <c r="J105" s="15" t="n">
        <v>653</v>
      </c>
      <c r="K105" s="15" t="n">
        <v>1525</v>
      </c>
      <c r="L105" s="15" t="n">
        <v>816</v>
      </c>
      <c r="M105" s="15" t="n">
        <v>709</v>
      </c>
    </row>
    <row r="106" customFormat="false" ht="18.6" hidden="false" customHeight="true" outlineLevel="0" collapsed="false">
      <c r="A106" s="163" t="s">
        <v>379</v>
      </c>
      <c r="C106" s="143" t="n">
        <v>430</v>
      </c>
      <c r="D106" s="15" t="n">
        <v>1028</v>
      </c>
      <c r="E106" s="15" t="n">
        <v>539</v>
      </c>
      <c r="F106" s="144" t="n">
        <v>489</v>
      </c>
      <c r="G106" s="145"/>
      <c r="H106" s="163" t="s">
        <v>380</v>
      </c>
      <c r="I106" s="164"/>
      <c r="J106" s="15" t="n">
        <v>207</v>
      </c>
      <c r="K106" s="15" t="n">
        <v>507</v>
      </c>
      <c r="L106" s="15" t="n">
        <v>256</v>
      </c>
      <c r="M106" s="15" t="n">
        <v>251</v>
      </c>
    </row>
    <row r="107" s="107" customFormat="true" ht="18.6" hidden="false" customHeight="true" outlineLevel="0" collapsed="false">
      <c r="A107" s="163" t="s">
        <v>381</v>
      </c>
      <c r="B107" s="108"/>
      <c r="C107" s="143" t="n">
        <v>309</v>
      </c>
      <c r="D107" s="15" t="n">
        <v>695</v>
      </c>
      <c r="E107" s="15" t="n">
        <v>362</v>
      </c>
      <c r="F107" s="144" t="n">
        <v>333</v>
      </c>
      <c r="G107" s="145"/>
      <c r="H107" s="163" t="s">
        <v>382</v>
      </c>
      <c r="I107" s="164"/>
      <c r="J107" s="15" t="n">
        <v>310</v>
      </c>
      <c r="K107" s="15" t="n">
        <v>649</v>
      </c>
      <c r="L107" s="15" t="n">
        <v>333</v>
      </c>
      <c r="M107" s="15" t="n">
        <v>316</v>
      </c>
    </row>
    <row r="108" customFormat="false" ht="18.6" hidden="false" customHeight="true" outlineLevel="0" collapsed="false">
      <c r="A108" s="163" t="s">
        <v>383</v>
      </c>
      <c r="C108" s="169" t="n">
        <v>47</v>
      </c>
      <c r="D108" s="146" t="n">
        <v>96</v>
      </c>
      <c r="E108" s="146" t="n">
        <v>54</v>
      </c>
      <c r="F108" s="165" t="n">
        <v>42</v>
      </c>
      <c r="G108" s="170"/>
      <c r="H108" s="163" t="s">
        <v>384</v>
      </c>
      <c r="I108" s="164"/>
      <c r="J108" s="15" t="n">
        <v>178</v>
      </c>
      <c r="K108" s="15" t="n">
        <v>439</v>
      </c>
      <c r="L108" s="15" t="n">
        <v>214</v>
      </c>
      <c r="M108" s="15" t="n">
        <v>225</v>
      </c>
    </row>
    <row r="109" customFormat="false" ht="18.6" hidden="false" customHeight="true" outlineLevel="0" collapsed="false">
      <c r="A109" s="163" t="s">
        <v>378</v>
      </c>
      <c r="B109" s="108" t="s">
        <v>306</v>
      </c>
      <c r="C109" s="143" t="n">
        <v>101</v>
      </c>
      <c r="D109" s="15" t="n">
        <v>237</v>
      </c>
      <c r="E109" s="15" t="n">
        <v>115</v>
      </c>
      <c r="F109" s="144" t="n">
        <v>122</v>
      </c>
      <c r="G109" s="145"/>
      <c r="H109" s="163" t="s">
        <v>385</v>
      </c>
      <c r="I109" s="164"/>
      <c r="J109" s="15" t="n">
        <v>316</v>
      </c>
      <c r="K109" s="15" t="n">
        <v>830</v>
      </c>
      <c r="L109" s="15" t="n">
        <v>415</v>
      </c>
      <c r="M109" s="15" t="n">
        <v>415</v>
      </c>
    </row>
    <row r="110" customFormat="false" ht="18.6" hidden="false" customHeight="true" outlineLevel="0" collapsed="false">
      <c r="A110" s="163"/>
      <c r="C110" s="143"/>
      <c r="D110" s="15"/>
      <c r="E110" s="15"/>
      <c r="F110" s="144"/>
      <c r="G110" s="145"/>
      <c r="H110" s="163" t="s">
        <v>386</v>
      </c>
      <c r="I110" s="164"/>
      <c r="J110" s="15" t="n">
        <v>7</v>
      </c>
      <c r="K110" s="15" t="n">
        <v>24</v>
      </c>
      <c r="L110" s="15" t="n">
        <v>15</v>
      </c>
      <c r="M110" s="15" t="n">
        <v>9</v>
      </c>
    </row>
    <row r="111" customFormat="false" ht="18.6" hidden="false" customHeight="true" outlineLevel="0" collapsed="false">
      <c r="A111" s="166" t="s">
        <v>387</v>
      </c>
      <c r="B111" s="172"/>
      <c r="C111" s="173" t="n">
        <v>15941</v>
      </c>
      <c r="D111" s="168" t="n">
        <v>35233</v>
      </c>
      <c r="E111" s="168" t="n">
        <v>17787</v>
      </c>
      <c r="F111" s="174" t="n">
        <v>17446</v>
      </c>
      <c r="G111" s="198"/>
      <c r="H111" s="163" t="s">
        <v>388</v>
      </c>
      <c r="I111" s="164"/>
      <c r="J111" s="15" t="n">
        <v>54</v>
      </c>
      <c r="K111" s="15" t="n">
        <v>132</v>
      </c>
      <c r="L111" s="15" t="n">
        <v>66</v>
      </c>
      <c r="M111" s="15" t="n">
        <v>66</v>
      </c>
    </row>
    <row r="112" s="107" customFormat="true" ht="18.6" hidden="false" customHeight="true" outlineLevel="0" collapsed="false">
      <c r="A112" s="163" t="s">
        <v>355</v>
      </c>
      <c r="B112" s="108" t="s">
        <v>306</v>
      </c>
      <c r="C112" s="143" t="n">
        <v>750</v>
      </c>
      <c r="D112" s="15" t="n">
        <v>1791</v>
      </c>
      <c r="E112" s="15" t="n">
        <v>913</v>
      </c>
      <c r="F112" s="144" t="n">
        <v>878</v>
      </c>
      <c r="G112" s="145"/>
      <c r="H112" s="163" t="s">
        <v>389</v>
      </c>
      <c r="I112" s="164"/>
      <c r="J112" s="15" t="n">
        <v>151</v>
      </c>
      <c r="K112" s="15" t="n">
        <v>355</v>
      </c>
      <c r="L112" s="15" t="n">
        <v>185</v>
      </c>
      <c r="M112" s="15" t="n">
        <v>170</v>
      </c>
    </row>
    <row r="113" customFormat="false" ht="18.6" hidden="false" customHeight="true" outlineLevel="0" collapsed="false">
      <c r="A113" s="163" t="s">
        <v>356</v>
      </c>
      <c r="B113" s="108" t="s">
        <v>306</v>
      </c>
      <c r="C113" s="143" t="n">
        <v>78</v>
      </c>
      <c r="D113" s="15" t="n">
        <v>159</v>
      </c>
      <c r="E113" s="15" t="n">
        <v>75</v>
      </c>
      <c r="F113" s="144" t="n">
        <v>84</v>
      </c>
      <c r="G113" s="145"/>
      <c r="H113" s="163" t="s">
        <v>390</v>
      </c>
      <c r="I113" s="164"/>
      <c r="J113" s="15" t="n">
        <v>204</v>
      </c>
      <c r="K113" s="15" t="n">
        <v>573</v>
      </c>
      <c r="L113" s="15" t="n">
        <v>280</v>
      </c>
      <c r="M113" s="15" t="n">
        <v>293</v>
      </c>
    </row>
    <row r="114" customFormat="false" ht="18.6" hidden="false" customHeight="true" outlineLevel="0" collapsed="false">
      <c r="A114" s="163" t="s">
        <v>373</v>
      </c>
      <c r="B114" s="108" t="s">
        <v>306</v>
      </c>
      <c r="C114" s="143" t="n">
        <v>22</v>
      </c>
      <c r="D114" s="15" t="n">
        <v>53</v>
      </c>
      <c r="E114" s="15" t="n">
        <v>31</v>
      </c>
      <c r="F114" s="144" t="n">
        <v>22</v>
      </c>
      <c r="G114" s="145"/>
      <c r="H114" s="163" t="s">
        <v>391</v>
      </c>
      <c r="I114" s="164"/>
      <c r="J114" s="183" t="n">
        <v>37</v>
      </c>
      <c r="K114" s="171" t="n">
        <v>88</v>
      </c>
      <c r="L114" s="171" t="n">
        <v>47</v>
      </c>
      <c r="M114" s="171" t="n">
        <v>41</v>
      </c>
    </row>
    <row r="115" customFormat="false" ht="18.6" hidden="false" customHeight="true" outlineLevel="0" collapsed="false">
      <c r="A115" s="163" t="s">
        <v>392</v>
      </c>
      <c r="C115" s="143" t="n">
        <v>21</v>
      </c>
      <c r="D115" s="15" t="n">
        <v>31</v>
      </c>
      <c r="E115" s="15" t="n">
        <v>20</v>
      </c>
      <c r="F115" s="144" t="n">
        <v>11</v>
      </c>
      <c r="G115" s="145"/>
      <c r="H115" s="163"/>
      <c r="I115" s="164"/>
      <c r="J115" s="15"/>
      <c r="K115" s="15"/>
      <c r="L115" s="15"/>
      <c r="M115" s="15"/>
    </row>
    <row r="116" customFormat="false" ht="18.6" hidden="false" customHeight="true" outlineLevel="0" collapsed="false">
      <c r="A116" s="163" t="s">
        <v>393</v>
      </c>
      <c r="C116" s="182" t="n">
        <v>340</v>
      </c>
      <c r="D116" s="171" t="n">
        <v>853</v>
      </c>
      <c r="E116" s="171" t="n">
        <v>431</v>
      </c>
      <c r="F116" s="184" t="n">
        <v>422</v>
      </c>
      <c r="G116" s="195"/>
      <c r="H116" s="166" t="s">
        <v>394</v>
      </c>
      <c r="I116" s="167"/>
      <c r="J116" s="168" t="n">
        <v>14491</v>
      </c>
      <c r="K116" s="168" t="n">
        <v>32499</v>
      </c>
      <c r="L116" s="168" t="n">
        <v>16281</v>
      </c>
      <c r="M116" s="168" t="n">
        <v>16218</v>
      </c>
    </row>
    <row r="117" customFormat="false" ht="18.6" hidden="false" customHeight="true" outlineLevel="0" collapsed="false">
      <c r="A117" s="163" t="s">
        <v>395</v>
      </c>
      <c r="C117" s="143" t="n">
        <v>524</v>
      </c>
      <c r="D117" s="15" t="n">
        <v>1378</v>
      </c>
      <c r="E117" s="15" t="n">
        <v>669</v>
      </c>
      <c r="F117" s="144" t="n">
        <v>709</v>
      </c>
      <c r="G117" s="145"/>
      <c r="H117" s="163" t="s">
        <v>396</v>
      </c>
      <c r="I117" s="164"/>
      <c r="J117" s="15" t="n">
        <v>667</v>
      </c>
      <c r="K117" s="15" t="n">
        <v>1695</v>
      </c>
      <c r="L117" s="15" t="n">
        <v>825</v>
      </c>
      <c r="M117" s="15" t="n">
        <v>870</v>
      </c>
    </row>
    <row r="118" customFormat="false" ht="18.6" hidden="false" customHeight="true" outlineLevel="0" collapsed="false">
      <c r="A118" s="163" t="s">
        <v>397</v>
      </c>
      <c r="C118" s="143" t="n">
        <v>837</v>
      </c>
      <c r="D118" s="15" t="n">
        <v>1839</v>
      </c>
      <c r="E118" s="15" t="n">
        <v>951</v>
      </c>
      <c r="F118" s="144" t="n">
        <v>888</v>
      </c>
      <c r="G118" s="145"/>
      <c r="H118" s="163" t="s">
        <v>398</v>
      </c>
      <c r="I118" s="164"/>
      <c r="J118" s="15" t="n">
        <v>6767</v>
      </c>
      <c r="K118" s="15" t="n">
        <v>15793</v>
      </c>
      <c r="L118" s="15" t="n">
        <v>7937</v>
      </c>
      <c r="M118" s="15" t="n">
        <v>7856</v>
      </c>
    </row>
    <row r="119" customFormat="false" ht="18.6" hidden="false" customHeight="true" outlineLevel="0" collapsed="false">
      <c r="A119" s="163" t="s">
        <v>399</v>
      </c>
      <c r="C119" s="169" t="s">
        <v>224</v>
      </c>
      <c r="D119" s="146" t="s">
        <v>224</v>
      </c>
      <c r="E119" s="146" t="s">
        <v>224</v>
      </c>
      <c r="F119" s="165" t="s">
        <v>224</v>
      </c>
      <c r="G119" s="170"/>
      <c r="H119" s="163" t="s">
        <v>400</v>
      </c>
      <c r="I119" s="164" t="s">
        <v>306</v>
      </c>
      <c r="J119" s="15" t="n">
        <v>4533</v>
      </c>
      <c r="K119" s="15" t="n">
        <v>9440</v>
      </c>
      <c r="L119" s="15" t="n">
        <v>4791</v>
      </c>
      <c r="M119" s="15" t="n">
        <v>4649</v>
      </c>
    </row>
    <row r="120" customFormat="false" ht="18.6" hidden="false" customHeight="true" outlineLevel="0" collapsed="false">
      <c r="A120" s="163" t="s">
        <v>401</v>
      </c>
      <c r="C120" s="143" t="n">
        <v>123</v>
      </c>
      <c r="D120" s="15" t="n">
        <v>253</v>
      </c>
      <c r="E120" s="15" t="n">
        <v>130</v>
      </c>
      <c r="F120" s="144" t="n">
        <v>123</v>
      </c>
      <c r="G120" s="145"/>
      <c r="H120" s="163" t="s">
        <v>402</v>
      </c>
      <c r="I120" s="164"/>
      <c r="J120" s="15" t="n">
        <v>649</v>
      </c>
      <c r="K120" s="15" t="n">
        <v>1421</v>
      </c>
      <c r="L120" s="15" t="n">
        <v>728</v>
      </c>
      <c r="M120" s="15" t="n">
        <v>693</v>
      </c>
    </row>
    <row r="121" customFormat="false" ht="18.6" hidden="false" customHeight="true" outlineLevel="0" collapsed="false">
      <c r="A121" s="163" t="s">
        <v>403</v>
      </c>
      <c r="C121" s="169" t="s">
        <v>224</v>
      </c>
      <c r="D121" s="146" t="s">
        <v>224</v>
      </c>
      <c r="E121" s="146" t="s">
        <v>224</v>
      </c>
      <c r="F121" s="165" t="s">
        <v>224</v>
      </c>
      <c r="G121" s="170"/>
      <c r="H121" s="163" t="s">
        <v>404</v>
      </c>
      <c r="I121" s="164"/>
      <c r="J121" s="15" t="n">
        <v>671</v>
      </c>
      <c r="K121" s="15" t="n">
        <v>1568</v>
      </c>
      <c r="L121" s="15" t="n">
        <v>779</v>
      </c>
      <c r="M121" s="15" t="n">
        <v>789</v>
      </c>
    </row>
    <row r="122" s="107" customFormat="true" ht="18.6" hidden="false" customHeight="true" outlineLevel="0" collapsed="false">
      <c r="A122" s="163" t="s">
        <v>405</v>
      </c>
      <c r="B122" s="108"/>
      <c r="C122" s="169" t="s">
        <v>224</v>
      </c>
      <c r="D122" s="146" t="s">
        <v>224</v>
      </c>
      <c r="E122" s="146" t="s">
        <v>224</v>
      </c>
      <c r="F122" s="165" t="s">
        <v>224</v>
      </c>
      <c r="G122" s="170"/>
      <c r="H122" s="163" t="s">
        <v>406</v>
      </c>
      <c r="I122" s="164"/>
      <c r="J122" s="15" t="n">
        <v>443</v>
      </c>
      <c r="K122" s="15" t="n">
        <v>948</v>
      </c>
      <c r="L122" s="15" t="n">
        <v>453</v>
      </c>
      <c r="M122" s="15" t="n">
        <v>495</v>
      </c>
    </row>
    <row r="123" customFormat="false" ht="18.6" hidden="false" customHeight="true" outlineLevel="0" collapsed="false">
      <c r="A123" s="163" t="s">
        <v>407</v>
      </c>
      <c r="C123" s="143" t="n">
        <v>345</v>
      </c>
      <c r="D123" s="15" t="n">
        <v>877</v>
      </c>
      <c r="E123" s="15" t="n">
        <v>441</v>
      </c>
      <c r="F123" s="165" t="n">
        <v>436</v>
      </c>
      <c r="G123" s="170"/>
      <c r="H123" s="163" t="s">
        <v>408</v>
      </c>
      <c r="I123" s="164"/>
      <c r="J123" s="15" t="n">
        <v>337</v>
      </c>
      <c r="K123" s="15" t="n">
        <v>739</v>
      </c>
      <c r="L123" s="15" t="n">
        <v>342</v>
      </c>
      <c r="M123" s="15" t="n">
        <v>397</v>
      </c>
    </row>
    <row r="124" customFormat="false" ht="18.6" hidden="false" customHeight="true" outlineLevel="0" collapsed="false">
      <c r="A124" s="163" t="s">
        <v>409</v>
      </c>
      <c r="C124" s="169" t="n">
        <v>162</v>
      </c>
      <c r="D124" s="146" t="n">
        <v>302</v>
      </c>
      <c r="E124" s="146" t="n">
        <v>164</v>
      </c>
      <c r="F124" s="165" t="n">
        <v>138</v>
      </c>
      <c r="G124" s="170"/>
      <c r="H124" s="163" t="s">
        <v>410</v>
      </c>
      <c r="I124" s="164"/>
      <c r="J124" s="15" t="n">
        <v>424</v>
      </c>
      <c r="K124" s="15" t="n">
        <v>895</v>
      </c>
      <c r="L124" s="15" t="n">
        <v>426</v>
      </c>
      <c r="M124" s="15" t="n">
        <v>469</v>
      </c>
    </row>
    <row r="125" customFormat="false" ht="18.6" hidden="false" customHeight="true" outlineLevel="0" collapsed="false">
      <c r="A125" s="163" t="s">
        <v>411</v>
      </c>
      <c r="C125" s="143" t="n">
        <v>120</v>
      </c>
      <c r="D125" s="15" t="n">
        <v>283</v>
      </c>
      <c r="E125" s="15" t="n">
        <v>136</v>
      </c>
      <c r="F125" s="144" t="n">
        <v>147</v>
      </c>
      <c r="G125" s="145"/>
      <c r="H125" s="163"/>
      <c r="I125" s="164"/>
      <c r="J125" s="15"/>
      <c r="K125" s="15"/>
      <c r="L125" s="15"/>
      <c r="M125" s="15"/>
    </row>
    <row r="126" customFormat="false" ht="18.6" hidden="false" customHeight="true" outlineLevel="0" collapsed="false">
      <c r="A126" s="163" t="s">
        <v>412</v>
      </c>
      <c r="C126" s="143" t="n">
        <v>489</v>
      </c>
      <c r="D126" s="15" t="n">
        <v>1097</v>
      </c>
      <c r="E126" s="15" t="n">
        <v>565</v>
      </c>
      <c r="F126" s="144" t="n">
        <v>532</v>
      </c>
      <c r="G126" s="145"/>
      <c r="H126" s="166" t="s">
        <v>413</v>
      </c>
      <c r="I126" s="167"/>
      <c r="J126" s="168" t="n">
        <v>2591</v>
      </c>
      <c r="K126" s="168" t="n">
        <v>5533</v>
      </c>
      <c r="L126" s="168" t="n">
        <v>2714</v>
      </c>
      <c r="M126" s="168" t="n">
        <v>2819</v>
      </c>
    </row>
    <row r="127" customFormat="false" ht="18.6" hidden="false" customHeight="true" outlineLevel="0" collapsed="false">
      <c r="A127" s="163" t="s">
        <v>310</v>
      </c>
      <c r="B127" s="108" t="s">
        <v>306</v>
      </c>
      <c r="C127" s="169" t="n">
        <v>905</v>
      </c>
      <c r="D127" s="146" t="n">
        <v>2095</v>
      </c>
      <c r="E127" s="146" t="n">
        <v>1033</v>
      </c>
      <c r="F127" s="165" t="n">
        <v>1062</v>
      </c>
      <c r="G127" s="170"/>
      <c r="H127" s="163" t="s">
        <v>414</v>
      </c>
      <c r="I127" s="164"/>
      <c r="J127" s="15" t="n">
        <v>562</v>
      </c>
      <c r="K127" s="15" t="n">
        <v>1181</v>
      </c>
      <c r="L127" s="15" t="n">
        <v>559</v>
      </c>
      <c r="M127" s="15" t="n">
        <v>622</v>
      </c>
    </row>
    <row r="128" customFormat="false" ht="18.6" hidden="false" customHeight="true" outlineLevel="0" collapsed="false">
      <c r="A128" s="163" t="s">
        <v>415</v>
      </c>
      <c r="C128" s="143" t="n">
        <v>735</v>
      </c>
      <c r="D128" s="15" t="n">
        <v>1582</v>
      </c>
      <c r="E128" s="15" t="n">
        <v>808</v>
      </c>
      <c r="F128" s="144" t="n">
        <v>774</v>
      </c>
      <c r="G128" s="145"/>
      <c r="H128" s="163" t="s">
        <v>416</v>
      </c>
      <c r="I128" s="164"/>
      <c r="J128" s="15" t="n">
        <v>326</v>
      </c>
      <c r="K128" s="15" t="n">
        <v>710</v>
      </c>
      <c r="L128" s="15" t="n">
        <v>357</v>
      </c>
      <c r="M128" s="15" t="n">
        <v>353</v>
      </c>
    </row>
    <row r="129" customFormat="false" ht="18.6" hidden="false" customHeight="true" outlineLevel="0" collapsed="false">
      <c r="A129" s="163" t="s">
        <v>417</v>
      </c>
      <c r="C129" s="143" t="n">
        <v>194</v>
      </c>
      <c r="D129" s="15" t="n">
        <v>333</v>
      </c>
      <c r="E129" s="15" t="n">
        <v>135</v>
      </c>
      <c r="F129" s="165" t="n">
        <v>198</v>
      </c>
      <c r="G129" s="170"/>
      <c r="H129" s="163" t="s">
        <v>418</v>
      </c>
      <c r="I129" s="164"/>
      <c r="J129" s="15" t="n">
        <v>224</v>
      </c>
      <c r="K129" s="15" t="n">
        <v>500</v>
      </c>
      <c r="L129" s="15" t="n">
        <v>256</v>
      </c>
      <c r="M129" s="15" t="n">
        <v>244</v>
      </c>
    </row>
    <row r="130" s="161" customFormat="true" ht="18.6" hidden="false" customHeight="true" outlineLevel="0" collapsed="false">
      <c r="A130" s="163" t="s">
        <v>419</v>
      </c>
      <c r="B130" s="164"/>
      <c r="C130" s="169" t="s">
        <v>224</v>
      </c>
      <c r="D130" s="146" t="s">
        <v>224</v>
      </c>
      <c r="E130" s="146" t="s">
        <v>224</v>
      </c>
      <c r="F130" s="165" t="s">
        <v>224</v>
      </c>
      <c r="G130" s="170"/>
      <c r="H130" s="163" t="s">
        <v>420</v>
      </c>
      <c r="I130" s="164"/>
      <c r="J130" s="15" t="n">
        <v>310</v>
      </c>
      <c r="K130" s="15" t="n">
        <v>667</v>
      </c>
      <c r="L130" s="15" t="n">
        <v>328</v>
      </c>
      <c r="M130" s="15" t="n">
        <v>339</v>
      </c>
      <c r="O130" s="162"/>
      <c r="P130" s="162"/>
      <c r="Q130" s="162"/>
      <c r="R130" s="162"/>
      <c r="S130" s="162"/>
    </row>
    <row r="131" s="161" customFormat="true" ht="18.6" hidden="false" customHeight="true" outlineLevel="0" collapsed="false">
      <c r="A131" s="191" t="s">
        <v>421</v>
      </c>
      <c r="B131" s="192"/>
      <c r="C131" s="155" t="n">
        <v>1015</v>
      </c>
      <c r="D131" s="155" t="n">
        <v>1933</v>
      </c>
      <c r="E131" s="155" t="n">
        <v>974</v>
      </c>
      <c r="F131" s="199" t="n">
        <v>959</v>
      </c>
      <c r="G131" s="200"/>
      <c r="H131" s="191" t="s">
        <v>422</v>
      </c>
      <c r="I131" s="192"/>
      <c r="J131" s="45" t="n">
        <v>530</v>
      </c>
      <c r="K131" s="45" t="n">
        <v>1090</v>
      </c>
      <c r="L131" s="45" t="n">
        <v>518</v>
      </c>
      <c r="M131" s="45" t="n">
        <v>572</v>
      </c>
    </row>
    <row r="132" customFormat="false" ht="15" hidden="false" customHeight="true" outlineLevel="0" collapsed="false">
      <c r="A132" s="163"/>
    </row>
  </sheetData>
  <mergeCells count="24">
    <mergeCell ref="A1:M1"/>
    <mergeCell ref="K2:M2"/>
    <mergeCell ref="A3:B4"/>
    <mergeCell ref="C3:C4"/>
    <mergeCell ref="D3:F3"/>
    <mergeCell ref="H3:I4"/>
    <mergeCell ref="J3:J4"/>
    <mergeCell ref="K3:M3"/>
    <mergeCell ref="A45:M45"/>
    <mergeCell ref="K46:M46"/>
    <mergeCell ref="A47:B48"/>
    <mergeCell ref="C47:C48"/>
    <mergeCell ref="D47:F47"/>
    <mergeCell ref="H47:I48"/>
    <mergeCell ref="J47:J48"/>
    <mergeCell ref="K47:M47"/>
    <mergeCell ref="A89:M89"/>
    <mergeCell ref="K90:M90"/>
    <mergeCell ref="A91:B92"/>
    <mergeCell ref="C91:C92"/>
    <mergeCell ref="D91:F91"/>
    <mergeCell ref="H91:I92"/>
    <mergeCell ref="J91:J92"/>
    <mergeCell ref="K91:M9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2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&amp;L&amp;"ＭＳ ゴシック,標準"人口</oddHeader>
    <oddFooter>&amp;C&amp;"ＭＳ ゴシック,標準"&amp;P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S6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 zeroHeight="false" outlineLevelRow="0" outlineLevelCol="0"/>
  <cols>
    <col collapsed="false" customWidth="true" hidden="false" outlineLevel="0" max="1" min="1" style="163" width="13.63"/>
    <col collapsed="false" customWidth="true" hidden="false" outlineLevel="0" max="2" min="2" style="201" width="1.75"/>
    <col collapsed="false" customWidth="true" hidden="false" outlineLevel="0" max="6" min="3" style="107" width="7.12"/>
    <col collapsed="false" customWidth="true" hidden="false" outlineLevel="0" max="7" min="7" style="107" width="1.12"/>
    <col collapsed="false" customWidth="true" hidden="false" outlineLevel="0" max="8" min="8" style="163" width="13.63"/>
    <col collapsed="false" customWidth="true" hidden="false" outlineLevel="0" max="9" min="9" style="201" width="1.88"/>
    <col collapsed="false" customWidth="true" hidden="false" outlineLevel="0" max="13" min="10" style="107" width="7.12"/>
    <col collapsed="false" customWidth="true" hidden="false" outlineLevel="0" max="14" min="14" style="107" width="9"/>
    <col collapsed="false" customWidth="true" hidden="false" outlineLevel="0" max="19" min="15" style="109" width="9"/>
    <col collapsed="false" customWidth="true" hidden="false" outlineLevel="0" max="254" min="20" style="107" width="9"/>
    <col collapsed="false" customWidth="true" hidden="false" outlineLevel="0" max="255" min="255" style="107" width="15"/>
    <col collapsed="false" customWidth="true" hidden="false" outlineLevel="0" max="259" min="256" style="107" width="7.12"/>
    <col collapsed="false" customWidth="true" hidden="false" outlineLevel="0" max="260" min="260" style="107" width="15"/>
    <col collapsed="false" customWidth="true" hidden="false" outlineLevel="0" max="264" min="261" style="107" width="7.12"/>
    <col collapsed="false" customWidth="true" hidden="false" outlineLevel="0" max="510" min="265" style="107" width="9"/>
    <col collapsed="false" customWidth="true" hidden="false" outlineLevel="0" max="511" min="511" style="107" width="15"/>
    <col collapsed="false" customWidth="true" hidden="false" outlineLevel="0" max="515" min="512" style="107" width="7.12"/>
    <col collapsed="false" customWidth="true" hidden="false" outlineLevel="0" max="516" min="516" style="107" width="15"/>
    <col collapsed="false" customWidth="true" hidden="false" outlineLevel="0" max="520" min="517" style="107" width="7.12"/>
    <col collapsed="false" customWidth="true" hidden="false" outlineLevel="0" max="766" min="521" style="107" width="9"/>
    <col collapsed="false" customWidth="true" hidden="false" outlineLevel="0" max="767" min="767" style="107" width="15"/>
    <col collapsed="false" customWidth="true" hidden="false" outlineLevel="0" max="771" min="768" style="107" width="7.12"/>
    <col collapsed="false" customWidth="true" hidden="false" outlineLevel="0" max="772" min="772" style="107" width="15"/>
    <col collapsed="false" customWidth="true" hidden="false" outlineLevel="0" max="776" min="773" style="107" width="7.12"/>
    <col collapsed="false" customWidth="true" hidden="false" outlineLevel="0" max="1022" min="777" style="107" width="9"/>
    <col collapsed="false" customWidth="true" hidden="false" outlineLevel="0" max="1023" min="1023" style="107" width="15"/>
    <col collapsed="false" customWidth="true" hidden="false" outlineLevel="0" max="1025" min="1024" style="107" width="7.12"/>
  </cols>
  <sheetData>
    <row r="1" customFormat="false" ht="18.75" hidden="false" customHeight="true" outlineLevel="0" collapsed="false">
      <c r="A1" s="110" t="s">
        <v>281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customFormat="false" ht="15" hidden="false" customHeight="true" outlineLevel="0" collapsed="false">
      <c r="K2" s="111"/>
      <c r="L2" s="111"/>
      <c r="M2" s="111"/>
    </row>
    <row r="3" customFormat="false" ht="18" hidden="false" customHeight="true" outlineLevel="0" collapsed="false">
      <c r="A3" s="112" t="s">
        <v>202</v>
      </c>
      <c r="B3" s="112"/>
      <c r="C3" s="113" t="s">
        <v>203</v>
      </c>
      <c r="D3" s="116" t="s">
        <v>20</v>
      </c>
      <c r="E3" s="116"/>
      <c r="F3" s="116"/>
      <c r="G3" s="202" t="s">
        <v>202</v>
      </c>
      <c r="H3" s="202"/>
      <c r="I3" s="202"/>
      <c r="J3" s="113" t="s">
        <v>203</v>
      </c>
      <c r="K3" s="116" t="s">
        <v>20</v>
      </c>
      <c r="L3" s="116"/>
      <c r="M3" s="116"/>
    </row>
    <row r="4" customFormat="false" ht="18" hidden="false" customHeight="true" outlineLevel="0" collapsed="false">
      <c r="A4" s="112"/>
      <c r="B4" s="112"/>
      <c r="C4" s="113"/>
      <c r="D4" s="117" t="s">
        <v>23</v>
      </c>
      <c r="E4" s="117" t="s">
        <v>24</v>
      </c>
      <c r="F4" s="120" t="s">
        <v>25</v>
      </c>
      <c r="G4" s="202"/>
      <c r="H4" s="202"/>
      <c r="I4" s="202"/>
      <c r="J4" s="113"/>
      <c r="K4" s="117" t="s">
        <v>23</v>
      </c>
      <c r="L4" s="117" t="s">
        <v>24</v>
      </c>
      <c r="M4" s="120" t="s">
        <v>25</v>
      </c>
    </row>
    <row r="5" customFormat="false" ht="18.6" hidden="false" customHeight="true" outlineLevel="0" collapsed="false">
      <c r="A5" s="193" t="s">
        <v>423</v>
      </c>
      <c r="B5" s="203"/>
      <c r="C5" s="129" t="n">
        <v>260</v>
      </c>
      <c r="D5" s="129" t="n">
        <v>554</v>
      </c>
      <c r="E5" s="129" t="n">
        <v>273</v>
      </c>
      <c r="F5" s="129" t="n">
        <v>281</v>
      </c>
      <c r="G5" s="145"/>
      <c r="H5" s="166" t="s">
        <v>424</v>
      </c>
      <c r="I5" s="204"/>
      <c r="J5" s="168" t="n">
        <v>14121</v>
      </c>
      <c r="K5" s="168" t="n">
        <v>30219</v>
      </c>
      <c r="L5" s="168" t="n">
        <v>15245</v>
      </c>
      <c r="M5" s="168" t="n">
        <v>14974</v>
      </c>
    </row>
    <row r="6" customFormat="false" ht="18.6" hidden="false" customHeight="true" outlineLevel="0" collapsed="false">
      <c r="A6" s="163" t="s">
        <v>425</v>
      </c>
      <c r="B6" s="205"/>
      <c r="C6" s="15" t="n">
        <v>379</v>
      </c>
      <c r="D6" s="15" t="n">
        <v>831</v>
      </c>
      <c r="E6" s="15" t="n">
        <v>423</v>
      </c>
      <c r="F6" s="15" t="n">
        <v>408</v>
      </c>
      <c r="G6" s="145"/>
      <c r="H6" s="163" t="s">
        <v>400</v>
      </c>
      <c r="I6" s="205" t="s">
        <v>306</v>
      </c>
      <c r="J6" s="15" t="n">
        <v>1572</v>
      </c>
      <c r="K6" s="15" t="n">
        <v>2730</v>
      </c>
      <c r="L6" s="15" t="n">
        <v>1389</v>
      </c>
      <c r="M6" s="15" t="n">
        <v>1341</v>
      </c>
    </row>
    <row r="7" customFormat="false" ht="18.6" hidden="false" customHeight="true" outlineLevel="0" collapsed="false">
      <c r="B7" s="205"/>
      <c r="C7" s="15"/>
      <c r="D7" s="15"/>
      <c r="E7" s="15"/>
      <c r="F7" s="15"/>
      <c r="G7" s="145"/>
      <c r="H7" s="163" t="s">
        <v>426</v>
      </c>
      <c r="I7" s="205"/>
      <c r="J7" s="146" t="n">
        <v>1077</v>
      </c>
      <c r="K7" s="146" t="n">
        <v>2201</v>
      </c>
      <c r="L7" s="146" t="n">
        <v>1141</v>
      </c>
      <c r="M7" s="146" t="n">
        <v>1060</v>
      </c>
    </row>
    <row r="8" customFormat="false" ht="18.6" hidden="false" customHeight="true" outlineLevel="0" collapsed="false">
      <c r="A8" s="166" t="s">
        <v>427</v>
      </c>
      <c r="B8" s="204"/>
      <c r="C8" s="168" t="n">
        <v>8174</v>
      </c>
      <c r="D8" s="168" t="n">
        <v>16669</v>
      </c>
      <c r="E8" s="168" t="n">
        <v>8009</v>
      </c>
      <c r="F8" s="168" t="n">
        <v>8660</v>
      </c>
      <c r="G8" s="198"/>
      <c r="H8" s="163" t="s">
        <v>428</v>
      </c>
      <c r="I8" s="205"/>
      <c r="J8" s="146" t="n">
        <v>1640</v>
      </c>
      <c r="K8" s="146" t="n">
        <v>3307</v>
      </c>
      <c r="L8" s="146" t="n">
        <v>1639</v>
      </c>
      <c r="M8" s="146" t="n">
        <v>1668</v>
      </c>
    </row>
    <row r="9" customFormat="false" ht="18.6" hidden="false" customHeight="true" outlineLevel="0" collapsed="false">
      <c r="A9" s="163" t="s">
        <v>400</v>
      </c>
      <c r="B9" s="205" t="s">
        <v>306</v>
      </c>
      <c r="C9" s="15" t="n">
        <v>823</v>
      </c>
      <c r="D9" s="15" t="n">
        <v>1820</v>
      </c>
      <c r="E9" s="15" t="n">
        <v>884</v>
      </c>
      <c r="F9" s="15" t="n">
        <v>936</v>
      </c>
      <c r="G9" s="145"/>
      <c r="H9" s="163" t="s">
        <v>429</v>
      </c>
      <c r="I9" s="205"/>
      <c r="J9" s="146" t="n">
        <v>1459</v>
      </c>
      <c r="K9" s="146" t="n">
        <v>3240</v>
      </c>
      <c r="L9" s="146" t="n">
        <v>1734</v>
      </c>
      <c r="M9" s="146" t="n">
        <v>1506</v>
      </c>
    </row>
    <row r="10" customFormat="false" ht="18.6" hidden="false" customHeight="true" outlineLevel="0" collapsed="false">
      <c r="A10" s="163" t="s">
        <v>430</v>
      </c>
      <c r="B10" s="205"/>
      <c r="C10" s="15" t="n">
        <v>234</v>
      </c>
      <c r="D10" s="15" t="n">
        <v>505</v>
      </c>
      <c r="E10" s="15" t="n">
        <v>234</v>
      </c>
      <c r="F10" s="15" t="n">
        <v>271</v>
      </c>
      <c r="G10" s="145"/>
      <c r="H10" s="163" t="s">
        <v>431</v>
      </c>
      <c r="I10" s="205"/>
      <c r="J10" s="146" t="n">
        <v>818</v>
      </c>
      <c r="K10" s="146" t="n">
        <v>1517</v>
      </c>
      <c r="L10" s="146" t="n">
        <v>773</v>
      </c>
      <c r="M10" s="146" t="n">
        <v>744</v>
      </c>
    </row>
    <row r="11" customFormat="false" ht="18.6" hidden="false" customHeight="true" outlineLevel="0" collapsed="false">
      <c r="A11" s="163" t="s">
        <v>432</v>
      </c>
      <c r="B11" s="205"/>
      <c r="C11" s="15" t="n">
        <v>433</v>
      </c>
      <c r="D11" s="15" t="n">
        <v>819</v>
      </c>
      <c r="E11" s="15" t="n">
        <v>373</v>
      </c>
      <c r="F11" s="15" t="n">
        <v>446</v>
      </c>
      <c r="G11" s="145"/>
      <c r="H11" s="163" t="s">
        <v>433</v>
      </c>
      <c r="I11" s="205"/>
      <c r="J11" s="146" t="n">
        <v>2623</v>
      </c>
      <c r="K11" s="146" t="n">
        <v>5975</v>
      </c>
      <c r="L11" s="146" t="n">
        <v>2950</v>
      </c>
      <c r="M11" s="146" t="n">
        <v>3025</v>
      </c>
    </row>
    <row r="12" customFormat="false" ht="18.6" hidden="false" customHeight="true" outlineLevel="0" collapsed="false">
      <c r="A12" s="163" t="s">
        <v>434</v>
      </c>
      <c r="B12" s="205"/>
      <c r="C12" s="15" t="n">
        <v>346</v>
      </c>
      <c r="D12" s="15" t="n">
        <v>686</v>
      </c>
      <c r="E12" s="15" t="n">
        <v>335</v>
      </c>
      <c r="F12" s="15" t="n">
        <v>351</v>
      </c>
      <c r="G12" s="145"/>
      <c r="H12" s="163" t="s">
        <v>435</v>
      </c>
      <c r="I12" s="205"/>
      <c r="J12" s="169" t="s">
        <v>224</v>
      </c>
      <c r="K12" s="146" t="s">
        <v>224</v>
      </c>
      <c r="L12" s="146" t="s">
        <v>224</v>
      </c>
      <c r="M12" s="146" t="s">
        <v>224</v>
      </c>
      <c r="N12" s="146"/>
    </row>
    <row r="13" customFormat="false" ht="18.6" hidden="false" customHeight="true" outlineLevel="0" collapsed="false">
      <c r="A13" s="163" t="s">
        <v>436</v>
      </c>
      <c r="B13" s="205"/>
      <c r="C13" s="15" t="n">
        <v>393</v>
      </c>
      <c r="D13" s="15" t="n">
        <v>752</v>
      </c>
      <c r="E13" s="15" t="n">
        <v>358</v>
      </c>
      <c r="F13" s="15" t="n">
        <v>394</v>
      </c>
      <c r="G13" s="145"/>
      <c r="H13" s="163" t="s">
        <v>437</v>
      </c>
      <c r="I13" s="205"/>
      <c r="J13" s="146" t="n">
        <v>2164</v>
      </c>
      <c r="K13" s="146" t="n">
        <v>5140</v>
      </c>
      <c r="L13" s="146" t="n">
        <v>2605</v>
      </c>
      <c r="M13" s="146" t="n">
        <v>2535</v>
      </c>
    </row>
    <row r="14" customFormat="false" ht="18.6" hidden="false" customHeight="true" outlineLevel="0" collapsed="false">
      <c r="A14" s="206" t="s">
        <v>438</v>
      </c>
      <c r="B14" s="207"/>
      <c r="C14" s="15" t="n">
        <v>449</v>
      </c>
      <c r="D14" s="15" t="n">
        <v>939</v>
      </c>
      <c r="E14" s="15" t="n">
        <v>439</v>
      </c>
      <c r="F14" s="15" t="n">
        <v>500</v>
      </c>
      <c r="G14" s="145"/>
      <c r="H14" s="163" t="s">
        <v>439</v>
      </c>
      <c r="I14" s="205"/>
      <c r="J14" s="146" t="n">
        <v>368</v>
      </c>
      <c r="K14" s="146" t="n">
        <v>764</v>
      </c>
      <c r="L14" s="146" t="n">
        <v>375</v>
      </c>
      <c r="M14" s="146" t="n">
        <v>389</v>
      </c>
    </row>
    <row r="15" customFormat="false" ht="18.6" hidden="false" customHeight="true" outlineLevel="0" collapsed="false">
      <c r="A15" s="163" t="s">
        <v>440</v>
      </c>
      <c r="B15" s="205"/>
      <c r="C15" s="15" t="n">
        <v>338</v>
      </c>
      <c r="D15" s="15" t="n">
        <v>716</v>
      </c>
      <c r="E15" s="15" t="n">
        <v>337</v>
      </c>
      <c r="F15" s="15" t="n">
        <v>379</v>
      </c>
      <c r="G15" s="145"/>
      <c r="H15" s="163" t="s">
        <v>441</v>
      </c>
      <c r="I15" s="205"/>
      <c r="J15" s="146" t="n">
        <v>4</v>
      </c>
      <c r="K15" s="146" t="n">
        <v>9</v>
      </c>
      <c r="L15" s="146" t="n">
        <v>4</v>
      </c>
      <c r="M15" s="146" t="n">
        <v>5</v>
      </c>
    </row>
    <row r="16" customFormat="false" ht="18.6" hidden="false" customHeight="true" outlineLevel="0" collapsed="false">
      <c r="A16" s="163" t="s">
        <v>442</v>
      </c>
      <c r="B16" s="205"/>
      <c r="C16" s="15" t="n">
        <v>287</v>
      </c>
      <c r="D16" s="15" t="n">
        <v>688</v>
      </c>
      <c r="E16" s="15" t="n">
        <v>358</v>
      </c>
      <c r="F16" s="15" t="n">
        <v>330</v>
      </c>
      <c r="G16" s="145"/>
      <c r="H16" s="163" t="s">
        <v>443</v>
      </c>
      <c r="I16" s="205"/>
      <c r="J16" s="169" t="s">
        <v>224</v>
      </c>
      <c r="K16" s="146" t="s">
        <v>224</v>
      </c>
      <c r="L16" s="146" t="s">
        <v>224</v>
      </c>
      <c r="M16" s="146" t="s">
        <v>224</v>
      </c>
    </row>
    <row r="17" customFormat="false" ht="18.6" hidden="false" customHeight="true" outlineLevel="0" collapsed="false">
      <c r="A17" s="163" t="s">
        <v>444</v>
      </c>
      <c r="B17" s="205"/>
      <c r="C17" s="15" t="n">
        <v>282</v>
      </c>
      <c r="D17" s="15" t="n">
        <v>436</v>
      </c>
      <c r="E17" s="15" t="n">
        <v>200</v>
      </c>
      <c r="F17" s="15" t="n">
        <v>236</v>
      </c>
      <c r="G17" s="145"/>
      <c r="H17" s="163" t="s">
        <v>445</v>
      </c>
      <c r="I17" s="205"/>
      <c r="J17" s="146" t="n">
        <v>120</v>
      </c>
      <c r="K17" s="146" t="n">
        <v>283</v>
      </c>
      <c r="L17" s="146" t="n">
        <v>145</v>
      </c>
      <c r="M17" s="146" t="n">
        <v>138</v>
      </c>
    </row>
    <row r="18" customFormat="false" ht="18.6" hidden="false" customHeight="true" outlineLevel="0" collapsed="false">
      <c r="A18" s="163" t="s">
        <v>446</v>
      </c>
      <c r="B18" s="205"/>
      <c r="C18" s="15" t="n">
        <v>418</v>
      </c>
      <c r="D18" s="15" t="n">
        <v>742</v>
      </c>
      <c r="E18" s="15" t="n">
        <v>358</v>
      </c>
      <c r="F18" s="15" t="n">
        <v>384</v>
      </c>
      <c r="G18" s="145"/>
      <c r="H18" s="163" t="s">
        <v>447</v>
      </c>
      <c r="I18" s="205"/>
      <c r="J18" s="15" t="n">
        <v>31</v>
      </c>
      <c r="K18" s="15" t="n">
        <v>42</v>
      </c>
      <c r="L18" s="15" t="n">
        <v>29</v>
      </c>
      <c r="M18" s="15" t="n">
        <v>13</v>
      </c>
    </row>
    <row r="19" customFormat="false" ht="18.6" hidden="false" customHeight="true" outlineLevel="0" collapsed="false">
      <c r="A19" s="163" t="s">
        <v>448</v>
      </c>
      <c r="B19" s="205"/>
      <c r="C19" s="15" t="n">
        <v>699</v>
      </c>
      <c r="D19" s="15" t="n">
        <v>1215</v>
      </c>
      <c r="E19" s="15" t="n">
        <v>619</v>
      </c>
      <c r="F19" s="15" t="n">
        <v>596</v>
      </c>
      <c r="G19" s="145"/>
      <c r="H19" s="206" t="s">
        <v>449</v>
      </c>
      <c r="I19" s="207"/>
      <c r="J19" s="15" t="n">
        <v>1074</v>
      </c>
      <c r="K19" s="15" t="n">
        <v>2377</v>
      </c>
      <c r="L19" s="15" t="n">
        <v>1185</v>
      </c>
      <c r="M19" s="15" t="n">
        <v>1192</v>
      </c>
    </row>
    <row r="20" customFormat="false" ht="18.6" hidden="false" customHeight="true" outlineLevel="0" collapsed="false">
      <c r="A20" s="163" t="s">
        <v>450</v>
      </c>
      <c r="B20" s="205"/>
      <c r="C20" s="15" t="n">
        <v>358</v>
      </c>
      <c r="D20" s="15" t="n">
        <v>631</v>
      </c>
      <c r="E20" s="15" t="n">
        <v>305</v>
      </c>
      <c r="F20" s="15" t="n">
        <v>326</v>
      </c>
      <c r="G20" s="145"/>
      <c r="H20" s="206" t="s">
        <v>451</v>
      </c>
      <c r="I20" s="207"/>
      <c r="J20" s="180" t="n">
        <v>538</v>
      </c>
      <c r="K20" s="180" t="n">
        <v>1296</v>
      </c>
      <c r="L20" s="180" t="n">
        <v>637</v>
      </c>
      <c r="M20" s="180" t="n">
        <v>659</v>
      </c>
    </row>
    <row r="21" customFormat="false" ht="18.6" hidden="false" customHeight="true" outlineLevel="0" collapsed="false">
      <c r="A21" s="163" t="s">
        <v>452</v>
      </c>
      <c r="B21" s="205"/>
      <c r="C21" s="15" t="n">
        <v>249</v>
      </c>
      <c r="D21" s="15" t="n">
        <v>483</v>
      </c>
      <c r="E21" s="15" t="n">
        <v>229</v>
      </c>
      <c r="F21" s="15" t="n">
        <v>254</v>
      </c>
      <c r="G21" s="145"/>
      <c r="H21" s="163" t="s">
        <v>453</v>
      </c>
      <c r="I21" s="205"/>
      <c r="J21" s="146" t="n">
        <v>633</v>
      </c>
      <c r="K21" s="146" t="n">
        <v>1338</v>
      </c>
      <c r="L21" s="146" t="n">
        <v>639</v>
      </c>
      <c r="M21" s="146" t="n">
        <v>699</v>
      </c>
    </row>
    <row r="22" s="107" customFormat="true" ht="18.6" hidden="false" customHeight="true" outlineLevel="0" collapsed="false">
      <c r="A22" s="163" t="s">
        <v>454</v>
      </c>
      <c r="B22" s="205"/>
      <c r="C22" s="15" t="n">
        <v>451</v>
      </c>
      <c r="D22" s="15" t="n">
        <v>866</v>
      </c>
      <c r="E22" s="15" t="n">
        <v>425</v>
      </c>
      <c r="F22" s="15" t="n">
        <v>441</v>
      </c>
      <c r="G22" s="145"/>
      <c r="H22" s="163"/>
      <c r="I22" s="205"/>
      <c r="J22" s="146"/>
      <c r="K22" s="146"/>
      <c r="L22" s="146"/>
      <c r="M22" s="146"/>
    </row>
    <row r="23" customFormat="false" ht="18.6" hidden="false" customHeight="true" outlineLevel="0" collapsed="false">
      <c r="A23" s="163" t="s">
        <v>455</v>
      </c>
      <c r="B23" s="205"/>
      <c r="C23" s="15" t="n">
        <v>394</v>
      </c>
      <c r="D23" s="15" t="n">
        <v>787</v>
      </c>
      <c r="E23" s="15" t="n">
        <v>390</v>
      </c>
      <c r="F23" s="15" t="n">
        <v>397</v>
      </c>
      <c r="G23" s="145"/>
      <c r="H23" s="166" t="s">
        <v>456</v>
      </c>
      <c r="I23" s="204"/>
      <c r="J23" s="168" t="n">
        <v>5094</v>
      </c>
      <c r="K23" s="168" t="n">
        <v>11892</v>
      </c>
      <c r="L23" s="168" t="n">
        <v>5972</v>
      </c>
      <c r="M23" s="168" t="n">
        <v>5920</v>
      </c>
    </row>
    <row r="24" s="107" customFormat="true" ht="18.6" hidden="false" customHeight="true" outlineLevel="0" collapsed="false">
      <c r="A24" s="163" t="s">
        <v>457</v>
      </c>
      <c r="B24" s="205"/>
      <c r="C24" s="146" t="n">
        <v>349</v>
      </c>
      <c r="D24" s="146" t="n">
        <v>798</v>
      </c>
      <c r="E24" s="146" t="n">
        <v>378</v>
      </c>
      <c r="F24" s="146" t="n">
        <v>420</v>
      </c>
      <c r="G24" s="170"/>
      <c r="H24" s="163" t="s">
        <v>458</v>
      </c>
      <c r="I24" s="205"/>
      <c r="J24" s="15" t="n">
        <v>403</v>
      </c>
      <c r="K24" s="15" t="n">
        <v>1032</v>
      </c>
      <c r="L24" s="15" t="n">
        <v>517</v>
      </c>
      <c r="M24" s="15" t="n">
        <v>515</v>
      </c>
    </row>
    <row r="25" customFormat="false" ht="18.6" hidden="false" customHeight="true" outlineLevel="0" collapsed="false">
      <c r="A25" s="163" t="s">
        <v>459</v>
      </c>
      <c r="B25" s="205"/>
      <c r="C25" s="15" t="n">
        <v>394</v>
      </c>
      <c r="D25" s="15" t="n">
        <v>894</v>
      </c>
      <c r="E25" s="15" t="n">
        <v>429</v>
      </c>
      <c r="F25" s="15" t="n">
        <v>465</v>
      </c>
      <c r="G25" s="145"/>
      <c r="H25" s="206" t="s">
        <v>460</v>
      </c>
      <c r="I25" s="207"/>
      <c r="J25" s="15" t="n">
        <v>550</v>
      </c>
      <c r="K25" s="15" t="n">
        <v>1332</v>
      </c>
      <c r="L25" s="15" t="n">
        <v>678</v>
      </c>
      <c r="M25" s="15" t="n">
        <v>654</v>
      </c>
    </row>
    <row r="26" customFormat="false" ht="18.6" hidden="false" customHeight="true" outlineLevel="0" collapsed="false">
      <c r="A26" s="163" t="s">
        <v>461</v>
      </c>
      <c r="B26" s="205"/>
      <c r="C26" s="15" t="n">
        <v>177</v>
      </c>
      <c r="D26" s="15" t="n">
        <v>403</v>
      </c>
      <c r="E26" s="15" t="n">
        <v>185</v>
      </c>
      <c r="F26" s="15" t="n">
        <v>218</v>
      </c>
      <c r="G26" s="145"/>
      <c r="H26" s="206" t="s">
        <v>462</v>
      </c>
      <c r="I26" s="207"/>
      <c r="J26" s="15" t="n">
        <v>430</v>
      </c>
      <c r="K26" s="15" t="n">
        <v>1079</v>
      </c>
      <c r="L26" s="15" t="n">
        <v>532</v>
      </c>
      <c r="M26" s="15" t="n">
        <v>547</v>
      </c>
    </row>
    <row r="27" customFormat="false" ht="18.6" hidden="false" customHeight="true" outlineLevel="0" collapsed="false">
      <c r="A27" s="163" t="s">
        <v>463</v>
      </c>
      <c r="B27" s="205"/>
      <c r="C27" s="15" t="n">
        <v>220</v>
      </c>
      <c r="D27" s="15" t="n">
        <v>491</v>
      </c>
      <c r="E27" s="15" t="n">
        <v>235</v>
      </c>
      <c r="F27" s="15" t="n">
        <v>256</v>
      </c>
      <c r="G27" s="145"/>
      <c r="H27" s="206" t="s">
        <v>464</v>
      </c>
      <c r="I27" s="207"/>
      <c r="J27" s="15" t="n">
        <v>369</v>
      </c>
      <c r="K27" s="15" t="n">
        <v>817</v>
      </c>
      <c r="L27" s="15" t="n">
        <v>406</v>
      </c>
      <c r="M27" s="15" t="n">
        <v>411</v>
      </c>
    </row>
    <row r="28" customFormat="false" ht="18.6" hidden="false" customHeight="true" outlineLevel="0" collapsed="false">
      <c r="A28" s="163" t="s">
        <v>465</v>
      </c>
      <c r="B28" s="205"/>
      <c r="C28" s="15" t="n">
        <v>880</v>
      </c>
      <c r="D28" s="15" t="n">
        <v>1998</v>
      </c>
      <c r="E28" s="15" t="n">
        <v>938</v>
      </c>
      <c r="F28" s="15" t="n">
        <v>1060</v>
      </c>
      <c r="G28" s="145"/>
      <c r="H28" s="206" t="s">
        <v>466</v>
      </c>
      <c r="I28" s="207"/>
      <c r="J28" s="15" t="n">
        <v>804</v>
      </c>
      <c r="K28" s="15" t="n">
        <v>1869</v>
      </c>
      <c r="L28" s="15" t="n">
        <v>953</v>
      </c>
      <c r="M28" s="15" t="n">
        <v>916</v>
      </c>
    </row>
    <row r="29" customFormat="false" ht="18.6" hidden="false" customHeight="true" outlineLevel="0" collapsed="false">
      <c r="A29" s="191"/>
      <c r="B29" s="208"/>
      <c r="C29" s="45"/>
      <c r="D29" s="45"/>
      <c r="E29" s="45"/>
      <c r="F29" s="45"/>
      <c r="G29" s="151"/>
      <c r="H29" s="209" t="s">
        <v>467</v>
      </c>
      <c r="I29" s="210"/>
      <c r="J29" s="45" t="n">
        <v>2538</v>
      </c>
      <c r="K29" s="45" t="n">
        <v>5763</v>
      </c>
      <c r="L29" s="45" t="n">
        <v>2886</v>
      </c>
      <c r="M29" s="45" t="n">
        <v>2877</v>
      </c>
    </row>
    <row r="30" customFormat="false" ht="15" hidden="false" customHeight="true" outlineLevel="0" collapsed="false">
      <c r="A30" s="211" t="s">
        <v>468</v>
      </c>
      <c r="B30" s="212"/>
      <c r="C30" s="211"/>
      <c r="D30" s="211"/>
      <c r="E30" s="211"/>
      <c r="K30" s="213" t="s">
        <v>109</v>
      </c>
      <c r="L30" s="213"/>
      <c r="M30" s="213"/>
    </row>
    <row r="31" customFormat="false" ht="15" hidden="false" customHeight="true" outlineLevel="0" collapsed="false">
      <c r="A31" s="211" t="s">
        <v>104</v>
      </c>
      <c r="B31" s="212"/>
      <c r="C31" s="211"/>
      <c r="D31" s="211"/>
      <c r="E31" s="211"/>
      <c r="F31" s="211"/>
      <c r="G31" s="211"/>
      <c r="H31" s="211"/>
      <c r="I31" s="212"/>
      <c r="J31" s="211"/>
      <c r="K31" s="211"/>
      <c r="L31" s="211"/>
      <c r="M31" s="211"/>
    </row>
    <row r="32" customFormat="false" ht="15" hidden="false" customHeight="true" outlineLevel="0" collapsed="false">
      <c r="A32" s="211" t="s">
        <v>469</v>
      </c>
      <c r="B32" s="212"/>
      <c r="F32" s="211"/>
      <c r="G32" s="211"/>
    </row>
    <row r="33" customFormat="false" ht="15" hidden="false" customHeight="true" outlineLevel="0" collapsed="false"/>
    <row r="34" customFormat="false" ht="0.75" hidden="false" customHeight="true" outlineLevel="0" collapsed="false"/>
    <row r="35" s="153" customFormat="true" ht="19.5" hidden="false" customHeight="true" outlineLevel="0" collapsed="false">
      <c r="A35" s="163"/>
      <c r="B35" s="201"/>
      <c r="C35" s="107"/>
      <c r="D35" s="107"/>
      <c r="E35" s="107"/>
      <c r="F35" s="107"/>
      <c r="G35" s="107"/>
      <c r="H35" s="163"/>
      <c r="I35" s="201"/>
      <c r="J35" s="107"/>
      <c r="K35" s="107"/>
      <c r="L35" s="107"/>
      <c r="M35" s="107"/>
      <c r="O35" s="154"/>
      <c r="P35" s="154"/>
      <c r="Q35" s="154"/>
      <c r="R35" s="154"/>
      <c r="S35" s="154"/>
    </row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s="161" customFormat="true" ht="12" hidden="false" customHeight="false" outlineLevel="0" collapsed="false">
      <c r="A59" s="163"/>
      <c r="B59" s="201"/>
      <c r="C59" s="107"/>
      <c r="D59" s="107"/>
      <c r="E59" s="107"/>
      <c r="F59" s="107"/>
      <c r="G59" s="107"/>
      <c r="H59" s="163"/>
      <c r="I59" s="201"/>
      <c r="J59" s="107"/>
      <c r="K59" s="107"/>
      <c r="L59" s="107"/>
      <c r="M59" s="107"/>
      <c r="O59" s="162"/>
      <c r="P59" s="162"/>
      <c r="Q59" s="162"/>
      <c r="R59" s="162"/>
      <c r="S59" s="162"/>
    </row>
    <row r="60" s="161" customFormat="true" ht="12" hidden="false" customHeight="false" outlineLevel="0" collapsed="false">
      <c r="A60" s="163"/>
      <c r="B60" s="201"/>
      <c r="C60" s="107"/>
      <c r="D60" s="107"/>
      <c r="E60" s="107"/>
      <c r="F60" s="107"/>
      <c r="G60" s="107"/>
      <c r="H60" s="163"/>
      <c r="I60" s="201"/>
      <c r="J60" s="107"/>
      <c r="K60" s="107"/>
      <c r="L60" s="107"/>
      <c r="M60" s="107"/>
      <c r="O60" s="162"/>
      <c r="P60" s="162"/>
      <c r="Q60" s="162"/>
      <c r="R60" s="162"/>
      <c r="S60" s="162"/>
    </row>
    <row r="61" s="161" customFormat="true" ht="12" hidden="false" customHeight="false" outlineLevel="0" collapsed="false">
      <c r="A61" s="163"/>
      <c r="B61" s="201"/>
      <c r="C61" s="107"/>
      <c r="D61" s="107"/>
      <c r="E61" s="107"/>
      <c r="F61" s="107"/>
      <c r="G61" s="107"/>
      <c r="H61" s="163"/>
      <c r="I61" s="201"/>
      <c r="J61" s="107"/>
      <c r="K61" s="107"/>
      <c r="L61" s="107"/>
      <c r="M61" s="107"/>
      <c r="O61" s="162"/>
      <c r="P61" s="162"/>
      <c r="Q61" s="162"/>
      <c r="R61" s="162"/>
      <c r="S61" s="162"/>
    </row>
    <row r="62" s="161" customFormat="true" ht="12" hidden="false" customHeight="false" outlineLevel="0" collapsed="false">
      <c r="A62" s="163"/>
      <c r="B62" s="201"/>
      <c r="C62" s="107"/>
      <c r="D62" s="107"/>
      <c r="E62" s="107"/>
      <c r="F62" s="107"/>
      <c r="G62" s="107"/>
      <c r="H62" s="163"/>
      <c r="I62" s="201"/>
      <c r="J62" s="107"/>
      <c r="K62" s="107"/>
      <c r="L62" s="107"/>
      <c r="M62" s="107"/>
      <c r="O62" s="162"/>
      <c r="P62" s="162"/>
      <c r="Q62" s="162"/>
      <c r="R62" s="162"/>
      <c r="S62" s="162"/>
    </row>
    <row r="63" s="161" customFormat="true" ht="12" hidden="false" customHeight="false" outlineLevel="0" collapsed="false">
      <c r="A63" s="163"/>
      <c r="B63" s="201"/>
      <c r="C63" s="107"/>
      <c r="D63" s="107"/>
      <c r="E63" s="107"/>
      <c r="F63" s="107"/>
      <c r="G63" s="107"/>
      <c r="H63" s="163"/>
      <c r="I63" s="201"/>
      <c r="J63" s="107"/>
      <c r="K63" s="107"/>
      <c r="L63" s="107"/>
      <c r="M63" s="107"/>
      <c r="O63" s="162"/>
      <c r="P63" s="162"/>
      <c r="Q63" s="162"/>
      <c r="R63" s="162"/>
      <c r="S63" s="162"/>
    </row>
    <row r="64" s="161" customFormat="true" ht="12" hidden="false" customHeight="false" outlineLevel="0" collapsed="false">
      <c r="A64" s="163"/>
      <c r="B64" s="201"/>
      <c r="C64" s="107"/>
      <c r="D64" s="107"/>
      <c r="E64" s="107"/>
      <c r="F64" s="107"/>
      <c r="G64" s="107"/>
      <c r="H64" s="163"/>
      <c r="I64" s="201"/>
      <c r="J64" s="107"/>
      <c r="K64" s="107"/>
      <c r="L64" s="107"/>
      <c r="M64" s="107"/>
      <c r="O64" s="162"/>
      <c r="P64" s="162"/>
      <c r="Q64" s="162"/>
      <c r="R64" s="162"/>
      <c r="S64" s="162"/>
    </row>
    <row r="65" customFormat="false" ht="12" hidden="false" customHeight="true" outlineLevel="0" collapsed="false"/>
  </sheetData>
  <mergeCells count="8">
    <mergeCell ref="A1:M1"/>
    <mergeCell ref="A3:B4"/>
    <mergeCell ref="C3:C4"/>
    <mergeCell ref="D3:F3"/>
    <mergeCell ref="G3:I4"/>
    <mergeCell ref="J3:J4"/>
    <mergeCell ref="K3:M3"/>
    <mergeCell ref="K30:M30"/>
  </mergeCells>
  <printOptions headings="false" gridLines="false" gridLinesSet="true" horizontalCentered="false" verticalCentered="false"/>
  <pageMargins left="0.7875" right="0.7875" top="0.634722222222222" bottom="0.7875" header="0.511805555555555" footer="0.511805555555555"/>
  <pageSetup paperSize="9" scale="100" firstPageNumber="12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N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214" width="3.62"/>
    <col collapsed="false" customWidth="true" hidden="false" outlineLevel="0" max="2" min="2" style="8" width="3.62"/>
    <col collapsed="false" customWidth="true" hidden="false" outlineLevel="0" max="3" min="3" style="8" width="3"/>
    <col collapsed="false" customWidth="true" hidden="false" outlineLevel="0" max="14" min="4" style="8" width="7.12"/>
    <col collapsed="false" customWidth="true" hidden="false" outlineLevel="0" max="252" min="15" style="8" width="9"/>
    <col collapsed="false" customWidth="true" hidden="false" outlineLevel="0" max="261" min="253" style="8" width="10.25"/>
    <col collapsed="false" customWidth="true" hidden="false" outlineLevel="0" max="508" min="262" style="8" width="9"/>
    <col collapsed="false" customWidth="true" hidden="false" outlineLevel="0" max="517" min="509" style="8" width="10.25"/>
    <col collapsed="false" customWidth="true" hidden="false" outlineLevel="0" max="764" min="518" style="8" width="9"/>
    <col collapsed="false" customWidth="true" hidden="false" outlineLevel="0" max="773" min="765" style="8" width="10.25"/>
    <col collapsed="false" customWidth="true" hidden="false" outlineLevel="0" max="1020" min="774" style="8" width="10"/>
    <col collapsed="false" customWidth="true" hidden="false" outlineLevel="0" max="1025" min="1021" style="8" width="10.25"/>
  </cols>
  <sheetData>
    <row r="1" customFormat="false" ht="18.75" hidden="false" customHeight="true" outlineLevel="0" collapsed="false">
      <c r="A1" s="215" t="s">
        <v>470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customFormat="false" ht="15" hidden="false" customHeight="true" outlineLevel="0" collapsed="false">
      <c r="A2" s="216"/>
      <c r="B2" s="216"/>
      <c r="C2" s="217"/>
      <c r="D2" s="218"/>
      <c r="E2" s="218"/>
      <c r="F2" s="218"/>
      <c r="G2" s="218"/>
      <c r="H2" s="218"/>
      <c r="I2" s="218"/>
      <c r="J2" s="219"/>
      <c r="K2" s="219"/>
      <c r="L2" s="219"/>
      <c r="M2" s="219" t="s">
        <v>471</v>
      </c>
      <c r="N2" s="219"/>
    </row>
    <row r="3" customFormat="false" ht="39.95" hidden="false" customHeight="true" outlineLevel="0" collapsed="false">
      <c r="A3" s="220" t="s">
        <v>472</v>
      </c>
      <c r="B3" s="220"/>
      <c r="C3" s="220"/>
      <c r="D3" s="221" t="s">
        <v>23</v>
      </c>
      <c r="E3" s="222" t="s">
        <v>473</v>
      </c>
      <c r="F3" s="223" t="s">
        <v>474</v>
      </c>
      <c r="G3" s="224" t="s">
        <v>475</v>
      </c>
      <c r="H3" s="225" t="s">
        <v>476</v>
      </c>
      <c r="I3" s="225" t="s">
        <v>477</v>
      </c>
      <c r="J3" s="226" t="s">
        <v>478</v>
      </c>
      <c r="K3" s="224" t="s">
        <v>479</v>
      </c>
      <c r="L3" s="226" t="s">
        <v>480</v>
      </c>
      <c r="M3" s="224" t="s">
        <v>481</v>
      </c>
      <c r="N3" s="221" t="s">
        <v>482</v>
      </c>
    </row>
    <row r="4" customFormat="false" ht="20.1" hidden="false" customHeight="true" outlineLevel="0" collapsed="false">
      <c r="A4" s="227" t="s">
        <v>483</v>
      </c>
      <c r="B4" s="228" t="n">
        <v>31</v>
      </c>
      <c r="C4" s="229" t="s">
        <v>484</v>
      </c>
      <c r="D4" s="143" t="n">
        <v>8156</v>
      </c>
      <c r="E4" s="15" t="n">
        <v>2356</v>
      </c>
      <c r="F4" s="15" t="n">
        <v>1548</v>
      </c>
      <c r="G4" s="146" t="n">
        <v>851</v>
      </c>
      <c r="H4" s="15" t="n">
        <v>778</v>
      </c>
      <c r="I4" s="15" t="n">
        <v>578</v>
      </c>
      <c r="J4" s="15" t="n">
        <v>374</v>
      </c>
      <c r="K4" s="15" t="n">
        <v>197</v>
      </c>
      <c r="L4" s="15" t="n">
        <v>161</v>
      </c>
      <c r="M4" s="230" t="s">
        <v>124</v>
      </c>
      <c r="N4" s="146" t="s">
        <v>124</v>
      </c>
    </row>
    <row r="5" customFormat="false" ht="20.1" hidden="false" customHeight="true" outlineLevel="0" collapsed="false">
      <c r="A5" s="231" t="s">
        <v>485</v>
      </c>
      <c r="B5" s="232" t="s">
        <v>486</v>
      </c>
      <c r="C5" s="229" t="s">
        <v>484</v>
      </c>
      <c r="D5" s="143" t="n">
        <v>8799</v>
      </c>
      <c r="E5" s="15" t="n">
        <v>2583</v>
      </c>
      <c r="F5" s="15" t="n">
        <v>1773</v>
      </c>
      <c r="G5" s="146" t="n">
        <v>908</v>
      </c>
      <c r="H5" s="15" t="n">
        <v>793</v>
      </c>
      <c r="I5" s="15" t="n">
        <v>597</v>
      </c>
      <c r="J5" s="15" t="n">
        <v>374</v>
      </c>
      <c r="K5" s="15" t="n">
        <v>236</v>
      </c>
      <c r="L5" s="15" t="n">
        <v>189</v>
      </c>
      <c r="M5" s="178" t="n">
        <v>136</v>
      </c>
      <c r="N5" s="15" t="n">
        <v>1210</v>
      </c>
    </row>
    <row r="6" customFormat="false" ht="20.1" hidden="false" customHeight="true" outlineLevel="0" collapsed="false">
      <c r="A6" s="233"/>
      <c r="B6" s="232" t="s">
        <v>487</v>
      </c>
      <c r="C6" s="229"/>
      <c r="D6" s="143" t="n">
        <v>8860</v>
      </c>
      <c r="E6" s="15" t="n">
        <v>2578</v>
      </c>
      <c r="F6" s="15" t="n">
        <v>1924</v>
      </c>
      <c r="G6" s="15" t="n">
        <v>884</v>
      </c>
      <c r="H6" s="15" t="n">
        <v>789</v>
      </c>
      <c r="I6" s="15" t="n">
        <v>570</v>
      </c>
      <c r="J6" s="15" t="n">
        <v>399</v>
      </c>
      <c r="K6" s="15" t="n">
        <v>228</v>
      </c>
      <c r="L6" s="15" t="n">
        <v>146</v>
      </c>
      <c r="M6" s="178" t="n">
        <v>122</v>
      </c>
      <c r="N6" s="15" t="n">
        <v>1220</v>
      </c>
    </row>
    <row r="7" customFormat="false" ht="20.1" hidden="false" customHeight="true" outlineLevel="0" collapsed="false">
      <c r="A7" s="231"/>
      <c r="B7" s="232" t="s">
        <v>488</v>
      </c>
      <c r="C7" s="229"/>
      <c r="D7" s="143" t="n">
        <v>8814</v>
      </c>
      <c r="E7" s="234" t="n">
        <v>2514</v>
      </c>
      <c r="F7" s="235" t="n">
        <v>2010</v>
      </c>
      <c r="G7" s="231" t="n">
        <v>894</v>
      </c>
      <c r="H7" s="231" t="n">
        <v>803</v>
      </c>
      <c r="I7" s="231" t="n">
        <v>545</v>
      </c>
      <c r="J7" s="231" t="n">
        <v>358</v>
      </c>
      <c r="K7" s="231" t="n">
        <v>202</v>
      </c>
      <c r="L7" s="231" t="n">
        <v>145</v>
      </c>
      <c r="M7" s="178" t="n">
        <v>122</v>
      </c>
      <c r="N7" s="236" t="n">
        <v>1221</v>
      </c>
    </row>
    <row r="8" s="56" customFormat="true" ht="20.1" hidden="false" customHeight="true" outlineLevel="0" collapsed="false">
      <c r="A8" s="237"/>
      <c r="B8" s="238" t="s">
        <v>489</v>
      </c>
      <c r="C8" s="239"/>
      <c r="D8" s="240" t="n">
        <v>9411</v>
      </c>
      <c r="E8" s="241" t="n">
        <v>2506</v>
      </c>
      <c r="F8" s="242" t="n">
        <v>2002</v>
      </c>
      <c r="G8" s="237" t="n">
        <v>962</v>
      </c>
      <c r="H8" s="237" t="n">
        <v>789</v>
      </c>
      <c r="I8" s="237" t="n">
        <v>544</v>
      </c>
      <c r="J8" s="237" t="n">
        <v>372</v>
      </c>
      <c r="K8" s="237" t="n">
        <v>333</v>
      </c>
      <c r="L8" s="237" t="n">
        <v>187</v>
      </c>
      <c r="M8" s="243" t="n">
        <v>152</v>
      </c>
      <c r="N8" s="244" t="n">
        <v>1564</v>
      </c>
    </row>
    <row r="9" customFormat="false" ht="15" hidden="false" customHeight="true" outlineLevel="0" collapsed="false">
      <c r="A9" s="245" t="s">
        <v>490</v>
      </c>
      <c r="B9" s="216"/>
      <c r="C9" s="246"/>
      <c r="D9" s="245"/>
      <c r="E9" s="245"/>
      <c r="F9" s="245"/>
      <c r="G9" s="245"/>
      <c r="H9" s="245"/>
      <c r="I9" s="245"/>
      <c r="J9" s="247"/>
      <c r="K9" s="247"/>
      <c r="L9" s="247"/>
      <c r="M9" s="247" t="s">
        <v>491</v>
      </c>
      <c r="N9" s="247"/>
    </row>
  </sheetData>
  <mergeCells count="6">
    <mergeCell ref="A1:N1"/>
    <mergeCell ref="J2:L2"/>
    <mergeCell ref="M2:N2"/>
    <mergeCell ref="A3:C3"/>
    <mergeCell ref="J9:L9"/>
    <mergeCell ref="M9:N9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N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248" width="8.88"/>
    <col collapsed="false" customWidth="true" hidden="false" outlineLevel="0" max="2" min="2" style="249" width="12.62"/>
    <col collapsed="false" customWidth="true" hidden="false" outlineLevel="0" max="8" min="3" style="8" width="13.12"/>
    <col collapsed="false" customWidth="true" hidden="false" outlineLevel="0" max="250" min="9" style="8" width="9"/>
    <col collapsed="false" customWidth="true" hidden="false" outlineLevel="0" max="251" min="251" style="8" width="12"/>
    <col collapsed="false" customWidth="true" hidden="false" outlineLevel="0" max="252" min="252" style="8" width="13.12"/>
    <col collapsed="false" customWidth="true" hidden="false" outlineLevel="0" max="263" min="253" style="8" width="12.37"/>
    <col collapsed="false" customWidth="true" hidden="false" outlineLevel="0" max="264" min="264" style="8" width="12.74"/>
    <col collapsed="false" customWidth="true" hidden="false" outlineLevel="0" max="506" min="265" style="8" width="9"/>
    <col collapsed="false" customWidth="true" hidden="false" outlineLevel="0" max="507" min="507" style="8" width="12"/>
    <col collapsed="false" customWidth="true" hidden="false" outlineLevel="0" max="508" min="508" style="8" width="13.12"/>
    <col collapsed="false" customWidth="true" hidden="false" outlineLevel="0" max="519" min="509" style="8" width="12.37"/>
    <col collapsed="false" customWidth="true" hidden="false" outlineLevel="0" max="520" min="520" style="8" width="12.74"/>
    <col collapsed="false" customWidth="true" hidden="false" outlineLevel="0" max="762" min="521" style="8" width="9"/>
    <col collapsed="false" customWidth="true" hidden="false" outlineLevel="0" max="763" min="763" style="8" width="12"/>
    <col collapsed="false" customWidth="true" hidden="false" outlineLevel="0" max="764" min="764" style="8" width="13.12"/>
    <col collapsed="false" customWidth="true" hidden="false" outlineLevel="0" max="775" min="765" style="8" width="12.37"/>
    <col collapsed="false" customWidth="true" hidden="false" outlineLevel="0" max="776" min="776" style="8" width="12.74"/>
    <col collapsed="false" customWidth="true" hidden="false" outlineLevel="0" max="1018" min="777" style="8" width="9"/>
    <col collapsed="false" customWidth="true" hidden="false" outlineLevel="0" max="1019" min="1019" style="8" width="12"/>
    <col collapsed="false" customWidth="true" hidden="false" outlineLevel="0" max="1020" min="1020" style="8" width="13.12"/>
    <col collapsed="false" customWidth="true" hidden="false" outlineLevel="0" max="1025" min="1021" style="8" width="12.37"/>
  </cols>
  <sheetData>
    <row r="1" s="56" customFormat="true" ht="18.75" hidden="false" customHeight="true" outlineLevel="0" collapsed="false">
      <c r="A1" s="12" t="s">
        <v>492</v>
      </c>
      <c r="B1" s="12"/>
      <c r="C1" s="12"/>
      <c r="D1" s="12"/>
      <c r="E1" s="12"/>
      <c r="F1" s="12"/>
      <c r="G1" s="12"/>
      <c r="H1" s="250"/>
    </row>
    <row r="2" s="70" customFormat="true" ht="15" hidden="false" customHeight="true" outlineLevel="0" collapsed="false">
      <c r="A2" s="251"/>
      <c r="B2" s="252"/>
      <c r="C2" s="253"/>
      <c r="D2" s="253"/>
      <c r="E2" s="253"/>
      <c r="F2" s="17" t="s">
        <v>493</v>
      </c>
      <c r="G2" s="17"/>
      <c r="H2" s="106"/>
    </row>
    <row r="3" s="70" customFormat="true" ht="15" hidden="false" customHeight="true" outlineLevel="0" collapsed="false">
      <c r="A3" s="73" t="s">
        <v>494</v>
      </c>
      <c r="B3" s="254" t="s">
        <v>495</v>
      </c>
      <c r="C3" s="255" t="s">
        <v>203</v>
      </c>
      <c r="D3" s="23" t="s">
        <v>496</v>
      </c>
      <c r="E3" s="23"/>
      <c r="F3" s="23"/>
      <c r="G3" s="76" t="s">
        <v>497</v>
      </c>
      <c r="H3" s="106"/>
    </row>
    <row r="4" s="50" customFormat="true" ht="15" hidden="false" customHeight="true" outlineLevel="0" collapsed="false">
      <c r="A4" s="73"/>
      <c r="B4" s="254"/>
      <c r="C4" s="255"/>
      <c r="D4" s="256" t="s">
        <v>23</v>
      </c>
      <c r="E4" s="256" t="s">
        <v>24</v>
      </c>
      <c r="F4" s="256" t="s">
        <v>25</v>
      </c>
      <c r="G4" s="76"/>
      <c r="H4" s="35"/>
      <c r="J4" s="257"/>
      <c r="K4" s="257"/>
      <c r="L4" s="257"/>
      <c r="M4" s="257"/>
      <c r="N4" s="257"/>
    </row>
    <row r="5" s="13" customFormat="true" ht="14.45" hidden="false" customHeight="true" outlineLevel="0" collapsed="false">
      <c r="A5" s="26" t="s">
        <v>498</v>
      </c>
      <c r="B5" s="258" t="s">
        <v>499</v>
      </c>
      <c r="C5" s="259" t="n">
        <v>162101</v>
      </c>
      <c r="D5" s="15" t="n">
        <v>353260</v>
      </c>
      <c r="E5" s="15" t="n">
        <v>176560</v>
      </c>
      <c r="F5" s="15" t="n">
        <v>176700</v>
      </c>
      <c r="G5" s="260" t="n">
        <f aca="false">D5/D5*100</f>
        <v>100</v>
      </c>
      <c r="H5" s="260"/>
      <c r="I5" s="50"/>
      <c r="J5" s="257"/>
      <c r="K5" s="261"/>
      <c r="L5" s="261"/>
      <c r="M5" s="261"/>
      <c r="N5" s="262"/>
    </row>
    <row r="6" s="13" customFormat="true" ht="14.45" hidden="false" customHeight="true" outlineLevel="0" collapsed="false">
      <c r="A6" s="26"/>
      <c r="B6" s="263" t="s">
        <v>500</v>
      </c>
      <c r="C6" s="15" t="n">
        <v>164005</v>
      </c>
      <c r="D6" s="15" t="n">
        <v>353235</v>
      </c>
      <c r="E6" s="15" t="n">
        <v>176418</v>
      </c>
      <c r="F6" s="15" t="n">
        <v>176817</v>
      </c>
      <c r="G6" s="260" t="n">
        <f aca="false">D6/D6*100</f>
        <v>100</v>
      </c>
      <c r="H6" s="260"/>
      <c r="J6" s="261"/>
      <c r="K6" s="261"/>
      <c r="L6" s="261"/>
      <c r="M6" s="261"/>
      <c r="N6" s="262"/>
    </row>
    <row r="7" s="168" customFormat="true" ht="14.45" hidden="false" customHeight="true" outlineLevel="0" collapsed="false">
      <c r="A7" s="26"/>
      <c r="B7" s="264" t="s">
        <v>501</v>
      </c>
      <c r="C7" s="168" t="n">
        <v>165838</v>
      </c>
      <c r="D7" s="168" t="n">
        <v>353183</v>
      </c>
      <c r="E7" s="168" t="n">
        <v>176179</v>
      </c>
      <c r="F7" s="168" t="n">
        <v>177004</v>
      </c>
      <c r="G7" s="265" t="n">
        <f aca="false">D7/D7*100</f>
        <v>100</v>
      </c>
      <c r="H7" s="265"/>
      <c r="I7" s="266"/>
      <c r="J7" s="267"/>
      <c r="K7" s="267"/>
      <c r="L7" s="267"/>
      <c r="M7" s="261"/>
      <c r="N7" s="268"/>
    </row>
    <row r="8" s="168" customFormat="true" ht="12.75" hidden="false" customHeight="true" outlineLevel="0" collapsed="false">
      <c r="A8" s="269"/>
      <c r="B8" s="258"/>
      <c r="C8" s="15"/>
      <c r="D8" s="15"/>
      <c r="E8" s="15"/>
      <c r="F8" s="15"/>
      <c r="G8" s="15"/>
      <c r="H8" s="15"/>
      <c r="I8" s="266"/>
      <c r="J8" s="267"/>
      <c r="K8" s="270"/>
      <c r="L8" s="270"/>
    </row>
    <row r="9" s="168" customFormat="true" ht="14.45" hidden="false" customHeight="true" outlineLevel="0" collapsed="false">
      <c r="A9" s="37" t="s">
        <v>502</v>
      </c>
      <c r="B9" s="258" t="s">
        <v>499</v>
      </c>
      <c r="C9" s="15" t="n">
        <v>51717</v>
      </c>
      <c r="D9" s="15" t="n">
        <v>106034</v>
      </c>
      <c r="E9" s="15" t="n">
        <v>52606</v>
      </c>
      <c r="F9" s="15" t="n">
        <v>53428</v>
      </c>
      <c r="G9" s="271" t="n">
        <f aca="false">D9/D5:D5*100</f>
        <v>30.0158523467135</v>
      </c>
      <c r="H9" s="271"/>
    </row>
    <row r="10" s="168" customFormat="true" ht="14.45" hidden="false" customHeight="true" outlineLevel="0" collapsed="false">
      <c r="A10" s="37"/>
      <c r="B10" s="263" t="s">
        <v>500</v>
      </c>
      <c r="C10" s="15" t="n">
        <v>52385</v>
      </c>
      <c r="D10" s="15" t="n">
        <v>106053</v>
      </c>
      <c r="E10" s="15" t="n">
        <v>52641</v>
      </c>
      <c r="F10" s="15" t="n">
        <v>53412</v>
      </c>
      <c r="G10" s="271" t="n">
        <f aca="false">D10/D6:D6*100</f>
        <v>30.0233555564992</v>
      </c>
      <c r="H10" s="271"/>
      <c r="I10" s="270"/>
      <c r="J10" s="270"/>
      <c r="K10" s="270"/>
      <c r="L10" s="270"/>
    </row>
    <row r="11" s="168" customFormat="true" ht="14.45" hidden="false" customHeight="true" outlineLevel="0" collapsed="false">
      <c r="A11" s="37"/>
      <c r="B11" s="272" t="s">
        <v>503</v>
      </c>
      <c r="C11" s="168" t="n">
        <v>52849</v>
      </c>
      <c r="D11" s="168" t="n">
        <v>105847</v>
      </c>
      <c r="E11" s="168" t="n">
        <v>52431</v>
      </c>
      <c r="F11" s="168" t="n">
        <v>53416</v>
      </c>
      <c r="G11" s="273" t="n">
        <f aca="false">D11/D7:D7*100</f>
        <v>29.9694492656781</v>
      </c>
      <c r="H11" s="273"/>
      <c r="I11" s="270"/>
      <c r="J11" s="270"/>
      <c r="K11" s="270"/>
      <c r="L11" s="270"/>
    </row>
    <row r="12" s="168" customFormat="true" ht="12.75" hidden="false" customHeight="true" outlineLevel="0" collapsed="false">
      <c r="A12" s="269"/>
      <c r="B12" s="258"/>
      <c r="C12" s="15"/>
      <c r="D12" s="15"/>
      <c r="E12" s="15"/>
      <c r="F12" s="15"/>
      <c r="G12" s="15"/>
      <c r="H12" s="15"/>
      <c r="I12" s="270"/>
      <c r="J12" s="270"/>
      <c r="K12" s="270"/>
      <c r="L12" s="270"/>
    </row>
    <row r="13" s="13" customFormat="true" ht="14.45" hidden="false" customHeight="true" outlineLevel="0" collapsed="false">
      <c r="A13" s="30" t="s">
        <v>504</v>
      </c>
      <c r="B13" s="258" t="s">
        <v>499</v>
      </c>
      <c r="C13" s="259" t="n">
        <v>2254</v>
      </c>
      <c r="D13" s="274" t="n">
        <v>5580</v>
      </c>
      <c r="E13" s="274" t="n">
        <v>2739</v>
      </c>
      <c r="F13" s="274" t="n">
        <v>2841</v>
      </c>
      <c r="G13" s="271" t="n">
        <f aca="false">D13/D5*100</f>
        <v>1.57957311894922</v>
      </c>
      <c r="H13" s="271"/>
      <c r="I13" s="270"/>
      <c r="J13" s="270"/>
      <c r="K13" s="275"/>
      <c r="L13" s="275"/>
    </row>
    <row r="14" s="13" customFormat="true" ht="14.45" hidden="false" customHeight="true" outlineLevel="0" collapsed="false">
      <c r="A14" s="30"/>
      <c r="B14" s="263" t="s">
        <v>500</v>
      </c>
      <c r="C14" s="276" t="n">
        <v>2227</v>
      </c>
      <c r="D14" s="276" t="n">
        <v>5481</v>
      </c>
      <c r="E14" s="276" t="n">
        <v>2709</v>
      </c>
      <c r="F14" s="276" t="n">
        <v>2772</v>
      </c>
      <c r="G14" s="271" t="n">
        <f aca="false">D14/D6*100</f>
        <v>1.55165824451144</v>
      </c>
      <c r="H14" s="271"/>
      <c r="I14" s="275"/>
      <c r="J14" s="275"/>
      <c r="K14" s="275"/>
      <c r="L14" s="275"/>
    </row>
    <row r="15" s="13" customFormat="true" ht="14.45" hidden="false" customHeight="true" outlineLevel="0" collapsed="false">
      <c r="A15" s="30"/>
      <c r="B15" s="272" t="s">
        <v>503</v>
      </c>
      <c r="C15" s="168" t="n">
        <v>2227</v>
      </c>
      <c r="D15" s="168" t="n">
        <v>5412</v>
      </c>
      <c r="E15" s="168" t="n">
        <v>2682</v>
      </c>
      <c r="F15" s="168" t="n">
        <v>2730</v>
      </c>
      <c r="G15" s="273" t="n">
        <f aca="false">D15/D7*100</f>
        <v>1.53235008480023</v>
      </c>
      <c r="H15" s="277"/>
      <c r="I15" s="270"/>
      <c r="J15" s="275"/>
      <c r="K15" s="275"/>
      <c r="L15" s="275"/>
    </row>
    <row r="16" s="277" customFormat="true" ht="12.75" hidden="false" customHeight="true" outlineLevel="0" collapsed="false">
      <c r="A16" s="278"/>
      <c r="B16" s="258"/>
      <c r="C16" s="259"/>
      <c r="D16" s="274"/>
      <c r="E16" s="274"/>
      <c r="F16" s="274"/>
      <c r="G16" s="271"/>
      <c r="H16" s="271"/>
      <c r="I16" s="270"/>
      <c r="J16" s="275"/>
      <c r="K16" s="279"/>
      <c r="L16" s="279"/>
    </row>
    <row r="17" s="13" customFormat="true" ht="14.45" hidden="false" customHeight="true" outlineLevel="0" collapsed="false">
      <c r="A17" s="30" t="s">
        <v>505</v>
      </c>
      <c r="B17" s="258" t="s">
        <v>499</v>
      </c>
      <c r="C17" s="259" t="n">
        <v>4436</v>
      </c>
      <c r="D17" s="274" t="n">
        <v>10398</v>
      </c>
      <c r="E17" s="274" t="n">
        <v>5179</v>
      </c>
      <c r="F17" s="274" t="n">
        <v>5219</v>
      </c>
      <c r="G17" s="271" t="n">
        <f aca="false">D17/D5*100</f>
        <v>2.9434410915473</v>
      </c>
      <c r="H17" s="271"/>
      <c r="I17" s="279"/>
      <c r="J17" s="279"/>
      <c r="K17" s="275"/>
      <c r="L17" s="275"/>
    </row>
    <row r="18" s="13" customFormat="true" ht="14.45" hidden="false" customHeight="true" outlineLevel="0" collapsed="false">
      <c r="A18" s="30"/>
      <c r="B18" s="263" t="s">
        <v>500</v>
      </c>
      <c r="C18" s="276" t="n">
        <v>4432</v>
      </c>
      <c r="D18" s="276" t="n">
        <v>10255</v>
      </c>
      <c r="E18" s="276" t="n">
        <v>5103</v>
      </c>
      <c r="F18" s="276" t="n">
        <v>5152</v>
      </c>
      <c r="G18" s="271" t="n">
        <f aca="false">D18/D6*100</f>
        <v>2.90316644726598</v>
      </c>
      <c r="H18" s="271"/>
      <c r="I18" s="275"/>
      <c r="J18" s="275"/>
      <c r="K18" s="275"/>
      <c r="L18" s="275"/>
    </row>
    <row r="19" s="13" customFormat="true" ht="14.45" hidden="false" customHeight="true" outlineLevel="0" collapsed="false">
      <c r="A19" s="30"/>
      <c r="B19" s="272" t="s">
        <v>503</v>
      </c>
      <c r="C19" s="168" t="n">
        <v>4485</v>
      </c>
      <c r="D19" s="168" t="n">
        <v>10228</v>
      </c>
      <c r="E19" s="168" t="n">
        <v>5107</v>
      </c>
      <c r="F19" s="168" t="n">
        <v>5121</v>
      </c>
      <c r="G19" s="273" t="n">
        <f aca="false">D19/D7*100</f>
        <v>2.89594912552416</v>
      </c>
      <c r="H19" s="277"/>
      <c r="I19" s="275"/>
      <c r="J19" s="275"/>
      <c r="K19" s="275"/>
      <c r="L19" s="275"/>
    </row>
    <row r="20" s="168" customFormat="true" ht="12.75" hidden="false" customHeight="true" outlineLevel="0" collapsed="false">
      <c r="A20" s="269"/>
      <c r="B20" s="280"/>
      <c r="C20" s="274"/>
      <c r="D20" s="274"/>
      <c r="E20" s="274"/>
      <c r="F20" s="274"/>
      <c r="G20" s="260"/>
      <c r="H20" s="260"/>
      <c r="I20" s="275"/>
      <c r="J20" s="275"/>
      <c r="K20" s="270"/>
      <c r="L20" s="270"/>
    </row>
    <row r="21" s="13" customFormat="true" ht="14.45" hidden="false" customHeight="true" outlineLevel="0" collapsed="false">
      <c r="A21" s="30" t="s">
        <v>506</v>
      </c>
      <c r="B21" s="258" t="s">
        <v>499</v>
      </c>
      <c r="C21" s="259" t="n">
        <v>10581</v>
      </c>
      <c r="D21" s="274" t="n">
        <v>25137</v>
      </c>
      <c r="E21" s="274" t="n">
        <v>12580</v>
      </c>
      <c r="F21" s="274" t="n">
        <v>12557</v>
      </c>
      <c r="G21" s="271" t="n">
        <f aca="false">D21/D5*100</f>
        <v>7.11572213100832</v>
      </c>
      <c r="H21" s="271"/>
      <c r="I21" s="168"/>
      <c r="J21" s="168"/>
    </row>
    <row r="22" s="13" customFormat="true" ht="14.45" hidden="false" customHeight="true" outlineLevel="0" collapsed="false">
      <c r="A22" s="30"/>
      <c r="B22" s="263" t="s">
        <v>500</v>
      </c>
      <c r="C22" s="259" t="n">
        <v>10711</v>
      </c>
      <c r="D22" s="274" t="n">
        <v>25109</v>
      </c>
      <c r="E22" s="274" t="n">
        <v>12605</v>
      </c>
      <c r="F22" s="274" t="n">
        <v>12504</v>
      </c>
      <c r="G22" s="271" t="n">
        <f aca="false">D22/D6*100</f>
        <v>7.10829900774272</v>
      </c>
      <c r="H22" s="271"/>
    </row>
    <row r="23" s="13" customFormat="true" ht="14.45" hidden="false" customHeight="true" outlineLevel="0" collapsed="false">
      <c r="A23" s="30"/>
      <c r="B23" s="272" t="s">
        <v>503</v>
      </c>
      <c r="C23" s="281" t="n">
        <v>10859</v>
      </c>
      <c r="D23" s="281" t="n">
        <v>25154</v>
      </c>
      <c r="E23" s="281" t="n">
        <v>12650</v>
      </c>
      <c r="F23" s="281" t="n">
        <v>12504</v>
      </c>
      <c r="G23" s="273" t="n">
        <f aca="false">D23/D7*100</f>
        <v>7.12208685015983</v>
      </c>
      <c r="H23" s="277"/>
      <c r="I23" s="265"/>
    </row>
    <row r="24" s="168" customFormat="true" ht="12.75" hidden="false" customHeight="true" outlineLevel="0" collapsed="false">
      <c r="A24" s="269"/>
      <c r="B24" s="258"/>
      <c r="C24" s="274"/>
      <c r="D24" s="274"/>
      <c r="E24" s="274"/>
      <c r="F24" s="274"/>
      <c r="G24" s="260"/>
      <c r="H24" s="260"/>
      <c r="I24" s="265"/>
      <c r="J24" s="13"/>
    </row>
    <row r="25" s="168" customFormat="true" ht="14.45" hidden="false" customHeight="true" outlineLevel="0" collapsed="false">
      <c r="A25" s="282" t="s">
        <v>507</v>
      </c>
      <c r="B25" s="258" t="s">
        <v>499</v>
      </c>
      <c r="C25" s="274" t="n">
        <v>25431</v>
      </c>
      <c r="D25" s="274" t="n">
        <v>53274</v>
      </c>
      <c r="E25" s="274" t="n">
        <v>26694</v>
      </c>
      <c r="F25" s="274" t="n">
        <v>26580</v>
      </c>
      <c r="G25" s="271" t="n">
        <f aca="false">D25/D5*100</f>
        <v>15.0806771216668</v>
      </c>
      <c r="H25" s="271"/>
    </row>
    <row r="26" s="168" customFormat="true" ht="14.45" hidden="false" customHeight="true" outlineLevel="0" collapsed="false">
      <c r="A26" s="282"/>
      <c r="B26" s="263" t="s">
        <v>500</v>
      </c>
      <c r="C26" s="274" t="n">
        <v>25702</v>
      </c>
      <c r="D26" s="274" t="n">
        <v>53430</v>
      </c>
      <c r="E26" s="274" t="n">
        <v>26734</v>
      </c>
      <c r="F26" s="274" t="n">
        <v>26696</v>
      </c>
      <c r="G26" s="271" t="n">
        <f aca="false">D26/D6*100</f>
        <v>15.1259076818549</v>
      </c>
      <c r="H26" s="271"/>
    </row>
    <row r="27" s="168" customFormat="true" ht="14.45" hidden="false" customHeight="true" outlineLevel="0" collapsed="false">
      <c r="A27" s="282"/>
      <c r="B27" s="272" t="s">
        <v>503</v>
      </c>
      <c r="C27" s="168" t="n">
        <v>25919</v>
      </c>
      <c r="D27" s="168" t="n">
        <v>53454</v>
      </c>
      <c r="E27" s="168" t="n">
        <v>26690</v>
      </c>
      <c r="F27" s="168" t="n">
        <v>26764</v>
      </c>
      <c r="G27" s="273" t="n">
        <f aca="false">D27/D7*100</f>
        <v>15.1349300504271</v>
      </c>
      <c r="H27" s="265"/>
      <c r="I27" s="265"/>
    </row>
    <row r="28" s="168" customFormat="true" ht="12.75" hidden="false" customHeight="true" outlineLevel="0" collapsed="false">
      <c r="A28" s="283"/>
      <c r="B28" s="258"/>
      <c r="C28" s="274"/>
      <c r="D28" s="274"/>
      <c r="E28" s="274"/>
      <c r="F28" s="274"/>
      <c r="G28" s="260"/>
      <c r="H28" s="260"/>
      <c r="I28" s="13"/>
    </row>
    <row r="29" s="168" customFormat="true" ht="14.45" hidden="false" customHeight="true" outlineLevel="0" collapsed="false">
      <c r="A29" s="282" t="s">
        <v>508</v>
      </c>
      <c r="B29" s="258" t="s">
        <v>499</v>
      </c>
      <c r="C29" s="274" t="n">
        <v>8704</v>
      </c>
      <c r="D29" s="274" t="n">
        <v>20709</v>
      </c>
      <c r="E29" s="274" t="n">
        <v>10491</v>
      </c>
      <c r="F29" s="274" t="n">
        <v>10218</v>
      </c>
      <c r="G29" s="271" t="n">
        <f aca="false">D29/D5*100</f>
        <v>5.86225443016475</v>
      </c>
      <c r="H29" s="271"/>
      <c r="I29" s="13"/>
    </row>
    <row r="30" s="168" customFormat="true" ht="14.45" hidden="false" customHeight="true" outlineLevel="0" collapsed="false">
      <c r="A30" s="282"/>
      <c r="B30" s="263" t="s">
        <v>500</v>
      </c>
      <c r="C30" s="15" t="n">
        <v>8985</v>
      </c>
      <c r="D30" s="15" t="n">
        <v>21057</v>
      </c>
      <c r="E30" s="15" t="n">
        <v>10630</v>
      </c>
      <c r="F30" s="15" t="n">
        <v>10427</v>
      </c>
      <c r="G30" s="271" t="n">
        <f aca="false">D30/D6*100</f>
        <v>5.96118731156312</v>
      </c>
      <c r="H30" s="271"/>
    </row>
    <row r="31" s="168" customFormat="true" ht="14.45" hidden="false" customHeight="true" outlineLevel="0" collapsed="false">
      <c r="A31" s="282"/>
      <c r="B31" s="272" t="s">
        <v>503</v>
      </c>
      <c r="C31" s="168" t="n">
        <v>9087</v>
      </c>
      <c r="D31" s="168" t="n">
        <v>21043</v>
      </c>
      <c r="E31" s="168" t="n">
        <v>10611</v>
      </c>
      <c r="F31" s="168" t="n">
        <v>10432</v>
      </c>
      <c r="G31" s="273" t="n">
        <f aca="false">D31/D7*100</f>
        <v>5.95810104110334</v>
      </c>
      <c r="H31" s="265"/>
      <c r="I31" s="13"/>
    </row>
    <row r="32" s="168" customFormat="true" ht="12.75" hidden="false" customHeight="true" outlineLevel="0" collapsed="false">
      <c r="A32" s="284"/>
      <c r="B32" s="258"/>
      <c r="C32" s="274"/>
      <c r="D32" s="274"/>
      <c r="E32" s="274"/>
      <c r="F32" s="274"/>
      <c r="G32" s="260"/>
      <c r="H32" s="260"/>
      <c r="I32" s="13"/>
    </row>
    <row r="33" s="168" customFormat="true" ht="14.45" hidden="false" customHeight="true" outlineLevel="0" collapsed="false">
      <c r="A33" s="282" t="s">
        <v>509</v>
      </c>
      <c r="B33" s="258" t="s">
        <v>499</v>
      </c>
      <c r="C33" s="274" t="n">
        <v>15605</v>
      </c>
      <c r="D33" s="274" t="n">
        <v>35243</v>
      </c>
      <c r="E33" s="274" t="n">
        <v>17893</v>
      </c>
      <c r="F33" s="274" t="n">
        <v>17350</v>
      </c>
      <c r="G33" s="271" t="n">
        <f aca="false">D33/D5*100</f>
        <v>9.97650455754968</v>
      </c>
      <c r="H33" s="271"/>
    </row>
    <row r="34" s="168" customFormat="true" ht="14.45" hidden="false" customHeight="true" outlineLevel="0" collapsed="false">
      <c r="A34" s="282"/>
      <c r="B34" s="263" t="s">
        <v>500</v>
      </c>
      <c r="C34" s="274" t="n">
        <v>15819</v>
      </c>
      <c r="D34" s="274" t="n">
        <v>35280</v>
      </c>
      <c r="E34" s="274" t="n">
        <v>17879</v>
      </c>
      <c r="F34" s="274" t="n">
        <v>17401</v>
      </c>
      <c r="G34" s="271" t="n">
        <f aca="false">D34/D6*100</f>
        <v>9.98768525202769</v>
      </c>
      <c r="H34" s="271"/>
    </row>
    <row r="35" s="168" customFormat="true" ht="14.45" hidden="false" customHeight="true" outlineLevel="0" collapsed="false">
      <c r="A35" s="282"/>
      <c r="B35" s="272" t="s">
        <v>503</v>
      </c>
      <c r="C35" s="168" t="n">
        <v>15941</v>
      </c>
      <c r="D35" s="168" t="n">
        <v>35233</v>
      </c>
      <c r="E35" s="168" t="n">
        <v>17787</v>
      </c>
      <c r="F35" s="168" t="n">
        <v>17446</v>
      </c>
      <c r="G35" s="273" t="n">
        <f aca="false">D35/D7*100</f>
        <v>9.97584821466492</v>
      </c>
      <c r="H35" s="265"/>
      <c r="I35" s="265"/>
    </row>
    <row r="36" s="168" customFormat="true" ht="12.75" hidden="false" customHeight="true" outlineLevel="0" collapsed="false">
      <c r="A36" s="284"/>
      <c r="B36" s="258"/>
      <c r="C36" s="274"/>
      <c r="D36" s="274"/>
      <c r="E36" s="274"/>
      <c r="F36" s="274"/>
      <c r="G36" s="260"/>
      <c r="H36" s="260"/>
      <c r="I36" s="265"/>
    </row>
    <row r="37" s="168" customFormat="true" ht="14.45" hidden="false" customHeight="true" outlineLevel="0" collapsed="false">
      <c r="A37" s="282" t="s">
        <v>510</v>
      </c>
      <c r="B37" s="258" t="s">
        <v>499</v>
      </c>
      <c r="C37" s="274" t="n">
        <v>14125</v>
      </c>
      <c r="D37" s="274" t="n">
        <v>32518</v>
      </c>
      <c r="E37" s="274" t="n">
        <v>16351</v>
      </c>
      <c r="F37" s="274" t="n">
        <v>16167</v>
      </c>
      <c r="G37" s="271" t="n">
        <f aca="false">D37/D5*100</f>
        <v>9.20511804336749</v>
      </c>
      <c r="H37" s="271"/>
    </row>
    <row r="38" s="168" customFormat="true" ht="14.45" hidden="false" customHeight="true" outlineLevel="0" collapsed="false">
      <c r="A38" s="282"/>
      <c r="B38" s="263" t="s">
        <v>500</v>
      </c>
      <c r="C38" s="274" t="n">
        <v>14207</v>
      </c>
      <c r="D38" s="274" t="n">
        <v>32351</v>
      </c>
      <c r="E38" s="274" t="n">
        <v>16259</v>
      </c>
      <c r="F38" s="274" t="n">
        <v>16092</v>
      </c>
      <c r="G38" s="271" t="n">
        <f aca="false">D38/D6*100</f>
        <v>9.15849222189194</v>
      </c>
      <c r="H38" s="271"/>
    </row>
    <row r="39" s="168" customFormat="true" ht="14.45" hidden="false" customHeight="true" outlineLevel="0" collapsed="false">
      <c r="A39" s="282"/>
      <c r="B39" s="272" t="s">
        <v>503</v>
      </c>
      <c r="C39" s="168" t="n">
        <v>14491</v>
      </c>
      <c r="D39" s="168" t="n">
        <v>32499</v>
      </c>
      <c r="E39" s="168" t="n">
        <v>16281</v>
      </c>
      <c r="F39" s="168" t="n">
        <v>16218</v>
      </c>
      <c r="G39" s="273" t="n">
        <f aca="false">D39/D7*100</f>
        <v>9.20174527086525</v>
      </c>
      <c r="H39" s="265"/>
      <c r="I39" s="265"/>
    </row>
    <row r="40" s="168" customFormat="true" ht="12.75" hidden="false" customHeight="true" outlineLevel="0" collapsed="false">
      <c r="A40" s="282"/>
      <c r="B40" s="258"/>
      <c r="C40" s="274"/>
      <c r="D40" s="274"/>
      <c r="E40" s="274"/>
      <c r="F40" s="274"/>
      <c r="G40" s="271"/>
      <c r="H40" s="271"/>
      <c r="I40" s="265"/>
    </row>
    <row r="41" s="168" customFormat="true" ht="14.45" hidden="false" customHeight="true" outlineLevel="0" collapsed="false">
      <c r="A41" s="282" t="s">
        <v>511</v>
      </c>
      <c r="B41" s="258" t="s">
        <v>499</v>
      </c>
      <c r="C41" s="274" t="n">
        <v>2568</v>
      </c>
      <c r="D41" s="274" t="n">
        <v>5634</v>
      </c>
      <c r="E41" s="274" t="n">
        <v>2764</v>
      </c>
      <c r="F41" s="274" t="n">
        <v>2870</v>
      </c>
      <c r="G41" s="271" t="n">
        <f aca="false">D41/D5*100</f>
        <v>1.59485931042292</v>
      </c>
      <c r="H41" s="271"/>
      <c r="I41" s="265"/>
    </row>
    <row r="42" s="168" customFormat="true" ht="14.45" hidden="false" customHeight="true" outlineLevel="0" collapsed="false">
      <c r="A42" s="282"/>
      <c r="B42" s="263" t="s">
        <v>500</v>
      </c>
      <c r="C42" s="274" t="n">
        <v>2581</v>
      </c>
      <c r="D42" s="274" t="n">
        <v>5556</v>
      </c>
      <c r="E42" s="274" t="n">
        <v>2729</v>
      </c>
      <c r="F42" s="274" t="n">
        <v>2827</v>
      </c>
      <c r="G42" s="271" t="n">
        <f aca="false">D42/D6*100</f>
        <v>1.57289056860164</v>
      </c>
      <c r="H42" s="271"/>
      <c r="I42" s="265"/>
    </row>
    <row r="43" s="168" customFormat="true" ht="14.45" hidden="false" customHeight="true" outlineLevel="0" collapsed="false">
      <c r="A43" s="282"/>
      <c r="B43" s="272" t="s">
        <v>503</v>
      </c>
      <c r="C43" s="168" t="n">
        <v>2591</v>
      </c>
      <c r="D43" s="168" t="n">
        <v>5533</v>
      </c>
      <c r="E43" s="168" t="n">
        <v>2714</v>
      </c>
      <c r="F43" s="168" t="n">
        <v>2819</v>
      </c>
      <c r="G43" s="273" t="n">
        <f aca="false">D43/D7*100</f>
        <v>1.56660994441975</v>
      </c>
      <c r="H43" s="265"/>
      <c r="I43" s="265"/>
    </row>
    <row r="44" s="168" customFormat="true" ht="14.45" hidden="false" customHeight="true" outlineLevel="0" collapsed="false">
      <c r="A44" s="284"/>
      <c r="B44" s="258"/>
      <c r="C44" s="274"/>
      <c r="D44" s="274"/>
      <c r="E44" s="274"/>
      <c r="F44" s="274"/>
      <c r="G44" s="260"/>
      <c r="H44" s="260"/>
      <c r="I44" s="265"/>
    </row>
    <row r="45" s="168" customFormat="true" ht="14.45" hidden="false" customHeight="true" outlineLevel="0" collapsed="false">
      <c r="A45" s="282" t="s">
        <v>512</v>
      </c>
      <c r="B45" s="258" t="s">
        <v>499</v>
      </c>
      <c r="C45" s="274" t="n">
        <v>8016</v>
      </c>
      <c r="D45" s="274" t="n">
        <v>16867</v>
      </c>
      <c r="E45" s="274" t="n">
        <v>8167</v>
      </c>
      <c r="F45" s="274" t="n">
        <v>8700</v>
      </c>
      <c r="G45" s="271" t="n">
        <f aca="false">D45/D5*100</f>
        <v>4.77467021457284</v>
      </c>
      <c r="H45" s="271"/>
    </row>
    <row r="46" s="168" customFormat="true" ht="14.45" hidden="false" customHeight="true" outlineLevel="0" collapsed="false">
      <c r="A46" s="282"/>
      <c r="B46" s="263" t="s">
        <v>500</v>
      </c>
      <c r="C46" s="274" t="n">
        <v>8084</v>
      </c>
      <c r="D46" s="274" t="n">
        <v>16792</v>
      </c>
      <c r="E46" s="274" t="n">
        <v>8075</v>
      </c>
      <c r="F46" s="274" t="n">
        <v>8717</v>
      </c>
      <c r="G46" s="271" t="n">
        <f aca="false">D46/D6*100</f>
        <v>4.75377581496737</v>
      </c>
      <c r="H46" s="271"/>
    </row>
    <row r="47" s="168" customFormat="true" ht="14.45" hidden="false" customHeight="true" outlineLevel="0" collapsed="false">
      <c r="A47" s="282"/>
      <c r="B47" s="272" t="s">
        <v>503</v>
      </c>
      <c r="C47" s="168" t="n">
        <v>8174</v>
      </c>
      <c r="D47" s="168" t="n">
        <v>16669</v>
      </c>
      <c r="E47" s="168" t="n">
        <v>8009</v>
      </c>
      <c r="F47" s="168" t="n">
        <v>8660</v>
      </c>
      <c r="G47" s="273" t="n">
        <f aca="false">D47/D7*100</f>
        <v>4.71964958675814</v>
      </c>
      <c r="H47" s="265"/>
      <c r="I47" s="265"/>
    </row>
    <row r="48" s="168" customFormat="true" ht="14.45" hidden="false" customHeight="true" outlineLevel="0" collapsed="false">
      <c r="A48" s="284"/>
      <c r="B48" s="258"/>
      <c r="C48" s="274"/>
      <c r="D48" s="274"/>
      <c r="E48" s="274"/>
      <c r="F48" s="274"/>
      <c r="G48" s="260"/>
      <c r="H48" s="260"/>
      <c r="I48" s="265"/>
    </row>
    <row r="49" s="168" customFormat="true" ht="14.45" hidden="false" customHeight="true" outlineLevel="0" collapsed="false">
      <c r="A49" s="282" t="s">
        <v>513</v>
      </c>
      <c r="B49" s="258" t="s">
        <v>499</v>
      </c>
      <c r="C49" s="274" t="n">
        <v>13687</v>
      </c>
      <c r="D49" s="274" t="n">
        <v>29911</v>
      </c>
      <c r="E49" s="274" t="n">
        <v>15055</v>
      </c>
      <c r="F49" s="274" t="n">
        <v>14856</v>
      </c>
      <c r="G49" s="271" t="n">
        <f aca="false">D49/D5*100</f>
        <v>8.46713468833154</v>
      </c>
      <c r="H49" s="271"/>
    </row>
    <row r="50" s="168" customFormat="true" ht="14.45" hidden="false" customHeight="true" outlineLevel="0" collapsed="false">
      <c r="A50" s="282"/>
      <c r="B50" s="263" t="s">
        <v>500</v>
      </c>
      <c r="C50" s="274" t="n">
        <v>13836</v>
      </c>
      <c r="D50" s="274" t="n">
        <v>29963</v>
      </c>
      <c r="E50" s="274" t="n">
        <v>15075</v>
      </c>
      <c r="F50" s="274" t="n">
        <v>14888</v>
      </c>
      <c r="G50" s="271" t="n">
        <f aca="false">D50/D6*100</f>
        <v>8.48245502286014</v>
      </c>
      <c r="H50" s="271"/>
    </row>
    <row r="51" s="168" customFormat="true" ht="14.45" hidden="false" customHeight="true" outlineLevel="0" collapsed="false">
      <c r="A51" s="282"/>
      <c r="B51" s="272" t="s">
        <v>503</v>
      </c>
      <c r="C51" s="168" t="n">
        <v>14121</v>
      </c>
      <c r="D51" s="168" t="n">
        <v>30219</v>
      </c>
      <c r="E51" s="168" t="n">
        <v>15245</v>
      </c>
      <c r="F51" s="168" t="n">
        <v>14974</v>
      </c>
      <c r="G51" s="273" t="n">
        <f aca="false">D51/D7*100</f>
        <v>8.55618758547269</v>
      </c>
      <c r="H51" s="265"/>
      <c r="I51" s="265"/>
    </row>
    <row r="52" s="13" customFormat="true" ht="14.45" hidden="false" customHeight="true" outlineLevel="0" collapsed="false">
      <c r="A52" s="285"/>
      <c r="B52" s="286"/>
      <c r="C52" s="259"/>
      <c r="D52" s="259"/>
      <c r="E52" s="259"/>
      <c r="F52" s="259"/>
      <c r="G52" s="287"/>
      <c r="H52" s="287"/>
      <c r="I52" s="265"/>
      <c r="J52" s="168"/>
    </row>
    <row r="53" s="13" customFormat="true" ht="14.45" hidden="false" customHeight="true" outlineLevel="0" collapsed="false">
      <c r="A53" s="288" t="s">
        <v>514</v>
      </c>
      <c r="B53" s="258" t="s">
        <v>499</v>
      </c>
      <c r="C53" s="274" t="n">
        <v>4977</v>
      </c>
      <c r="D53" s="274" t="n">
        <v>11955</v>
      </c>
      <c r="E53" s="274" t="n">
        <v>6041</v>
      </c>
      <c r="F53" s="274" t="n">
        <v>5914</v>
      </c>
      <c r="G53" s="260" t="n">
        <f aca="false">D53/D5*100</f>
        <v>3.38419294570571</v>
      </c>
      <c r="H53" s="260"/>
    </row>
    <row r="54" s="13" customFormat="true" ht="14.45" hidden="false" customHeight="true" outlineLevel="0" collapsed="false">
      <c r="A54" s="288"/>
      <c r="B54" s="263" t="s">
        <v>500</v>
      </c>
      <c r="C54" s="274" t="n">
        <v>5036</v>
      </c>
      <c r="D54" s="274" t="n">
        <v>11908</v>
      </c>
      <c r="E54" s="274" t="n">
        <v>5979</v>
      </c>
      <c r="F54" s="274" t="n">
        <v>5929</v>
      </c>
      <c r="G54" s="260" t="n">
        <f aca="false">D54/D6*100</f>
        <v>3.37112687021388</v>
      </c>
      <c r="H54" s="260"/>
    </row>
    <row r="55" s="277" customFormat="true" ht="14.45" hidden="false" customHeight="true" outlineLevel="0" collapsed="false">
      <c r="A55" s="288"/>
      <c r="B55" s="289" t="s">
        <v>503</v>
      </c>
      <c r="C55" s="290" t="n">
        <v>5094</v>
      </c>
      <c r="D55" s="290" t="n">
        <v>11892</v>
      </c>
      <c r="E55" s="290" t="n">
        <v>5972</v>
      </c>
      <c r="F55" s="291" t="n">
        <v>5920</v>
      </c>
      <c r="G55" s="265" t="n">
        <f aca="false">D55/D7*100</f>
        <v>3.36709298012645</v>
      </c>
      <c r="H55" s="292"/>
      <c r="I55" s="265"/>
      <c r="J55" s="13"/>
    </row>
    <row r="56" s="70" customFormat="true" ht="15" hidden="false" customHeight="true" outlineLevel="0" collapsed="false">
      <c r="A56" s="293" t="s">
        <v>515</v>
      </c>
      <c r="B56" s="294"/>
      <c r="C56" s="67"/>
      <c r="D56" s="67"/>
      <c r="E56" s="13"/>
      <c r="F56" s="295" t="s">
        <v>109</v>
      </c>
      <c r="G56" s="295"/>
      <c r="H56" s="106"/>
      <c r="I56" s="265"/>
      <c r="J56" s="277"/>
    </row>
    <row r="57" customFormat="false" ht="15" hidden="false" customHeight="true" outlineLevel="0" collapsed="false">
      <c r="A57" s="67" t="s">
        <v>104</v>
      </c>
      <c r="I57" s="70"/>
      <c r="J57" s="70"/>
    </row>
    <row r="58" customFormat="false" ht="13.5" hidden="false" customHeight="false" outlineLevel="0" collapsed="false">
      <c r="A58" s="296"/>
    </row>
    <row r="59" customFormat="false" ht="13.5" hidden="false" customHeight="false" outlineLevel="0" collapsed="false">
      <c r="A59" s="296"/>
    </row>
    <row r="60" customFormat="false" ht="13.5" hidden="false" customHeight="false" outlineLevel="0" collapsed="false">
      <c r="A60" s="296"/>
    </row>
    <row r="61" customFormat="false" ht="13.5" hidden="false" customHeight="false" outlineLevel="0" collapsed="false">
      <c r="A61" s="296"/>
    </row>
  </sheetData>
  <mergeCells count="21">
    <mergeCell ref="A1:G1"/>
    <mergeCell ref="F2:G2"/>
    <mergeCell ref="A3:A4"/>
    <mergeCell ref="B3:B4"/>
    <mergeCell ref="C3:C4"/>
    <mergeCell ref="D3:F3"/>
    <mergeCell ref="G3:G4"/>
    <mergeCell ref="A5:A7"/>
    <mergeCell ref="A9:A11"/>
    <mergeCell ref="A13:A15"/>
    <mergeCell ref="A17:A19"/>
    <mergeCell ref="A21:A23"/>
    <mergeCell ref="A25:A27"/>
    <mergeCell ref="A29:A31"/>
    <mergeCell ref="A33:A35"/>
    <mergeCell ref="A37:A39"/>
    <mergeCell ref="A41:A43"/>
    <mergeCell ref="A45:A47"/>
    <mergeCell ref="A49:A51"/>
    <mergeCell ref="A53:A55"/>
    <mergeCell ref="F56:G5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6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&amp;L&amp;"ＭＳ ゴシック,標準"人口</oddHeader>
    <oddFooter>&amp;C&amp;"ＭＳ ゴシック,標準"&amp;P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N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8.75" zeroHeight="false" outlineLevelRow="0" outlineLevelCol="0"/>
  <cols>
    <col collapsed="false" customWidth="true" hidden="false" outlineLevel="0" max="1" min="1" style="248" width="8.88"/>
    <col collapsed="false" customWidth="true" hidden="false" outlineLevel="0" max="2" min="2" style="249" width="12.62"/>
    <col collapsed="false" customWidth="true" hidden="false" outlineLevel="0" max="7" min="3" style="8" width="13.12"/>
    <col collapsed="false" customWidth="true" hidden="false" outlineLevel="0" max="8" min="8" style="8" width="9"/>
    <col collapsed="false" customWidth="true" hidden="false" outlineLevel="0" max="14" min="9" style="297" width="9"/>
    <col collapsed="false" customWidth="true" hidden="false" outlineLevel="0" max="249" min="15" style="8" width="9"/>
    <col collapsed="false" customWidth="true" hidden="false" outlineLevel="0" max="250" min="250" style="8" width="12"/>
    <col collapsed="false" customWidth="true" hidden="false" outlineLevel="0" max="251" min="251" style="8" width="13.12"/>
    <col collapsed="false" customWidth="true" hidden="false" outlineLevel="0" max="262" min="252" style="8" width="12.37"/>
    <col collapsed="false" customWidth="true" hidden="false" outlineLevel="0" max="263" min="263" style="8" width="12.74"/>
    <col collapsed="false" customWidth="true" hidden="false" outlineLevel="0" max="505" min="264" style="8" width="9"/>
    <col collapsed="false" customWidth="true" hidden="false" outlineLevel="0" max="506" min="506" style="8" width="12"/>
    <col collapsed="false" customWidth="true" hidden="false" outlineLevel="0" max="507" min="507" style="8" width="13.12"/>
    <col collapsed="false" customWidth="true" hidden="false" outlineLevel="0" max="518" min="508" style="8" width="12.37"/>
    <col collapsed="false" customWidth="true" hidden="false" outlineLevel="0" max="519" min="519" style="8" width="12.74"/>
    <col collapsed="false" customWidth="true" hidden="false" outlineLevel="0" max="761" min="520" style="8" width="9"/>
    <col collapsed="false" customWidth="true" hidden="false" outlineLevel="0" max="762" min="762" style="8" width="12"/>
    <col collapsed="false" customWidth="true" hidden="false" outlineLevel="0" max="763" min="763" style="8" width="13.12"/>
    <col collapsed="false" customWidth="true" hidden="false" outlineLevel="0" max="774" min="764" style="8" width="12.37"/>
    <col collapsed="false" customWidth="true" hidden="false" outlineLevel="0" max="775" min="775" style="8" width="12.74"/>
    <col collapsed="false" customWidth="true" hidden="false" outlineLevel="0" max="1017" min="776" style="8" width="9"/>
    <col collapsed="false" customWidth="true" hidden="false" outlineLevel="0" max="1018" min="1018" style="8" width="12"/>
    <col collapsed="false" customWidth="true" hidden="false" outlineLevel="0" max="1019" min="1019" style="8" width="13.12"/>
    <col collapsed="false" customWidth="true" hidden="false" outlineLevel="0" max="1025" min="1020" style="8" width="12.37"/>
  </cols>
  <sheetData>
    <row r="1" s="56" customFormat="true" ht="18.75" hidden="false" customHeight="true" outlineLevel="0" collapsed="false">
      <c r="A1" s="12" t="s">
        <v>516</v>
      </c>
      <c r="B1" s="12"/>
      <c r="C1" s="12"/>
      <c r="D1" s="12"/>
      <c r="E1" s="12"/>
      <c r="F1" s="12"/>
      <c r="G1" s="12"/>
      <c r="I1" s="298"/>
      <c r="J1" s="298"/>
      <c r="K1" s="298"/>
      <c r="L1" s="298"/>
      <c r="M1" s="298"/>
      <c r="N1" s="298"/>
    </row>
    <row r="2" s="70" customFormat="true" ht="15" hidden="false" customHeight="true" outlineLevel="0" collapsed="false">
      <c r="A2" s="299"/>
      <c r="B2" s="252"/>
      <c r="C2" s="72"/>
      <c r="D2" s="72"/>
      <c r="E2" s="72"/>
      <c r="F2" s="72"/>
      <c r="G2" s="72"/>
      <c r="I2" s="300"/>
      <c r="J2" s="300"/>
      <c r="K2" s="300"/>
      <c r="L2" s="300"/>
      <c r="M2" s="300"/>
      <c r="N2" s="300"/>
    </row>
    <row r="3" s="70" customFormat="true" ht="15" hidden="false" customHeight="true" outlineLevel="0" collapsed="false">
      <c r="A3" s="73" t="s">
        <v>494</v>
      </c>
      <c r="B3" s="301" t="s">
        <v>495</v>
      </c>
      <c r="C3" s="76" t="s">
        <v>118</v>
      </c>
      <c r="D3" s="20" t="s">
        <v>119</v>
      </c>
      <c r="E3" s="20" t="s">
        <v>120</v>
      </c>
      <c r="F3" s="20" t="s">
        <v>116</v>
      </c>
      <c r="G3" s="255" t="s">
        <v>117</v>
      </c>
      <c r="I3" s="257"/>
      <c r="J3" s="300"/>
      <c r="K3" s="300"/>
      <c r="L3" s="300"/>
      <c r="M3" s="300"/>
      <c r="N3" s="300"/>
    </row>
    <row r="4" s="13" customFormat="true" ht="14.25" hidden="false" customHeight="true" outlineLevel="0" collapsed="false">
      <c r="A4" s="26" t="s">
        <v>498</v>
      </c>
      <c r="B4" s="258" t="s">
        <v>517</v>
      </c>
      <c r="C4" s="302" t="n">
        <v>-41</v>
      </c>
      <c r="D4" s="303" t="n">
        <v>24891</v>
      </c>
      <c r="E4" s="303" t="n">
        <v>23910</v>
      </c>
      <c r="F4" s="303" t="n">
        <v>2386</v>
      </c>
      <c r="G4" s="303" t="n">
        <v>3408</v>
      </c>
      <c r="I4" s="304"/>
      <c r="J4" s="304"/>
      <c r="K4" s="304"/>
      <c r="L4" s="304"/>
      <c r="M4" s="304"/>
      <c r="N4" s="305"/>
    </row>
    <row r="5" s="13" customFormat="true" ht="14.25" hidden="false" customHeight="true" outlineLevel="0" collapsed="false">
      <c r="A5" s="26"/>
      <c r="B5" s="306" t="s">
        <v>518</v>
      </c>
      <c r="C5" s="302" t="n">
        <v>-25</v>
      </c>
      <c r="D5" s="15" t="n">
        <v>25136</v>
      </c>
      <c r="E5" s="15" t="n">
        <v>23750</v>
      </c>
      <c r="F5" s="15" t="n">
        <v>2207</v>
      </c>
      <c r="G5" s="15" t="n">
        <v>3618</v>
      </c>
      <c r="I5" s="304"/>
      <c r="J5" s="304"/>
      <c r="K5" s="304"/>
      <c r="L5" s="304"/>
      <c r="M5" s="304"/>
      <c r="N5" s="262"/>
    </row>
    <row r="6" s="168" customFormat="true" ht="14.25" hidden="false" customHeight="true" outlineLevel="0" collapsed="false">
      <c r="A6" s="26"/>
      <c r="B6" s="307" t="s">
        <v>519</v>
      </c>
      <c r="C6" s="308" t="n">
        <v>-52</v>
      </c>
      <c r="D6" s="168" t="n">
        <v>25724</v>
      </c>
      <c r="E6" s="168" t="n">
        <v>23980</v>
      </c>
      <c r="F6" s="168" t="n">
        <v>2131</v>
      </c>
      <c r="G6" s="168" t="n">
        <v>3927</v>
      </c>
      <c r="I6" s="304"/>
      <c r="J6" s="304"/>
      <c r="K6" s="304"/>
      <c r="L6" s="304"/>
      <c r="M6" s="304"/>
      <c r="N6" s="304"/>
    </row>
    <row r="7" s="168" customFormat="true" ht="14.25" hidden="false" customHeight="true" outlineLevel="0" collapsed="false">
      <c r="A7" s="269"/>
      <c r="B7" s="258"/>
      <c r="C7" s="309"/>
      <c r="D7" s="310"/>
      <c r="E7" s="310"/>
      <c r="F7" s="310"/>
      <c r="G7" s="310"/>
      <c r="I7" s="304"/>
      <c r="J7" s="304"/>
      <c r="K7" s="304"/>
      <c r="L7" s="304"/>
      <c r="N7" s="268"/>
    </row>
    <row r="8" s="168" customFormat="true" ht="14.25" hidden="false" customHeight="true" outlineLevel="0" collapsed="false">
      <c r="A8" s="37" t="s">
        <v>502</v>
      </c>
      <c r="B8" s="258" t="s">
        <v>517</v>
      </c>
      <c r="C8" s="302" t="n">
        <v>331</v>
      </c>
      <c r="D8" s="15" t="n">
        <v>8888</v>
      </c>
      <c r="E8" s="15" t="n">
        <v>8274</v>
      </c>
      <c r="F8" s="15" t="n">
        <v>763</v>
      </c>
      <c r="G8" s="15" t="n">
        <v>1046</v>
      </c>
      <c r="K8" s="304"/>
      <c r="N8" s="268"/>
    </row>
    <row r="9" s="168" customFormat="true" ht="14.25" hidden="false" customHeight="true" outlineLevel="0" collapsed="false">
      <c r="A9" s="37"/>
      <c r="B9" s="306" t="s">
        <v>518</v>
      </c>
      <c r="C9" s="311" t="n">
        <v>19</v>
      </c>
      <c r="D9" s="15" t="n">
        <v>8985</v>
      </c>
      <c r="E9" s="15" t="n">
        <v>8502</v>
      </c>
      <c r="F9" s="15" t="n">
        <v>683</v>
      </c>
      <c r="G9" s="15" t="n">
        <v>1147</v>
      </c>
      <c r="I9" s="304"/>
      <c r="J9" s="268"/>
      <c r="K9" s="268"/>
      <c r="L9" s="268"/>
      <c r="M9" s="268"/>
      <c r="N9" s="268"/>
    </row>
    <row r="10" s="168" customFormat="true" ht="14.25" hidden="false" customHeight="true" outlineLevel="0" collapsed="false">
      <c r="A10" s="37"/>
      <c r="B10" s="307" t="s">
        <v>519</v>
      </c>
      <c r="C10" s="308" t="n">
        <v>-206</v>
      </c>
      <c r="D10" s="168" t="n">
        <v>8854</v>
      </c>
      <c r="E10" s="168" t="n">
        <v>8536</v>
      </c>
      <c r="F10" s="168" t="n">
        <v>652</v>
      </c>
      <c r="G10" s="168" t="n">
        <v>1176</v>
      </c>
      <c r="I10" s="304"/>
      <c r="J10" s="312"/>
      <c r="K10" s="312"/>
      <c r="L10" s="312"/>
      <c r="M10" s="268"/>
      <c r="N10" s="268"/>
    </row>
    <row r="11" s="168" customFormat="true" ht="14.25" hidden="false" customHeight="true" outlineLevel="0" collapsed="false">
      <c r="A11" s="269"/>
      <c r="B11" s="258"/>
      <c r="C11" s="309"/>
      <c r="D11" s="15"/>
      <c r="E11" s="15"/>
      <c r="F11" s="15"/>
      <c r="G11" s="15"/>
      <c r="I11" s="304"/>
      <c r="J11" s="268"/>
      <c r="K11" s="268"/>
      <c r="L11" s="268"/>
      <c r="M11" s="268"/>
      <c r="N11" s="268"/>
    </row>
    <row r="12" s="13" customFormat="true" ht="14.25" hidden="false" customHeight="true" outlineLevel="0" collapsed="false">
      <c r="A12" s="30" t="s">
        <v>504</v>
      </c>
      <c r="B12" s="258" t="s">
        <v>517</v>
      </c>
      <c r="C12" s="302" t="n">
        <v>-48</v>
      </c>
      <c r="D12" s="15" t="n">
        <v>269</v>
      </c>
      <c r="E12" s="15" t="n">
        <v>280</v>
      </c>
      <c r="F12" s="15" t="n">
        <v>25</v>
      </c>
      <c r="G12" s="15" t="n">
        <v>62</v>
      </c>
      <c r="I12" s="304"/>
      <c r="J12" s="268"/>
      <c r="K12" s="268"/>
      <c r="L12" s="268"/>
      <c r="M12" s="262"/>
      <c r="N12" s="262"/>
    </row>
    <row r="13" s="13" customFormat="true" ht="14.25" hidden="false" customHeight="true" outlineLevel="0" collapsed="false">
      <c r="A13" s="30"/>
      <c r="B13" s="306" t="s">
        <v>518</v>
      </c>
      <c r="C13" s="313" t="n">
        <v>-99</v>
      </c>
      <c r="D13" s="15" t="n">
        <v>208</v>
      </c>
      <c r="E13" s="15" t="n">
        <v>271</v>
      </c>
      <c r="F13" s="15" t="n">
        <v>24</v>
      </c>
      <c r="G13" s="15" t="n">
        <v>60</v>
      </c>
      <c r="I13" s="304"/>
      <c r="J13" s="268"/>
      <c r="K13" s="268"/>
      <c r="L13" s="268"/>
      <c r="M13" s="262"/>
      <c r="N13" s="262"/>
    </row>
    <row r="14" s="13" customFormat="true" ht="14.25" hidden="false" customHeight="true" outlineLevel="0" collapsed="false">
      <c r="A14" s="30"/>
      <c r="B14" s="307" t="s">
        <v>519</v>
      </c>
      <c r="C14" s="314" t="n">
        <v>-69</v>
      </c>
      <c r="D14" s="168" t="n">
        <v>268</v>
      </c>
      <c r="E14" s="168" t="n">
        <v>293</v>
      </c>
      <c r="F14" s="168" t="n">
        <v>25</v>
      </c>
      <c r="G14" s="168" t="n">
        <v>69</v>
      </c>
      <c r="I14" s="304"/>
      <c r="J14" s="268"/>
      <c r="K14" s="268"/>
      <c r="L14" s="268"/>
      <c r="M14" s="262"/>
      <c r="N14" s="262"/>
    </row>
    <row r="15" s="277" customFormat="true" ht="14.25" hidden="false" customHeight="true" outlineLevel="0" collapsed="false">
      <c r="A15" s="278"/>
      <c r="B15" s="258"/>
      <c r="C15" s="309"/>
      <c r="D15" s="15"/>
      <c r="E15" s="15"/>
      <c r="F15" s="15"/>
      <c r="G15" s="15"/>
      <c r="I15" s="304"/>
      <c r="J15" s="315"/>
      <c r="K15" s="315"/>
      <c r="L15" s="315"/>
      <c r="M15" s="315"/>
      <c r="N15" s="315"/>
    </row>
    <row r="16" s="13" customFormat="true" ht="14.25" hidden="false" customHeight="true" outlineLevel="0" collapsed="false">
      <c r="A16" s="30" t="s">
        <v>505</v>
      </c>
      <c r="B16" s="258" t="s">
        <v>517</v>
      </c>
      <c r="C16" s="313" t="n">
        <v>-120</v>
      </c>
      <c r="D16" s="15" t="n">
        <v>376</v>
      </c>
      <c r="E16" s="15" t="n">
        <v>428</v>
      </c>
      <c r="F16" s="15" t="n">
        <v>45</v>
      </c>
      <c r="G16" s="15" t="n">
        <v>113</v>
      </c>
      <c r="I16" s="304"/>
      <c r="J16" s="262"/>
      <c r="K16" s="262"/>
      <c r="L16" s="262"/>
      <c r="M16" s="262"/>
      <c r="N16" s="262"/>
    </row>
    <row r="17" s="13" customFormat="true" ht="14.25" hidden="false" customHeight="true" outlineLevel="0" collapsed="false">
      <c r="A17" s="30"/>
      <c r="B17" s="306" t="s">
        <v>518</v>
      </c>
      <c r="C17" s="316" t="n">
        <v>-143</v>
      </c>
      <c r="D17" s="15" t="n">
        <v>426</v>
      </c>
      <c r="E17" s="15" t="n">
        <v>490</v>
      </c>
      <c r="F17" s="15" t="n">
        <v>40</v>
      </c>
      <c r="G17" s="15" t="n">
        <v>119</v>
      </c>
      <c r="I17" s="304"/>
      <c r="J17" s="262"/>
      <c r="K17" s="262"/>
      <c r="L17" s="262"/>
      <c r="M17" s="262"/>
      <c r="N17" s="262"/>
    </row>
    <row r="18" s="13" customFormat="true" ht="14.25" hidden="false" customHeight="true" outlineLevel="0" collapsed="false">
      <c r="A18" s="30"/>
      <c r="B18" s="307" t="s">
        <v>519</v>
      </c>
      <c r="C18" s="317" t="n">
        <v>-27</v>
      </c>
      <c r="D18" s="168" t="n">
        <v>460</v>
      </c>
      <c r="E18" s="168" t="n">
        <v>405</v>
      </c>
      <c r="F18" s="168" t="n">
        <v>38</v>
      </c>
      <c r="G18" s="168" t="n">
        <v>120</v>
      </c>
      <c r="I18" s="304"/>
      <c r="J18" s="262"/>
      <c r="K18" s="262"/>
      <c r="L18" s="262"/>
      <c r="M18" s="262"/>
      <c r="N18" s="262"/>
    </row>
    <row r="19" s="168" customFormat="true" ht="14.25" hidden="false" customHeight="true" outlineLevel="0" collapsed="false">
      <c r="A19" s="269"/>
      <c r="B19" s="258"/>
      <c r="C19" s="302"/>
      <c r="D19" s="15"/>
      <c r="E19" s="15"/>
      <c r="F19" s="15"/>
      <c r="G19" s="15"/>
      <c r="I19" s="304"/>
      <c r="J19" s="268"/>
      <c r="K19" s="268"/>
      <c r="L19" s="268"/>
      <c r="M19" s="268"/>
      <c r="N19" s="268"/>
    </row>
    <row r="20" s="13" customFormat="true" ht="14.25" hidden="false" customHeight="true" outlineLevel="0" collapsed="false">
      <c r="A20" s="30" t="s">
        <v>506</v>
      </c>
      <c r="B20" s="258" t="s">
        <v>517</v>
      </c>
      <c r="C20" s="302" t="n">
        <v>-25</v>
      </c>
      <c r="D20" s="15" t="n">
        <v>1465</v>
      </c>
      <c r="E20" s="15" t="n">
        <v>1523</v>
      </c>
      <c r="F20" s="15" t="n">
        <v>214</v>
      </c>
      <c r="G20" s="15" t="n">
        <v>181</v>
      </c>
      <c r="I20" s="304"/>
      <c r="J20" s="262"/>
      <c r="K20" s="262"/>
      <c r="L20" s="262"/>
      <c r="M20" s="262"/>
      <c r="N20" s="262"/>
    </row>
    <row r="21" s="13" customFormat="true" ht="14.25" hidden="false" customHeight="true" outlineLevel="0" collapsed="false">
      <c r="A21" s="30"/>
      <c r="B21" s="306" t="s">
        <v>518</v>
      </c>
      <c r="C21" s="313" t="n">
        <v>-28</v>
      </c>
      <c r="D21" s="15" t="n">
        <v>1505</v>
      </c>
      <c r="E21" s="15" t="n">
        <v>1507</v>
      </c>
      <c r="F21" s="15" t="n">
        <v>189</v>
      </c>
      <c r="G21" s="15" t="n">
        <v>215</v>
      </c>
      <c r="I21" s="304"/>
      <c r="J21" s="262"/>
      <c r="K21" s="262"/>
      <c r="L21" s="262"/>
      <c r="M21" s="262"/>
      <c r="N21" s="262"/>
    </row>
    <row r="22" s="13" customFormat="true" ht="14.25" hidden="false" customHeight="true" outlineLevel="0" collapsed="false">
      <c r="A22" s="30"/>
      <c r="B22" s="307" t="s">
        <v>519</v>
      </c>
      <c r="C22" s="317" t="n">
        <v>45</v>
      </c>
      <c r="D22" s="168" t="n">
        <v>1484</v>
      </c>
      <c r="E22" s="168" t="n">
        <v>1398</v>
      </c>
      <c r="F22" s="168" t="n">
        <v>184</v>
      </c>
      <c r="G22" s="168" t="n">
        <v>225</v>
      </c>
      <c r="I22" s="304"/>
      <c r="J22" s="262"/>
      <c r="K22" s="262"/>
      <c r="L22" s="262"/>
      <c r="M22" s="262"/>
      <c r="N22" s="262"/>
    </row>
    <row r="23" s="168" customFormat="true" ht="14.25" hidden="false" customHeight="true" outlineLevel="0" collapsed="false">
      <c r="A23" s="269"/>
      <c r="B23" s="258"/>
      <c r="C23" s="302"/>
      <c r="D23" s="15"/>
      <c r="E23" s="15"/>
      <c r="F23" s="15"/>
      <c r="G23" s="15"/>
      <c r="I23" s="304"/>
      <c r="J23" s="268"/>
      <c r="K23" s="268"/>
      <c r="L23" s="268"/>
      <c r="M23" s="268"/>
      <c r="N23" s="268"/>
    </row>
    <row r="24" s="168" customFormat="true" ht="14.25" hidden="false" customHeight="true" outlineLevel="0" collapsed="false">
      <c r="A24" s="282" t="s">
        <v>507</v>
      </c>
      <c r="B24" s="258" t="s">
        <v>517</v>
      </c>
      <c r="C24" s="302" t="n">
        <v>333</v>
      </c>
      <c r="D24" s="15" t="n">
        <v>4421</v>
      </c>
      <c r="E24" s="15" t="n">
        <v>3943</v>
      </c>
      <c r="F24" s="15" t="n">
        <v>386</v>
      </c>
      <c r="G24" s="15" t="n">
        <v>531</v>
      </c>
      <c r="I24" s="304"/>
      <c r="J24" s="268"/>
      <c r="K24" s="268"/>
      <c r="L24" s="268"/>
      <c r="M24" s="268"/>
      <c r="N24" s="268"/>
    </row>
    <row r="25" s="168" customFormat="true" ht="14.25" hidden="false" customHeight="true" outlineLevel="0" collapsed="false">
      <c r="A25" s="282"/>
      <c r="B25" s="306" t="s">
        <v>518</v>
      </c>
      <c r="C25" s="311" t="n">
        <v>156</v>
      </c>
      <c r="D25" s="15" t="n">
        <v>4126</v>
      </c>
      <c r="E25" s="15" t="n">
        <v>3803</v>
      </c>
      <c r="F25" s="15" t="n">
        <v>409</v>
      </c>
      <c r="G25" s="15" t="n">
        <v>576</v>
      </c>
      <c r="I25" s="304"/>
      <c r="J25" s="268"/>
      <c r="K25" s="268"/>
      <c r="L25" s="268"/>
      <c r="M25" s="268"/>
      <c r="N25" s="268"/>
    </row>
    <row r="26" s="168" customFormat="true" ht="14.25" hidden="false" customHeight="true" outlineLevel="0" collapsed="false">
      <c r="A26" s="282"/>
      <c r="B26" s="307" t="s">
        <v>519</v>
      </c>
      <c r="C26" s="308" t="n">
        <v>24</v>
      </c>
      <c r="D26" s="168" t="n">
        <v>4121</v>
      </c>
      <c r="E26" s="168" t="n">
        <v>3855</v>
      </c>
      <c r="F26" s="168" t="n">
        <v>371</v>
      </c>
      <c r="G26" s="168" t="n">
        <v>613</v>
      </c>
      <c r="I26" s="304"/>
      <c r="J26" s="268"/>
      <c r="K26" s="268"/>
      <c r="L26" s="268"/>
      <c r="M26" s="268"/>
      <c r="N26" s="268"/>
    </row>
    <row r="27" s="168" customFormat="true" ht="14.25" hidden="false" customHeight="true" outlineLevel="0" collapsed="false">
      <c r="A27" s="283"/>
      <c r="B27" s="258"/>
      <c r="C27" s="302"/>
      <c r="D27" s="15"/>
      <c r="E27" s="15"/>
      <c r="F27" s="15"/>
      <c r="G27" s="15"/>
      <c r="I27" s="304"/>
      <c r="J27" s="268"/>
      <c r="K27" s="268"/>
      <c r="L27" s="268"/>
      <c r="M27" s="268"/>
      <c r="N27" s="268"/>
    </row>
    <row r="28" s="168" customFormat="true" ht="14.25" hidden="false" customHeight="true" outlineLevel="0" collapsed="false">
      <c r="A28" s="282" t="s">
        <v>508</v>
      </c>
      <c r="B28" s="258" t="s">
        <v>517</v>
      </c>
      <c r="C28" s="302" t="n">
        <v>22</v>
      </c>
      <c r="D28" s="15" t="n">
        <v>1038</v>
      </c>
      <c r="E28" s="15" t="n">
        <v>928</v>
      </c>
      <c r="F28" s="15" t="n">
        <v>114</v>
      </c>
      <c r="G28" s="15" t="n">
        <v>202</v>
      </c>
      <c r="I28" s="304"/>
      <c r="J28" s="268"/>
      <c r="K28" s="268"/>
      <c r="L28" s="268"/>
      <c r="M28" s="268"/>
      <c r="N28" s="268"/>
    </row>
    <row r="29" s="168" customFormat="true" ht="14.25" hidden="false" customHeight="true" outlineLevel="0" collapsed="false">
      <c r="A29" s="282"/>
      <c r="B29" s="306" t="s">
        <v>518</v>
      </c>
      <c r="C29" s="302" t="n">
        <v>348</v>
      </c>
      <c r="D29" s="15" t="n">
        <v>1256</v>
      </c>
      <c r="E29" s="15" t="n">
        <v>816</v>
      </c>
      <c r="F29" s="15" t="n">
        <v>111</v>
      </c>
      <c r="G29" s="15" t="n">
        <v>203</v>
      </c>
      <c r="I29" s="304"/>
      <c r="J29" s="268"/>
      <c r="K29" s="268"/>
      <c r="L29" s="268"/>
      <c r="M29" s="268"/>
      <c r="N29" s="268"/>
    </row>
    <row r="30" s="168" customFormat="true" ht="14.25" hidden="false" customHeight="true" outlineLevel="0" collapsed="false">
      <c r="A30" s="282"/>
      <c r="B30" s="307" t="s">
        <v>519</v>
      </c>
      <c r="C30" s="308" t="n">
        <v>-14</v>
      </c>
      <c r="D30" s="168" t="n">
        <v>1047</v>
      </c>
      <c r="E30" s="168" t="n">
        <v>964</v>
      </c>
      <c r="F30" s="168" t="n">
        <v>123</v>
      </c>
      <c r="G30" s="168" t="n">
        <v>220</v>
      </c>
      <c r="I30" s="304"/>
      <c r="J30" s="268"/>
      <c r="K30" s="268"/>
      <c r="L30" s="268"/>
      <c r="M30" s="268"/>
      <c r="N30" s="268"/>
    </row>
    <row r="31" s="168" customFormat="true" ht="14.25" hidden="false" customHeight="true" outlineLevel="0" collapsed="false">
      <c r="A31" s="284"/>
      <c r="B31" s="263"/>
      <c r="C31" s="302"/>
      <c r="D31" s="15"/>
      <c r="E31" s="15"/>
      <c r="F31" s="15"/>
      <c r="G31" s="15"/>
      <c r="I31" s="304"/>
      <c r="J31" s="268"/>
      <c r="K31" s="268"/>
      <c r="L31" s="268"/>
      <c r="M31" s="268"/>
      <c r="N31" s="268"/>
    </row>
    <row r="32" s="168" customFormat="true" ht="14.25" hidden="false" customHeight="true" outlineLevel="0" collapsed="false">
      <c r="A32" s="282" t="s">
        <v>509</v>
      </c>
      <c r="B32" s="258" t="s">
        <v>517</v>
      </c>
      <c r="C32" s="302" t="n">
        <v>100</v>
      </c>
      <c r="D32" s="15" t="n">
        <v>2472</v>
      </c>
      <c r="E32" s="15" t="n">
        <v>2299</v>
      </c>
      <c r="F32" s="15" t="n">
        <v>255</v>
      </c>
      <c r="G32" s="15" t="n">
        <v>328</v>
      </c>
      <c r="I32" s="304"/>
      <c r="J32" s="268"/>
      <c r="K32" s="268"/>
      <c r="L32" s="268"/>
      <c r="M32" s="268"/>
      <c r="N32" s="268"/>
    </row>
    <row r="33" s="168" customFormat="true" ht="14.25" hidden="false" customHeight="true" outlineLevel="0" collapsed="false">
      <c r="A33" s="282"/>
      <c r="B33" s="306" t="s">
        <v>518</v>
      </c>
      <c r="C33" s="302" t="n">
        <v>37</v>
      </c>
      <c r="D33" s="15" t="n">
        <v>2531</v>
      </c>
      <c r="E33" s="15" t="n">
        <v>2406</v>
      </c>
      <c r="F33" s="15" t="n">
        <v>230</v>
      </c>
      <c r="G33" s="15" t="n">
        <v>318</v>
      </c>
      <c r="I33" s="304"/>
      <c r="J33" s="268"/>
      <c r="K33" s="268"/>
      <c r="L33" s="268"/>
      <c r="M33" s="268"/>
      <c r="N33" s="268"/>
    </row>
    <row r="34" s="168" customFormat="true" ht="14.25" hidden="false" customHeight="true" outlineLevel="0" collapsed="false">
      <c r="A34" s="282"/>
      <c r="B34" s="307" t="s">
        <v>519</v>
      </c>
      <c r="C34" s="308" t="n">
        <v>-47</v>
      </c>
      <c r="D34" s="168" t="n">
        <v>2480</v>
      </c>
      <c r="E34" s="168" t="n">
        <v>2377</v>
      </c>
      <c r="F34" s="168" t="n">
        <v>205</v>
      </c>
      <c r="G34" s="168" t="n">
        <v>355</v>
      </c>
      <c r="I34" s="304"/>
      <c r="J34" s="268"/>
      <c r="K34" s="268"/>
      <c r="L34" s="268"/>
      <c r="M34" s="268"/>
      <c r="N34" s="268"/>
    </row>
    <row r="35" s="168" customFormat="true" ht="14.25" hidden="false" customHeight="true" outlineLevel="0" collapsed="false">
      <c r="A35" s="284"/>
      <c r="B35" s="258"/>
      <c r="C35" s="302"/>
      <c r="D35" s="15"/>
      <c r="E35" s="15"/>
      <c r="F35" s="15"/>
      <c r="G35" s="15"/>
      <c r="I35" s="304"/>
      <c r="J35" s="268"/>
      <c r="K35" s="268"/>
      <c r="L35" s="268"/>
      <c r="M35" s="268"/>
      <c r="N35" s="268"/>
    </row>
    <row r="36" s="168" customFormat="true" ht="14.25" hidden="false" customHeight="true" outlineLevel="0" collapsed="false">
      <c r="A36" s="282" t="s">
        <v>510</v>
      </c>
      <c r="B36" s="258" t="s">
        <v>517</v>
      </c>
      <c r="C36" s="302" t="n">
        <v>-156</v>
      </c>
      <c r="D36" s="15" t="n">
        <v>1863</v>
      </c>
      <c r="E36" s="15" t="n">
        <v>1935</v>
      </c>
      <c r="F36" s="15" t="n">
        <v>186</v>
      </c>
      <c r="G36" s="15" t="n">
        <v>270</v>
      </c>
      <c r="I36" s="304"/>
      <c r="J36" s="268"/>
      <c r="K36" s="268"/>
      <c r="L36" s="268"/>
      <c r="M36" s="268"/>
      <c r="N36" s="268"/>
    </row>
    <row r="37" s="168" customFormat="true" ht="14.25" hidden="false" customHeight="true" outlineLevel="0" collapsed="false">
      <c r="A37" s="282"/>
      <c r="B37" s="306" t="s">
        <v>518</v>
      </c>
      <c r="C37" s="302" t="n">
        <v>-167</v>
      </c>
      <c r="D37" s="15" t="n">
        <v>1906</v>
      </c>
      <c r="E37" s="15" t="n">
        <v>1947</v>
      </c>
      <c r="F37" s="15" t="n">
        <v>169</v>
      </c>
      <c r="G37" s="15" t="n">
        <v>295</v>
      </c>
      <c r="I37" s="304"/>
      <c r="J37" s="268"/>
      <c r="K37" s="268"/>
      <c r="L37" s="268"/>
      <c r="M37" s="268"/>
      <c r="N37" s="268"/>
    </row>
    <row r="38" s="168" customFormat="true" ht="14.25" hidden="false" customHeight="true" outlineLevel="0" collapsed="false">
      <c r="A38" s="282"/>
      <c r="B38" s="307" t="s">
        <v>519</v>
      </c>
      <c r="C38" s="308" t="n">
        <v>148</v>
      </c>
      <c r="D38" s="168" t="n">
        <v>2237</v>
      </c>
      <c r="E38" s="168" t="n">
        <v>1926</v>
      </c>
      <c r="F38" s="168" t="n">
        <v>184</v>
      </c>
      <c r="G38" s="168" t="n">
        <v>347</v>
      </c>
      <c r="I38" s="304"/>
      <c r="J38" s="268"/>
      <c r="K38" s="268"/>
      <c r="L38" s="268"/>
      <c r="M38" s="268"/>
      <c r="N38" s="268"/>
    </row>
    <row r="39" s="168" customFormat="true" ht="14.25" hidden="false" customHeight="true" outlineLevel="0" collapsed="false">
      <c r="A39" s="282"/>
      <c r="B39" s="258"/>
      <c r="C39" s="302"/>
      <c r="D39" s="15"/>
      <c r="E39" s="15"/>
      <c r="F39" s="15"/>
      <c r="G39" s="15"/>
      <c r="I39" s="304"/>
      <c r="J39" s="268"/>
      <c r="K39" s="268"/>
      <c r="L39" s="268"/>
      <c r="M39" s="268"/>
      <c r="N39" s="268"/>
    </row>
    <row r="40" s="168" customFormat="true" ht="14.25" hidden="false" customHeight="true" outlineLevel="0" collapsed="false">
      <c r="A40" s="282" t="s">
        <v>511</v>
      </c>
      <c r="B40" s="258" t="s">
        <v>517</v>
      </c>
      <c r="C40" s="302" t="n">
        <v>-34</v>
      </c>
      <c r="D40" s="146" t="n">
        <v>285</v>
      </c>
      <c r="E40" s="146" t="n">
        <v>291</v>
      </c>
      <c r="F40" s="146" t="n">
        <v>30</v>
      </c>
      <c r="G40" s="146" t="n">
        <v>58</v>
      </c>
      <c r="I40" s="304"/>
      <c r="J40" s="268"/>
      <c r="K40" s="268"/>
      <c r="L40" s="268"/>
      <c r="M40" s="268"/>
      <c r="N40" s="268"/>
    </row>
    <row r="41" s="168" customFormat="true" ht="14.25" hidden="false" customHeight="true" outlineLevel="0" collapsed="false">
      <c r="A41" s="282"/>
      <c r="B41" s="306" t="s">
        <v>518</v>
      </c>
      <c r="C41" s="302" t="n">
        <v>-78</v>
      </c>
      <c r="D41" s="15" t="n">
        <v>240</v>
      </c>
      <c r="E41" s="15" t="n">
        <v>299</v>
      </c>
      <c r="F41" s="15" t="n">
        <v>32</v>
      </c>
      <c r="G41" s="15" t="n">
        <v>51</v>
      </c>
      <c r="I41" s="304"/>
      <c r="J41" s="268"/>
      <c r="K41" s="268"/>
      <c r="L41" s="268"/>
      <c r="M41" s="268"/>
      <c r="N41" s="268"/>
    </row>
    <row r="42" s="168" customFormat="true" ht="14.25" hidden="false" customHeight="true" outlineLevel="0" collapsed="false">
      <c r="A42" s="282"/>
      <c r="B42" s="307" t="s">
        <v>519</v>
      </c>
      <c r="C42" s="308" t="n">
        <v>-23</v>
      </c>
      <c r="D42" s="168" t="n">
        <v>241</v>
      </c>
      <c r="E42" s="168" t="n">
        <v>225</v>
      </c>
      <c r="F42" s="168" t="n">
        <v>32</v>
      </c>
      <c r="G42" s="168" t="n">
        <v>71</v>
      </c>
      <c r="I42" s="304"/>
      <c r="J42" s="268"/>
      <c r="K42" s="268"/>
      <c r="L42" s="268"/>
      <c r="M42" s="268"/>
      <c r="N42" s="268"/>
    </row>
    <row r="43" s="168" customFormat="true" ht="14.25" hidden="false" customHeight="true" outlineLevel="0" collapsed="false">
      <c r="A43" s="284"/>
      <c r="B43" s="258"/>
      <c r="C43" s="302"/>
      <c r="D43" s="15"/>
      <c r="E43" s="15"/>
      <c r="F43" s="15"/>
      <c r="G43" s="15"/>
      <c r="I43" s="304"/>
      <c r="J43" s="268"/>
      <c r="K43" s="268"/>
      <c r="L43" s="268"/>
      <c r="M43" s="268"/>
      <c r="N43" s="268"/>
    </row>
    <row r="44" s="168" customFormat="true" ht="14.25" hidden="false" customHeight="true" outlineLevel="0" collapsed="false">
      <c r="A44" s="282" t="s">
        <v>512</v>
      </c>
      <c r="B44" s="258" t="s">
        <v>517</v>
      </c>
      <c r="C44" s="302" t="n">
        <v>-249</v>
      </c>
      <c r="D44" s="15" t="n">
        <v>1106</v>
      </c>
      <c r="E44" s="15" t="n">
        <v>1217</v>
      </c>
      <c r="F44" s="15" t="n">
        <v>82</v>
      </c>
      <c r="G44" s="15" t="n">
        <v>220</v>
      </c>
      <c r="I44" s="304"/>
      <c r="J44" s="268"/>
      <c r="K44" s="268"/>
      <c r="L44" s="268"/>
      <c r="M44" s="268"/>
      <c r="N44" s="268"/>
    </row>
    <row r="45" s="168" customFormat="true" ht="14.25" hidden="false" customHeight="true" outlineLevel="0" collapsed="false">
      <c r="A45" s="282"/>
      <c r="B45" s="306" t="s">
        <v>518</v>
      </c>
      <c r="C45" s="302" t="n">
        <v>-75</v>
      </c>
      <c r="D45" s="15" t="n">
        <v>1158</v>
      </c>
      <c r="E45" s="15" t="n">
        <v>1095</v>
      </c>
      <c r="F45" s="15" t="n">
        <v>76</v>
      </c>
      <c r="G45" s="15" t="n">
        <v>214</v>
      </c>
      <c r="I45" s="304"/>
      <c r="J45" s="268"/>
      <c r="K45" s="268"/>
      <c r="L45" s="268"/>
      <c r="M45" s="268"/>
      <c r="N45" s="268"/>
    </row>
    <row r="46" s="168" customFormat="true" ht="14.25" hidden="false" customHeight="true" outlineLevel="0" collapsed="false">
      <c r="A46" s="282"/>
      <c r="B46" s="307" t="s">
        <v>519</v>
      </c>
      <c r="C46" s="308" t="n">
        <v>-123</v>
      </c>
      <c r="D46" s="168" t="n">
        <v>1278</v>
      </c>
      <c r="E46" s="168" t="n">
        <v>1217</v>
      </c>
      <c r="F46" s="168" t="n">
        <v>54</v>
      </c>
      <c r="G46" s="168" t="n">
        <v>238</v>
      </c>
      <c r="I46" s="304"/>
      <c r="J46" s="268"/>
      <c r="K46" s="268"/>
      <c r="L46" s="268"/>
      <c r="M46" s="268"/>
      <c r="N46" s="268"/>
    </row>
    <row r="47" s="168" customFormat="true" ht="14.25" hidden="false" customHeight="true" outlineLevel="0" collapsed="false">
      <c r="A47" s="284"/>
      <c r="B47" s="258"/>
      <c r="C47" s="302"/>
      <c r="D47" s="15"/>
      <c r="E47" s="15"/>
      <c r="F47" s="15"/>
      <c r="G47" s="15"/>
      <c r="I47" s="304"/>
      <c r="J47" s="268"/>
      <c r="K47" s="268"/>
      <c r="L47" s="268"/>
      <c r="M47" s="268"/>
      <c r="N47" s="268"/>
    </row>
    <row r="48" s="168" customFormat="true" ht="14.25" hidden="false" customHeight="true" outlineLevel="0" collapsed="false">
      <c r="A48" s="282" t="s">
        <v>513</v>
      </c>
      <c r="B48" s="258" t="s">
        <v>517</v>
      </c>
      <c r="C48" s="302" t="n">
        <v>-114</v>
      </c>
      <c r="D48" s="15" t="n">
        <v>2008</v>
      </c>
      <c r="E48" s="15" t="n">
        <v>2028</v>
      </c>
      <c r="F48" s="15" t="n">
        <v>195</v>
      </c>
      <c r="G48" s="15" t="n">
        <v>289</v>
      </c>
      <c r="I48" s="304"/>
      <c r="J48" s="268"/>
      <c r="K48" s="268"/>
      <c r="L48" s="268"/>
      <c r="M48" s="268"/>
      <c r="N48" s="268"/>
    </row>
    <row r="49" s="168" customFormat="true" ht="14.25" hidden="false" customHeight="true" outlineLevel="0" collapsed="false">
      <c r="A49" s="282"/>
      <c r="B49" s="306" t="s">
        <v>518</v>
      </c>
      <c r="C49" s="302" t="n">
        <v>52</v>
      </c>
      <c r="D49" s="15" t="n">
        <v>2140</v>
      </c>
      <c r="E49" s="15" t="n">
        <v>1958</v>
      </c>
      <c r="F49" s="15" t="n">
        <v>172</v>
      </c>
      <c r="G49" s="15" t="n">
        <v>302</v>
      </c>
      <c r="I49" s="304"/>
      <c r="J49" s="268"/>
      <c r="K49" s="268"/>
      <c r="L49" s="268"/>
      <c r="M49" s="268"/>
      <c r="N49" s="268"/>
    </row>
    <row r="50" s="168" customFormat="true" ht="14.25" hidden="false" customHeight="true" outlineLevel="0" collapsed="false">
      <c r="A50" s="282"/>
      <c r="B50" s="307" t="s">
        <v>519</v>
      </c>
      <c r="C50" s="308" t="n">
        <v>256</v>
      </c>
      <c r="D50" s="168" t="n">
        <v>2491</v>
      </c>
      <c r="E50" s="168" t="n">
        <v>2084</v>
      </c>
      <c r="F50" s="168" t="n">
        <v>197</v>
      </c>
      <c r="G50" s="168" t="n">
        <v>348</v>
      </c>
      <c r="I50" s="304"/>
      <c r="J50" s="268"/>
      <c r="K50" s="268"/>
      <c r="L50" s="268"/>
      <c r="M50" s="268"/>
      <c r="N50" s="268"/>
    </row>
    <row r="51" s="13" customFormat="true" ht="14.25" hidden="false" customHeight="true" outlineLevel="0" collapsed="false">
      <c r="A51" s="285"/>
      <c r="B51" s="258"/>
      <c r="C51" s="302"/>
      <c r="D51" s="15"/>
      <c r="E51" s="15"/>
      <c r="F51" s="15"/>
      <c r="G51" s="15"/>
      <c r="I51" s="304"/>
      <c r="J51" s="262"/>
      <c r="K51" s="262"/>
      <c r="L51" s="262"/>
      <c r="M51" s="262"/>
      <c r="N51" s="262"/>
    </row>
    <row r="52" s="13" customFormat="true" ht="14.25" hidden="false" customHeight="true" outlineLevel="0" collapsed="false">
      <c r="A52" s="288" t="s">
        <v>514</v>
      </c>
      <c r="B52" s="258" t="s">
        <v>517</v>
      </c>
      <c r="C52" s="302" t="n">
        <v>-73</v>
      </c>
      <c r="D52" s="15" t="n">
        <v>674</v>
      </c>
      <c r="E52" s="15" t="n">
        <v>738</v>
      </c>
      <c r="F52" s="15" t="n">
        <v>94</v>
      </c>
      <c r="G52" s="15" t="n">
        <v>103</v>
      </c>
      <c r="I52" s="304"/>
      <c r="J52" s="262"/>
      <c r="K52" s="262"/>
      <c r="L52" s="262"/>
      <c r="M52" s="262"/>
      <c r="N52" s="262"/>
    </row>
    <row r="53" s="13" customFormat="true" ht="14.25" hidden="false" customHeight="true" outlineLevel="0" collapsed="false">
      <c r="A53" s="288"/>
      <c r="B53" s="306" t="s">
        <v>518</v>
      </c>
      <c r="C53" s="309" t="n">
        <v>-47</v>
      </c>
      <c r="D53" s="15" t="n">
        <v>655</v>
      </c>
      <c r="E53" s="15" t="n">
        <v>656</v>
      </c>
      <c r="F53" s="15" t="n">
        <v>72</v>
      </c>
      <c r="G53" s="15" t="n">
        <v>118</v>
      </c>
      <c r="I53" s="304"/>
      <c r="J53" s="262"/>
      <c r="K53" s="262"/>
      <c r="L53" s="262"/>
      <c r="M53" s="262"/>
      <c r="N53" s="262"/>
    </row>
    <row r="54" s="277" customFormat="true" ht="14.25" hidden="false" customHeight="true" outlineLevel="0" collapsed="false">
      <c r="A54" s="288"/>
      <c r="B54" s="318" t="s">
        <v>519</v>
      </c>
      <c r="C54" s="319" t="n">
        <v>-16</v>
      </c>
      <c r="D54" s="64" t="n">
        <v>763</v>
      </c>
      <c r="E54" s="64" t="n">
        <v>700</v>
      </c>
      <c r="F54" s="64" t="n">
        <v>66</v>
      </c>
      <c r="G54" s="64" t="n">
        <v>145</v>
      </c>
      <c r="I54" s="304"/>
      <c r="J54" s="315"/>
      <c r="K54" s="315"/>
      <c r="L54" s="315"/>
      <c r="M54" s="315"/>
      <c r="N54" s="315"/>
    </row>
    <row r="55" s="70" customFormat="true" ht="14.45" hidden="false" customHeight="true" outlineLevel="0" collapsed="false">
      <c r="A55" s="293" t="s">
        <v>490</v>
      </c>
      <c r="F55" s="106" t="s">
        <v>109</v>
      </c>
      <c r="G55" s="106"/>
      <c r="I55" s="300"/>
      <c r="J55" s="300"/>
      <c r="K55" s="300"/>
      <c r="L55" s="300"/>
      <c r="M55" s="300"/>
      <c r="N55" s="300"/>
    </row>
    <row r="56" s="321" customFormat="true" ht="15" hidden="false" customHeight="true" outlineLevel="0" collapsed="false">
      <c r="A56" s="67" t="s">
        <v>520</v>
      </c>
      <c r="B56" s="294"/>
      <c r="C56" s="67"/>
      <c r="D56" s="67"/>
      <c r="E56" s="13"/>
      <c r="F56" s="320"/>
      <c r="G56" s="320"/>
      <c r="I56" s="322"/>
      <c r="J56" s="322"/>
      <c r="K56" s="322"/>
      <c r="L56" s="322"/>
      <c r="M56" s="322"/>
      <c r="N56" s="322"/>
    </row>
    <row r="57" customFormat="false" ht="12.6" hidden="false" customHeight="true" outlineLevel="0" collapsed="false">
      <c r="A57" s="67" t="s">
        <v>521</v>
      </c>
      <c r="B57" s="67"/>
      <c r="C57" s="67"/>
      <c r="D57" s="67"/>
      <c r="E57" s="67"/>
      <c r="F57" s="13"/>
      <c r="G57" s="13"/>
    </row>
    <row r="58" customFormat="false" ht="18.75" hidden="false" customHeight="false" outlineLevel="0" collapsed="false">
      <c r="A58" s="296"/>
    </row>
    <row r="59" customFormat="false" ht="18.75" hidden="false" customHeight="false" outlineLevel="0" collapsed="false">
      <c r="A59" s="296"/>
    </row>
    <row r="60" customFormat="false" ht="18.75" hidden="false" customHeight="false" outlineLevel="0" collapsed="false">
      <c r="A60" s="296"/>
    </row>
    <row r="61" customFormat="false" ht="18.75" hidden="false" customHeight="false" outlineLevel="0" collapsed="false">
      <c r="A61" s="296"/>
      <c r="C61" s="323"/>
      <c r="D61" s="323"/>
      <c r="E61" s="323"/>
      <c r="F61" s="323"/>
      <c r="G61" s="323"/>
    </row>
    <row r="62" customFormat="false" ht="18.75" hidden="false" customHeight="false" outlineLevel="0" collapsed="false">
      <c r="C62" s="323"/>
      <c r="D62" s="323"/>
      <c r="E62" s="323"/>
      <c r="F62" s="323"/>
      <c r="G62" s="323"/>
    </row>
  </sheetData>
  <mergeCells count="15">
    <mergeCell ref="A1:G1"/>
    <mergeCell ref="A4:A6"/>
    <mergeCell ref="A8:A10"/>
    <mergeCell ref="A12:A14"/>
    <mergeCell ref="A16:A18"/>
    <mergeCell ref="A20:A22"/>
    <mergeCell ref="A24:A26"/>
    <mergeCell ref="A28:A30"/>
    <mergeCell ref="A32:A34"/>
    <mergeCell ref="A36:A38"/>
    <mergeCell ref="A40:A42"/>
    <mergeCell ref="A44:A46"/>
    <mergeCell ref="A48:A50"/>
    <mergeCell ref="A52:A54"/>
    <mergeCell ref="F55:G5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7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&amp;R&amp;"ＭＳ ゴシック,標準"人口</oddHeader>
    <oddFooter>&amp;C&amp;"ＭＳ ゴシック,標準"&amp;P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M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8.75" zeroHeight="false" outlineLevelRow="0" outlineLevelCol="0"/>
  <cols>
    <col collapsed="false" customWidth="true" hidden="false" outlineLevel="0" max="1" min="1" style="10" width="1.63"/>
    <col collapsed="false" customWidth="true" hidden="false" outlineLevel="0" max="2" min="2" style="10" width="14.63"/>
    <col collapsed="false" customWidth="true" hidden="false" outlineLevel="0" max="3" min="3" style="10" width="1.63"/>
    <col collapsed="false" customWidth="true" hidden="false" outlineLevel="0" max="9" min="4" style="10" width="11.88"/>
    <col collapsed="false" customWidth="true" hidden="false" outlineLevel="0" max="10" min="10" style="10" width="9"/>
    <col collapsed="false" customWidth="true" hidden="false" outlineLevel="0" max="13" min="11" style="324" width="10.63"/>
    <col collapsed="false" customWidth="true" hidden="false" outlineLevel="0" max="256" min="14" style="10" width="9"/>
    <col collapsed="false" customWidth="true" hidden="false" outlineLevel="0" max="257" min="257" style="10" width="1.5"/>
    <col collapsed="false" customWidth="true" hidden="false" outlineLevel="0" max="258" min="258" style="10" width="13.75"/>
    <col collapsed="false" customWidth="true" hidden="false" outlineLevel="0" max="264" min="259" style="10" width="11.88"/>
    <col collapsed="false" customWidth="true" hidden="false" outlineLevel="0" max="267" min="265" style="10" width="9"/>
    <col collapsed="false" customWidth="true" hidden="false" outlineLevel="0" max="268" min="268" style="10" width="2.37"/>
    <col collapsed="false" customWidth="true" hidden="false" outlineLevel="0" max="512" min="269" style="10" width="9"/>
    <col collapsed="false" customWidth="true" hidden="false" outlineLevel="0" max="513" min="513" style="10" width="1.5"/>
    <col collapsed="false" customWidth="true" hidden="false" outlineLevel="0" max="514" min="514" style="10" width="13.75"/>
    <col collapsed="false" customWidth="true" hidden="false" outlineLevel="0" max="520" min="515" style="10" width="11.88"/>
    <col collapsed="false" customWidth="true" hidden="false" outlineLevel="0" max="523" min="521" style="10" width="9"/>
    <col collapsed="false" customWidth="true" hidden="false" outlineLevel="0" max="524" min="524" style="10" width="2.37"/>
    <col collapsed="false" customWidth="true" hidden="false" outlineLevel="0" max="768" min="525" style="10" width="9"/>
    <col collapsed="false" customWidth="true" hidden="false" outlineLevel="0" max="769" min="769" style="10" width="1.5"/>
    <col collapsed="false" customWidth="true" hidden="false" outlineLevel="0" max="770" min="770" style="10" width="13.75"/>
    <col collapsed="false" customWidth="true" hidden="false" outlineLevel="0" max="776" min="771" style="10" width="11.88"/>
    <col collapsed="false" customWidth="true" hidden="false" outlineLevel="0" max="779" min="777" style="10" width="9"/>
    <col collapsed="false" customWidth="true" hidden="false" outlineLevel="0" max="780" min="780" style="10" width="2.37"/>
    <col collapsed="false" customWidth="true" hidden="false" outlineLevel="0" max="1025" min="781" style="10" width="10"/>
  </cols>
  <sheetData>
    <row r="1" customFormat="false" ht="18.75" hidden="false" customHeight="true" outlineLevel="0" collapsed="false">
      <c r="A1" s="52" t="s">
        <v>522</v>
      </c>
      <c r="B1" s="52"/>
      <c r="C1" s="52"/>
      <c r="D1" s="52"/>
      <c r="E1" s="52"/>
      <c r="F1" s="52"/>
      <c r="G1" s="52"/>
      <c r="H1" s="52"/>
      <c r="I1" s="52"/>
      <c r="K1" s="325"/>
      <c r="L1" s="325"/>
      <c r="M1" s="325"/>
    </row>
    <row r="2" customFormat="false" ht="15" hidden="false" customHeight="true" outlineLevel="0" collapsed="false">
      <c r="A2" s="15"/>
      <c r="B2" s="15"/>
      <c r="C2" s="15"/>
      <c r="D2" s="45"/>
      <c r="E2" s="45"/>
      <c r="F2" s="45"/>
      <c r="G2" s="45"/>
      <c r="H2" s="15"/>
      <c r="I2" s="15"/>
      <c r="K2" s="326"/>
      <c r="L2" s="326"/>
      <c r="M2" s="326"/>
    </row>
    <row r="3" customFormat="false" ht="15" hidden="false" customHeight="true" outlineLevel="0" collapsed="false">
      <c r="A3" s="327" t="s">
        <v>523</v>
      </c>
      <c r="B3" s="327"/>
      <c r="C3" s="327"/>
      <c r="D3" s="21" t="s">
        <v>517</v>
      </c>
      <c r="E3" s="21"/>
      <c r="F3" s="328" t="s">
        <v>499</v>
      </c>
      <c r="G3" s="328"/>
      <c r="H3" s="329" t="s">
        <v>524</v>
      </c>
      <c r="I3" s="329"/>
      <c r="K3" s="326"/>
      <c r="L3" s="326"/>
      <c r="M3" s="326"/>
    </row>
    <row r="4" customFormat="false" ht="15" hidden="false" customHeight="true" outlineLevel="0" collapsed="false">
      <c r="A4" s="327"/>
      <c r="B4" s="327"/>
      <c r="C4" s="327"/>
      <c r="D4" s="24" t="s">
        <v>119</v>
      </c>
      <c r="E4" s="24" t="s">
        <v>120</v>
      </c>
      <c r="F4" s="24" t="s">
        <v>119</v>
      </c>
      <c r="G4" s="330" t="s">
        <v>120</v>
      </c>
      <c r="H4" s="331" t="s">
        <v>119</v>
      </c>
      <c r="I4" s="332" t="s">
        <v>120</v>
      </c>
      <c r="K4" s="326"/>
      <c r="L4" s="326"/>
      <c r="M4" s="326"/>
    </row>
    <row r="5" s="335" customFormat="true" ht="14.45" hidden="false" customHeight="true" outlineLevel="0" collapsed="false">
      <c r="A5" s="333" t="s">
        <v>525</v>
      </c>
      <c r="B5" s="333"/>
      <c r="C5" s="39"/>
      <c r="D5" s="334" t="n">
        <v>14759</v>
      </c>
      <c r="E5" s="15" t="n">
        <v>13603</v>
      </c>
      <c r="F5" s="15" t="n">
        <v>15139</v>
      </c>
      <c r="G5" s="15" t="n">
        <v>13449</v>
      </c>
      <c r="H5" s="168" t="n">
        <v>16014</v>
      </c>
      <c r="I5" s="168" t="n">
        <v>13774</v>
      </c>
      <c r="K5" s="336"/>
      <c r="L5" s="336"/>
      <c r="M5" s="324"/>
    </row>
    <row r="6" customFormat="false" ht="14.45" hidden="false" customHeight="true" outlineLevel="0" collapsed="false">
      <c r="A6" s="15"/>
      <c r="B6" s="39" t="s">
        <v>526</v>
      </c>
      <c r="C6" s="39"/>
      <c r="D6" s="143" t="n">
        <v>127</v>
      </c>
      <c r="E6" s="15" t="n">
        <v>187</v>
      </c>
      <c r="F6" s="337" t="n">
        <v>174</v>
      </c>
      <c r="G6" s="15" t="n">
        <v>145</v>
      </c>
      <c r="H6" s="338" t="n">
        <v>169</v>
      </c>
      <c r="I6" s="168" t="n">
        <v>157</v>
      </c>
    </row>
    <row r="7" customFormat="false" ht="14.45" hidden="false" customHeight="true" outlineLevel="0" collapsed="false">
      <c r="A7" s="15"/>
      <c r="B7" s="39" t="s">
        <v>527</v>
      </c>
      <c r="C7" s="39"/>
      <c r="D7" s="143" t="n">
        <v>71</v>
      </c>
      <c r="E7" s="15" t="n">
        <v>60</v>
      </c>
      <c r="F7" s="337" t="n">
        <v>67</v>
      </c>
      <c r="G7" s="15" t="n">
        <v>28</v>
      </c>
      <c r="H7" s="338" t="n">
        <v>72</v>
      </c>
      <c r="I7" s="168" t="n">
        <v>32</v>
      </c>
      <c r="K7" s="339"/>
      <c r="L7" s="339"/>
    </row>
    <row r="8" customFormat="false" ht="14.45" hidden="false" customHeight="true" outlineLevel="0" collapsed="false">
      <c r="A8" s="15"/>
      <c r="B8" s="39" t="s">
        <v>528</v>
      </c>
      <c r="C8" s="39"/>
      <c r="D8" s="143" t="n">
        <v>61</v>
      </c>
      <c r="E8" s="15" t="n">
        <v>73</v>
      </c>
      <c r="F8" s="337" t="n">
        <v>73</v>
      </c>
      <c r="G8" s="15" t="n">
        <v>39</v>
      </c>
      <c r="H8" s="338" t="n">
        <v>75</v>
      </c>
      <c r="I8" s="168" t="n">
        <v>43</v>
      </c>
      <c r="K8" s="339"/>
      <c r="L8" s="339"/>
    </row>
    <row r="9" customFormat="false" ht="14.45" hidden="false" customHeight="true" outlineLevel="0" collapsed="false">
      <c r="A9" s="15"/>
      <c r="B9" s="39" t="s">
        <v>529</v>
      </c>
      <c r="C9" s="39"/>
      <c r="D9" s="143" t="n">
        <v>146</v>
      </c>
      <c r="E9" s="15" t="n">
        <v>96</v>
      </c>
      <c r="F9" s="337" t="n">
        <v>107</v>
      </c>
      <c r="G9" s="15" t="n">
        <v>132</v>
      </c>
      <c r="H9" s="338" t="n">
        <v>110</v>
      </c>
      <c r="I9" s="168" t="n">
        <v>94</v>
      </c>
      <c r="K9" s="339"/>
      <c r="L9" s="339"/>
    </row>
    <row r="10" customFormat="false" ht="14.45" hidden="false" customHeight="true" outlineLevel="0" collapsed="false">
      <c r="A10" s="15"/>
      <c r="B10" s="39" t="s">
        <v>530</v>
      </c>
      <c r="C10" s="39"/>
      <c r="D10" s="143" t="n">
        <v>26</v>
      </c>
      <c r="E10" s="15" t="n">
        <v>21</v>
      </c>
      <c r="F10" s="337" t="n">
        <v>27</v>
      </c>
      <c r="G10" s="15" t="n">
        <v>28</v>
      </c>
      <c r="H10" s="338" t="n">
        <v>41</v>
      </c>
      <c r="I10" s="168" t="n">
        <v>34</v>
      </c>
      <c r="K10" s="339"/>
      <c r="L10" s="339"/>
    </row>
    <row r="11" customFormat="false" ht="14.45" hidden="false" customHeight="true" outlineLevel="0" collapsed="false">
      <c r="A11" s="15"/>
      <c r="B11" s="39" t="s">
        <v>531</v>
      </c>
      <c r="C11" s="39"/>
      <c r="D11" s="143" t="n">
        <v>47</v>
      </c>
      <c r="E11" s="15" t="n">
        <v>35</v>
      </c>
      <c r="F11" s="337" t="n">
        <v>38</v>
      </c>
      <c r="G11" s="15" t="n">
        <v>43</v>
      </c>
      <c r="H11" s="338" t="n">
        <v>47</v>
      </c>
      <c r="I11" s="168" t="n">
        <v>37</v>
      </c>
      <c r="K11" s="339"/>
      <c r="L11" s="339"/>
    </row>
    <row r="12" customFormat="false" ht="14.45" hidden="false" customHeight="true" outlineLevel="0" collapsed="false">
      <c r="A12" s="15"/>
      <c r="B12" s="39" t="s">
        <v>532</v>
      </c>
      <c r="C12" s="39"/>
      <c r="D12" s="143" t="n">
        <v>126</v>
      </c>
      <c r="E12" s="15" t="n">
        <v>83</v>
      </c>
      <c r="F12" s="337" t="n">
        <v>109</v>
      </c>
      <c r="G12" s="15" t="n">
        <v>91</v>
      </c>
      <c r="H12" s="338" t="n">
        <v>138</v>
      </c>
      <c r="I12" s="168" t="n">
        <v>73</v>
      </c>
      <c r="K12" s="339"/>
      <c r="L12" s="339"/>
    </row>
    <row r="13" customFormat="false" ht="14.45" hidden="false" customHeight="true" outlineLevel="0" collapsed="false">
      <c r="A13" s="15"/>
      <c r="B13" s="39" t="s">
        <v>533</v>
      </c>
      <c r="C13" s="39"/>
      <c r="D13" s="143" t="n">
        <v>219</v>
      </c>
      <c r="E13" s="15" t="n">
        <v>201</v>
      </c>
      <c r="F13" s="337" t="n">
        <v>219</v>
      </c>
      <c r="G13" s="15" t="n">
        <v>198</v>
      </c>
      <c r="H13" s="338" t="n">
        <v>267</v>
      </c>
      <c r="I13" s="168" t="n">
        <v>221</v>
      </c>
      <c r="K13" s="339"/>
      <c r="L13" s="339"/>
    </row>
    <row r="14" customFormat="false" ht="14.45" hidden="false" customHeight="true" outlineLevel="0" collapsed="false">
      <c r="A14" s="15"/>
      <c r="B14" s="39" t="s">
        <v>534</v>
      </c>
      <c r="C14" s="39"/>
      <c r="D14" s="143" t="n">
        <v>224</v>
      </c>
      <c r="E14" s="15" t="n">
        <v>181</v>
      </c>
      <c r="F14" s="337" t="n">
        <v>248</v>
      </c>
      <c r="G14" s="15" t="n">
        <v>208</v>
      </c>
      <c r="H14" s="338" t="n">
        <v>251</v>
      </c>
      <c r="I14" s="168" t="n">
        <v>247</v>
      </c>
      <c r="K14" s="339"/>
      <c r="L14" s="339"/>
    </row>
    <row r="15" customFormat="false" ht="14.45" hidden="false" customHeight="true" outlineLevel="0" collapsed="false">
      <c r="A15" s="15"/>
      <c r="B15" s="39" t="s">
        <v>535</v>
      </c>
      <c r="C15" s="39"/>
      <c r="D15" s="143" t="n">
        <v>260</v>
      </c>
      <c r="E15" s="15" t="n">
        <v>200</v>
      </c>
      <c r="F15" s="337" t="n">
        <v>264</v>
      </c>
      <c r="G15" s="15" t="n">
        <v>242</v>
      </c>
      <c r="H15" s="338" t="n">
        <v>263</v>
      </c>
      <c r="I15" s="168" t="n">
        <v>276</v>
      </c>
      <c r="K15" s="339"/>
      <c r="L15" s="339"/>
    </row>
    <row r="16" customFormat="false" ht="14.45" hidden="false" customHeight="true" outlineLevel="0" collapsed="false">
      <c r="A16" s="15"/>
      <c r="B16" s="39" t="s">
        <v>536</v>
      </c>
      <c r="C16" s="39"/>
      <c r="D16" s="143" t="n">
        <v>6735</v>
      </c>
      <c r="E16" s="15" t="n">
        <v>6404</v>
      </c>
      <c r="F16" s="337" t="n">
        <v>7091</v>
      </c>
      <c r="G16" s="15" t="n">
        <v>6419</v>
      </c>
      <c r="H16" s="338" t="n">
        <v>6813</v>
      </c>
      <c r="I16" s="168" t="n">
        <v>6319</v>
      </c>
      <c r="K16" s="339"/>
      <c r="L16" s="339"/>
    </row>
    <row r="17" customFormat="false" ht="14.45" hidden="false" customHeight="true" outlineLevel="0" collapsed="false">
      <c r="A17" s="15"/>
      <c r="B17" s="39" t="s">
        <v>537</v>
      </c>
      <c r="C17" s="39"/>
      <c r="D17" s="143" t="n">
        <v>534</v>
      </c>
      <c r="E17" s="15" t="n">
        <v>509</v>
      </c>
      <c r="F17" s="337" t="n">
        <v>590</v>
      </c>
      <c r="G17" s="15" t="n">
        <v>540</v>
      </c>
      <c r="H17" s="338" t="n">
        <v>600</v>
      </c>
      <c r="I17" s="168" t="n">
        <v>470</v>
      </c>
      <c r="K17" s="339"/>
      <c r="L17" s="339"/>
    </row>
    <row r="18" customFormat="false" ht="14.45" hidden="false" customHeight="true" outlineLevel="0" collapsed="false">
      <c r="A18" s="15"/>
      <c r="B18" s="39" t="s">
        <v>538</v>
      </c>
      <c r="C18" s="39"/>
      <c r="D18" s="143" t="n">
        <v>2645</v>
      </c>
      <c r="E18" s="15" t="n">
        <v>2501</v>
      </c>
      <c r="F18" s="337" t="n">
        <v>2862</v>
      </c>
      <c r="G18" s="15" t="n">
        <v>2376</v>
      </c>
      <c r="H18" s="338" t="n">
        <v>2860</v>
      </c>
      <c r="I18" s="168" t="n">
        <v>2476</v>
      </c>
      <c r="K18" s="339"/>
      <c r="L18" s="339"/>
    </row>
    <row r="19" customFormat="false" ht="14.45" hidden="false" customHeight="true" outlineLevel="0" collapsed="false">
      <c r="A19" s="15"/>
      <c r="B19" s="39" t="s">
        <v>539</v>
      </c>
      <c r="C19" s="39"/>
      <c r="D19" s="143" t="n">
        <v>603</v>
      </c>
      <c r="E19" s="15" t="n">
        <v>655</v>
      </c>
      <c r="F19" s="337" t="n">
        <v>700</v>
      </c>
      <c r="G19" s="15" t="n">
        <v>710</v>
      </c>
      <c r="H19" s="338" t="n">
        <v>622</v>
      </c>
      <c r="I19" s="168" t="n">
        <v>758</v>
      </c>
      <c r="K19" s="339"/>
      <c r="L19" s="339"/>
    </row>
    <row r="20" customFormat="false" ht="14.45" hidden="false" customHeight="true" outlineLevel="0" collapsed="false">
      <c r="A20" s="15"/>
      <c r="B20" s="39" t="s">
        <v>540</v>
      </c>
      <c r="C20" s="39"/>
      <c r="D20" s="143" t="n">
        <v>188</v>
      </c>
      <c r="E20" s="15" t="n">
        <v>105</v>
      </c>
      <c r="F20" s="337" t="n">
        <v>154</v>
      </c>
      <c r="G20" s="15" t="n">
        <v>78</v>
      </c>
      <c r="H20" s="338" t="n">
        <v>159</v>
      </c>
      <c r="I20" s="168" t="n">
        <v>89</v>
      </c>
      <c r="K20" s="339"/>
      <c r="L20" s="339"/>
    </row>
    <row r="21" customFormat="false" ht="14.45" hidden="false" customHeight="true" outlineLevel="0" collapsed="false">
      <c r="A21" s="15"/>
      <c r="B21" s="39" t="s">
        <v>541</v>
      </c>
      <c r="C21" s="39"/>
      <c r="D21" s="143" t="n">
        <v>26</v>
      </c>
      <c r="E21" s="15" t="n">
        <v>32</v>
      </c>
      <c r="F21" s="337" t="n">
        <v>35</v>
      </c>
      <c r="G21" s="15" t="n">
        <v>30</v>
      </c>
      <c r="H21" s="338" t="n">
        <v>31</v>
      </c>
      <c r="I21" s="168" t="n">
        <v>24</v>
      </c>
      <c r="K21" s="339"/>
      <c r="L21" s="339"/>
    </row>
    <row r="22" customFormat="false" ht="14.45" hidden="false" customHeight="true" outlineLevel="0" collapsed="false">
      <c r="A22" s="15"/>
      <c r="B22" s="39" t="s">
        <v>542</v>
      </c>
      <c r="C22" s="39"/>
      <c r="D22" s="143" t="n">
        <v>40</v>
      </c>
      <c r="E22" s="15" t="n">
        <v>27</v>
      </c>
      <c r="F22" s="337" t="n">
        <v>31</v>
      </c>
      <c r="G22" s="15" t="n">
        <v>32</v>
      </c>
      <c r="H22" s="338" t="n">
        <v>37</v>
      </c>
      <c r="I22" s="168" t="n">
        <v>24</v>
      </c>
      <c r="K22" s="339"/>
      <c r="L22" s="339"/>
    </row>
    <row r="23" customFormat="false" ht="14.45" hidden="false" customHeight="true" outlineLevel="0" collapsed="false">
      <c r="A23" s="15"/>
      <c r="B23" s="39" t="s">
        <v>543</v>
      </c>
      <c r="C23" s="39"/>
      <c r="D23" s="143" t="n">
        <v>14</v>
      </c>
      <c r="E23" s="15" t="n">
        <v>9</v>
      </c>
      <c r="F23" s="337" t="n">
        <v>16</v>
      </c>
      <c r="G23" s="15" t="n">
        <v>22</v>
      </c>
      <c r="H23" s="338" t="n">
        <v>17</v>
      </c>
      <c r="I23" s="168" t="n">
        <v>13</v>
      </c>
      <c r="K23" s="339"/>
      <c r="L23" s="339"/>
    </row>
    <row r="24" customFormat="false" ht="14.45" hidden="false" customHeight="true" outlineLevel="0" collapsed="false">
      <c r="A24" s="15"/>
      <c r="B24" s="39" t="s">
        <v>544</v>
      </c>
      <c r="C24" s="39"/>
      <c r="D24" s="143" t="n">
        <v>76</v>
      </c>
      <c r="E24" s="15" t="n">
        <v>43</v>
      </c>
      <c r="F24" s="337" t="n">
        <v>120</v>
      </c>
      <c r="G24" s="15" t="n">
        <v>55</v>
      </c>
      <c r="H24" s="338" t="n">
        <v>98</v>
      </c>
      <c r="I24" s="168" t="n">
        <v>65</v>
      </c>
      <c r="K24" s="339"/>
      <c r="L24" s="339"/>
    </row>
    <row r="25" customFormat="false" ht="14.45" hidden="false" customHeight="true" outlineLevel="0" collapsed="false">
      <c r="A25" s="15"/>
      <c r="B25" s="39" t="s">
        <v>545</v>
      </c>
      <c r="C25" s="39"/>
      <c r="D25" s="143" t="n">
        <v>149</v>
      </c>
      <c r="E25" s="15" t="n">
        <v>142</v>
      </c>
      <c r="F25" s="337" t="n">
        <v>134</v>
      </c>
      <c r="G25" s="15" t="n">
        <v>128</v>
      </c>
      <c r="H25" s="338" t="n">
        <v>170</v>
      </c>
      <c r="I25" s="168" t="n">
        <v>150</v>
      </c>
      <c r="K25" s="339"/>
      <c r="L25" s="339"/>
    </row>
    <row r="26" customFormat="false" ht="14.45" hidden="false" customHeight="true" outlineLevel="0" collapsed="false">
      <c r="A26" s="15"/>
      <c r="B26" s="39" t="s">
        <v>546</v>
      </c>
      <c r="C26" s="39"/>
      <c r="D26" s="143" t="n">
        <v>50</v>
      </c>
      <c r="E26" s="15" t="n">
        <v>22</v>
      </c>
      <c r="F26" s="337" t="n">
        <v>46</v>
      </c>
      <c r="G26" s="15" t="n">
        <v>18</v>
      </c>
      <c r="H26" s="338" t="n">
        <v>51</v>
      </c>
      <c r="I26" s="168" t="n">
        <v>29</v>
      </c>
      <c r="K26" s="339"/>
      <c r="L26" s="339"/>
    </row>
    <row r="27" customFormat="false" ht="14.45" hidden="false" customHeight="true" outlineLevel="0" collapsed="false">
      <c r="A27" s="15"/>
      <c r="B27" s="39" t="s">
        <v>547</v>
      </c>
      <c r="C27" s="39"/>
      <c r="D27" s="143" t="n">
        <v>166</v>
      </c>
      <c r="E27" s="15" t="n">
        <v>137</v>
      </c>
      <c r="F27" s="337" t="n">
        <v>164</v>
      </c>
      <c r="G27" s="15" t="n">
        <v>149</v>
      </c>
      <c r="H27" s="338" t="n">
        <v>147</v>
      </c>
      <c r="I27" s="168" t="n">
        <v>173</v>
      </c>
      <c r="K27" s="339"/>
      <c r="L27" s="339"/>
    </row>
    <row r="28" customFormat="false" ht="14.45" hidden="false" customHeight="true" outlineLevel="0" collapsed="false">
      <c r="A28" s="15"/>
      <c r="B28" s="39" t="s">
        <v>548</v>
      </c>
      <c r="C28" s="39"/>
      <c r="D28" s="143" t="n">
        <v>200</v>
      </c>
      <c r="E28" s="15" t="n">
        <v>168</v>
      </c>
      <c r="F28" s="337" t="n">
        <v>212</v>
      </c>
      <c r="G28" s="15" t="n">
        <v>212</v>
      </c>
      <c r="H28" s="338" t="n">
        <v>227</v>
      </c>
      <c r="I28" s="168" t="n">
        <v>203</v>
      </c>
      <c r="K28" s="339"/>
      <c r="L28" s="339"/>
    </row>
    <row r="29" customFormat="false" ht="14.45" hidden="false" customHeight="true" outlineLevel="0" collapsed="false">
      <c r="A29" s="15"/>
      <c r="B29" s="39" t="s">
        <v>549</v>
      </c>
      <c r="C29" s="39"/>
      <c r="D29" s="143" t="n">
        <v>57</v>
      </c>
      <c r="E29" s="15" t="n">
        <v>66</v>
      </c>
      <c r="F29" s="337" t="n">
        <v>47</v>
      </c>
      <c r="G29" s="15" t="n">
        <v>55</v>
      </c>
      <c r="H29" s="338" t="n">
        <v>43</v>
      </c>
      <c r="I29" s="168" t="n">
        <v>59</v>
      </c>
      <c r="K29" s="339"/>
      <c r="L29" s="339"/>
    </row>
    <row r="30" customFormat="false" ht="14.45" hidden="false" customHeight="true" outlineLevel="0" collapsed="false">
      <c r="A30" s="15"/>
      <c r="B30" s="39" t="s">
        <v>550</v>
      </c>
      <c r="C30" s="39"/>
      <c r="D30" s="143" t="n">
        <v>30</v>
      </c>
      <c r="E30" s="15" t="n">
        <v>34</v>
      </c>
      <c r="F30" s="337" t="n">
        <v>39</v>
      </c>
      <c r="G30" s="15" t="n">
        <v>27</v>
      </c>
      <c r="H30" s="338" t="n">
        <v>23</v>
      </c>
      <c r="I30" s="168" t="n">
        <v>33</v>
      </c>
      <c r="K30" s="339"/>
      <c r="L30" s="339"/>
    </row>
    <row r="31" customFormat="false" ht="14.45" hidden="false" customHeight="true" outlineLevel="0" collapsed="false">
      <c r="A31" s="15"/>
      <c r="B31" s="39" t="s">
        <v>551</v>
      </c>
      <c r="C31" s="39"/>
      <c r="D31" s="143" t="n">
        <v>59</v>
      </c>
      <c r="E31" s="15" t="n">
        <v>58</v>
      </c>
      <c r="F31" s="337" t="n">
        <v>53</v>
      </c>
      <c r="G31" s="15" t="n">
        <v>70</v>
      </c>
      <c r="H31" s="338" t="n">
        <v>55</v>
      </c>
      <c r="I31" s="168" t="n">
        <v>57</v>
      </c>
      <c r="K31" s="339"/>
      <c r="L31" s="339"/>
    </row>
    <row r="32" customFormat="false" ht="14.45" hidden="false" customHeight="true" outlineLevel="0" collapsed="false">
      <c r="A32" s="15"/>
      <c r="B32" s="39" t="s">
        <v>552</v>
      </c>
      <c r="C32" s="39"/>
      <c r="D32" s="143" t="n">
        <v>194</v>
      </c>
      <c r="E32" s="15" t="n">
        <v>147</v>
      </c>
      <c r="F32" s="337" t="n">
        <v>203</v>
      </c>
      <c r="G32" s="15" t="n">
        <v>193</v>
      </c>
      <c r="H32" s="338" t="n">
        <v>151</v>
      </c>
      <c r="I32" s="168" t="n">
        <v>203</v>
      </c>
      <c r="K32" s="339"/>
      <c r="L32" s="339"/>
    </row>
    <row r="33" customFormat="false" ht="14.45" hidden="false" customHeight="true" outlineLevel="0" collapsed="false">
      <c r="A33" s="15"/>
      <c r="B33" s="39" t="s">
        <v>553</v>
      </c>
      <c r="C33" s="39"/>
      <c r="D33" s="143" t="n">
        <v>93</v>
      </c>
      <c r="E33" s="15" t="n">
        <v>106</v>
      </c>
      <c r="F33" s="337" t="n">
        <v>97</v>
      </c>
      <c r="G33" s="15" t="n">
        <v>102</v>
      </c>
      <c r="H33" s="338" t="n">
        <v>138</v>
      </c>
      <c r="I33" s="168" t="n">
        <v>82</v>
      </c>
      <c r="K33" s="339"/>
      <c r="L33" s="339"/>
    </row>
    <row r="34" customFormat="false" ht="14.45" hidden="false" customHeight="true" outlineLevel="0" collapsed="false">
      <c r="A34" s="15"/>
      <c r="B34" s="39" t="s">
        <v>554</v>
      </c>
      <c r="C34" s="39"/>
      <c r="D34" s="143" t="n">
        <v>21</v>
      </c>
      <c r="E34" s="15" t="n">
        <v>23</v>
      </c>
      <c r="F34" s="337" t="n">
        <v>12</v>
      </c>
      <c r="G34" s="15" t="n">
        <v>16</v>
      </c>
      <c r="H34" s="338" t="n">
        <v>16</v>
      </c>
      <c r="I34" s="168" t="n">
        <v>26</v>
      </c>
      <c r="K34" s="339"/>
      <c r="L34" s="339"/>
    </row>
    <row r="35" customFormat="false" ht="14.45" hidden="false" customHeight="true" outlineLevel="0" collapsed="false">
      <c r="A35" s="15"/>
      <c r="B35" s="39" t="s">
        <v>555</v>
      </c>
      <c r="C35" s="39"/>
      <c r="D35" s="143" t="n">
        <v>12</v>
      </c>
      <c r="E35" s="15" t="n">
        <v>15</v>
      </c>
      <c r="F35" s="337" t="n">
        <v>11</v>
      </c>
      <c r="G35" s="15" t="n">
        <v>2</v>
      </c>
      <c r="H35" s="338" t="n">
        <v>14</v>
      </c>
      <c r="I35" s="168" t="n">
        <v>14</v>
      </c>
      <c r="K35" s="339"/>
      <c r="L35" s="339"/>
    </row>
    <row r="36" customFormat="false" ht="14.45" hidden="false" customHeight="true" outlineLevel="0" collapsed="false">
      <c r="A36" s="15"/>
      <c r="B36" s="39" t="s">
        <v>556</v>
      </c>
      <c r="C36" s="39"/>
      <c r="D36" s="143" t="n">
        <v>11</v>
      </c>
      <c r="E36" s="15" t="n">
        <v>3</v>
      </c>
      <c r="F36" s="337" t="n">
        <v>7</v>
      </c>
      <c r="G36" s="15" t="n">
        <v>6</v>
      </c>
      <c r="H36" s="338" t="n">
        <v>9</v>
      </c>
      <c r="I36" s="168" t="n">
        <v>6</v>
      </c>
      <c r="K36" s="339"/>
      <c r="L36" s="339"/>
    </row>
    <row r="37" customFormat="false" ht="14.45" hidden="false" customHeight="true" outlineLevel="0" collapsed="false">
      <c r="A37" s="15"/>
      <c r="B37" s="39" t="s">
        <v>557</v>
      </c>
      <c r="C37" s="39"/>
      <c r="D37" s="143" t="n">
        <v>21</v>
      </c>
      <c r="E37" s="15" t="n">
        <v>11</v>
      </c>
      <c r="F37" s="337" t="n">
        <v>9</v>
      </c>
      <c r="G37" s="15" t="n">
        <v>9</v>
      </c>
      <c r="H37" s="338" t="n">
        <v>10</v>
      </c>
      <c r="I37" s="168" t="n">
        <v>5</v>
      </c>
      <c r="K37" s="339"/>
      <c r="L37" s="339"/>
    </row>
    <row r="38" customFormat="false" ht="14.45" hidden="false" customHeight="true" outlineLevel="0" collapsed="false">
      <c r="A38" s="15"/>
      <c r="B38" s="39" t="s">
        <v>558</v>
      </c>
      <c r="C38" s="39"/>
      <c r="D38" s="143" t="n">
        <v>42</v>
      </c>
      <c r="E38" s="15" t="n">
        <v>18</v>
      </c>
      <c r="F38" s="337" t="n">
        <v>44</v>
      </c>
      <c r="G38" s="15" t="n">
        <v>25</v>
      </c>
      <c r="H38" s="338" t="n">
        <v>30</v>
      </c>
      <c r="I38" s="168" t="n">
        <v>19</v>
      </c>
      <c r="K38" s="339"/>
      <c r="L38" s="339"/>
    </row>
    <row r="39" customFormat="false" ht="14.45" hidden="false" customHeight="true" outlineLevel="0" collapsed="false">
      <c r="A39" s="15"/>
      <c r="B39" s="39" t="s">
        <v>559</v>
      </c>
      <c r="C39" s="39"/>
      <c r="D39" s="143" t="n">
        <v>87</v>
      </c>
      <c r="E39" s="15" t="n">
        <v>45</v>
      </c>
      <c r="F39" s="337" t="n">
        <v>47</v>
      </c>
      <c r="G39" s="15" t="n">
        <v>40</v>
      </c>
      <c r="H39" s="338" t="n">
        <v>62</v>
      </c>
      <c r="I39" s="168" t="n">
        <v>37</v>
      </c>
      <c r="K39" s="339"/>
      <c r="L39" s="339"/>
    </row>
    <row r="40" customFormat="false" ht="14.45" hidden="false" customHeight="true" outlineLevel="0" collapsed="false">
      <c r="A40" s="15"/>
      <c r="B40" s="39" t="s">
        <v>560</v>
      </c>
      <c r="C40" s="39"/>
      <c r="D40" s="143" t="n">
        <v>41</v>
      </c>
      <c r="E40" s="15" t="n">
        <v>24</v>
      </c>
      <c r="F40" s="337" t="n">
        <v>29</v>
      </c>
      <c r="G40" s="15" t="n">
        <v>16</v>
      </c>
      <c r="H40" s="338" t="n">
        <v>28</v>
      </c>
      <c r="I40" s="168" t="n">
        <v>16</v>
      </c>
      <c r="K40" s="339"/>
      <c r="L40" s="339"/>
    </row>
    <row r="41" customFormat="false" ht="14.45" hidden="false" customHeight="true" outlineLevel="0" collapsed="false">
      <c r="A41" s="15"/>
      <c r="B41" s="39" t="s">
        <v>561</v>
      </c>
      <c r="C41" s="39"/>
      <c r="D41" s="143" t="n">
        <v>6</v>
      </c>
      <c r="E41" s="15" t="n">
        <v>12</v>
      </c>
      <c r="F41" s="337" t="n">
        <v>8</v>
      </c>
      <c r="G41" s="15" t="n">
        <v>8</v>
      </c>
      <c r="H41" s="338" t="n">
        <v>19</v>
      </c>
      <c r="I41" s="168" t="n">
        <v>8</v>
      </c>
      <c r="K41" s="339"/>
      <c r="L41" s="339"/>
    </row>
    <row r="42" customFormat="false" ht="14.45" hidden="false" customHeight="true" outlineLevel="0" collapsed="false">
      <c r="A42" s="15"/>
      <c r="B42" s="39" t="s">
        <v>562</v>
      </c>
      <c r="C42" s="39"/>
      <c r="D42" s="143" t="n">
        <v>23</v>
      </c>
      <c r="E42" s="15" t="n">
        <v>16</v>
      </c>
      <c r="F42" s="337" t="n">
        <v>20</v>
      </c>
      <c r="G42" s="15" t="n">
        <v>10</v>
      </c>
      <c r="H42" s="338" t="n">
        <v>16</v>
      </c>
      <c r="I42" s="168" t="n">
        <v>7</v>
      </c>
      <c r="K42" s="339"/>
      <c r="L42" s="339"/>
    </row>
    <row r="43" customFormat="false" ht="14.45" hidden="false" customHeight="true" outlineLevel="0" collapsed="false">
      <c r="A43" s="15"/>
      <c r="B43" s="39" t="s">
        <v>563</v>
      </c>
      <c r="C43" s="39"/>
      <c r="D43" s="143" t="n">
        <v>20</v>
      </c>
      <c r="E43" s="15" t="n">
        <v>19</v>
      </c>
      <c r="F43" s="337" t="n">
        <v>14</v>
      </c>
      <c r="G43" s="15" t="n">
        <v>21</v>
      </c>
      <c r="H43" s="338" t="n">
        <v>23</v>
      </c>
      <c r="I43" s="168" t="n">
        <v>13</v>
      </c>
      <c r="K43" s="339"/>
      <c r="L43" s="339"/>
    </row>
    <row r="44" customFormat="false" ht="14.45" hidden="false" customHeight="true" outlineLevel="0" collapsed="false">
      <c r="A44" s="15"/>
      <c r="B44" s="39" t="s">
        <v>564</v>
      </c>
      <c r="C44" s="39"/>
      <c r="D44" s="143" t="n">
        <v>10</v>
      </c>
      <c r="E44" s="15" t="n">
        <v>12</v>
      </c>
      <c r="F44" s="337" t="n">
        <v>11</v>
      </c>
      <c r="G44" s="15" t="n">
        <v>10</v>
      </c>
      <c r="H44" s="338" t="n">
        <v>23</v>
      </c>
      <c r="I44" s="168" t="n">
        <v>11</v>
      </c>
      <c r="K44" s="339"/>
      <c r="L44" s="339"/>
    </row>
    <row r="45" customFormat="false" ht="14.45" hidden="false" customHeight="true" outlineLevel="0" collapsed="false">
      <c r="A45" s="15"/>
      <c r="B45" s="39" t="s">
        <v>565</v>
      </c>
      <c r="C45" s="39"/>
      <c r="D45" s="143" t="n">
        <v>124</v>
      </c>
      <c r="E45" s="15" t="n">
        <v>104</v>
      </c>
      <c r="F45" s="337" t="n">
        <v>151</v>
      </c>
      <c r="G45" s="15" t="n">
        <v>121</v>
      </c>
      <c r="H45" s="338" t="n">
        <v>110</v>
      </c>
      <c r="I45" s="168" t="n">
        <v>101</v>
      </c>
      <c r="K45" s="339"/>
      <c r="L45" s="339"/>
    </row>
    <row r="46" customFormat="false" ht="14.45" hidden="false" customHeight="true" outlineLevel="0" collapsed="false">
      <c r="A46" s="15"/>
      <c r="B46" s="39" t="s">
        <v>566</v>
      </c>
      <c r="C46" s="39"/>
      <c r="D46" s="143" t="n">
        <v>10</v>
      </c>
      <c r="E46" s="15" t="n">
        <v>6</v>
      </c>
      <c r="F46" s="337" t="n">
        <v>19</v>
      </c>
      <c r="G46" s="15" t="n">
        <v>14</v>
      </c>
      <c r="H46" s="338" t="n">
        <v>16</v>
      </c>
      <c r="I46" s="168" t="n">
        <v>9</v>
      </c>
      <c r="K46" s="339"/>
      <c r="L46" s="339"/>
    </row>
    <row r="47" customFormat="false" ht="14.45" hidden="false" customHeight="true" outlineLevel="0" collapsed="false">
      <c r="A47" s="15"/>
      <c r="B47" s="39" t="s">
        <v>567</v>
      </c>
      <c r="C47" s="39"/>
      <c r="D47" s="143" t="n">
        <v>28</v>
      </c>
      <c r="E47" s="15" t="n">
        <v>23</v>
      </c>
      <c r="F47" s="337" t="n">
        <v>24</v>
      </c>
      <c r="G47" s="15" t="n">
        <v>18</v>
      </c>
      <c r="H47" s="338" t="n">
        <v>32</v>
      </c>
      <c r="I47" s="168" t="n">
        <v>24</v>
      </c>
      <c r="K47" s="339"/>
      <c r="L47" s="339"/>
    </row>
    <row r="48" customFormat="false" ht="14.45" hidden="false" customHeight="true" outlineLevel="0" collapsed="false">
      <c r="A48" s="15"/>
      <c r="B48" s="39" t="s">
        <v>568</v>
      </c>
      <c r="C48" s="39"/>
      <c r="D48" s="143" t="n">
        <v>34</v>
      </c>
      <c r="E48" s="15" t="n">
        <v>30</v>
      </c>
      <c r="F48" s="337" t="n">
        <v>51</v>
      </c>
      <c r="G48" s="15" t="n">
        <v>29</v>
      </c>
      <c r="H48" s="338" t="n">
        <v>55</v>
      </c>
      <c r="I48" s="168" t="n">
        <v>70</v>
      </c>
      <c r="K48" s="339"/>
      <c r="L48" s="339"/>
    </row>
    <row r="49" customFormat="false" ht="14.45" hidden="false" customHeight="true" outlineLevel="0" collapsed="false">
      <c r="A49" s="15"/>
      <c r="B49" s="39" t="s">
        <v>569</v>
      </c>
      <c r="C49" s="39"/>
      <c r="D49" s="143" t="n">
        <v>17</v>
      </c>
      <c r="E49" s="15" t="n">
        <v>15</v>
      </c>
      <c r="F49" s="337" t="n">
        <v>20</v>
      </c>
      <c r="G49" s="15" t="n">
        <v>32</v>
      </c>
      <c r="H49" s="338" t="n">
        <v>15</v>
      </c>
      <c r="I49" s="168" t="n">
        <v>12</v>
      </c>
      <c r="K49" s="339"/>
      <c r="L49" s="339"/>
    </row>
    <row r="50" customFormat="false" ht="14.45" hidden="false" customHeight="true" outlineLevel="0" collapsed="false">
      <c r="A50" s="15"/>
      <c r="B50" s="39" t="s">
        <v>570</v>
      </c>
      <c r="C50" s="39"/>
      <c r="D50" s="143" t="n">
        <v>35</v>
      </c>
      <c r="E50" s="15" t="n">
        <v>18</v>
      </c>
      <c r="F50" s="337" t="n">
        <v>25</v>
      </c>
      <c r="G50" s="15" t="n">
        <v>20</v>
      </c>
      <c r="H50" s="338" t="n">
        <v>27</v>
      </c>
      <c r="I50" s="168" t="n">
        <v>23</v>
      </c>
      <c r="K50" s="339"/>
      <c r="L50" s="339"/>
    </row>
    <row r="51" customFormat="false" ht="14.45" hidden="false" customHeight="true" outlineLevel="0" collapsed="false">
      <c r="A51" s="15"/>
      <c r="B51" s="39" t="s">
        <v>571</v>
      </c>
      <c r="C51" s="39"/>
      <c r="D51" s="143" t="n">
        <v>36</v>
      </c>
      <c r="E51" s="15" t="n">
        <v>27</v>
      </c>
      <c r="F51" s="337" t="n">
        <v>36</v>
      </c>
      <c r="G51" s="15" t="n">
        <v>28</v>
      </c>
      <c r="H51" s="338" t="n">
        <v>35</v>
      </c>
      <c r="I51" s="168" t="n">
        <v>42</v>
      </c>
      <c r="K51" s="339"/>
      <c r="L51" s="339"/>
    </row>
    <row r="52" customFormat="false" ht="14.45" hidden="false" customHeight="true" outlineLevel="0" collapsed="false">
      <c r="A52" s="15"/>
      <c r="B52" s="39" t="s">
        <v>572</v>
      </c>
      <c r="C52" s="39"/>
      <c r="D52" s="143" t="n">
        <v>47</v>
      </c>
      <c r="E52" s="15" t="n">
        <v>51</v>
      </c>
      <c r="F52" s="337" t="n">
        <v>49</v>
      </c>
      <c r="G52" s="15" t="n">
        <v>85</v>
      </c>
      <c r="H52" s="338" t="n">
        <v>63</v>
      </c>
      <c r="I52" s="168" t="n">
        <v>65</v>
      </c>
      <c r="K52" s="339"/>
      <c r="L52" s="339"/>
    </row>
    <row r="53" customFormat="false" ht="14.45" hidden="false" customHeight="true" outlineLevel="0" collapsed="false">
      <c r="A53" s="15"/>
      <c r="B53" s="39" t="s">
        <v>573</v>
      </c>
      <c r="C53" s="39"/>
      <c r="D53" s="143" t="n">
        <v>503</v>
      </c>
      <c r="E53" s="15" t="n">
        <v>825</v>
      </c>
      <c r="F53" s="337" t="n">
        <v>491</v>
      </c>
      <c r="G53" s="15" t="n">
        <v>557</v>
      </c>
      <c r="H53" s="338" t="n">
        <v>1706</v>
      </c>
      <c r="I53" s="168" t="n">
        <v>815</v>
      </c>
      <c r="K53" s="339"/>
      <c r="L53" s="339"/>
    </row>
    <row r="54" customFormat="false" ht="14.45" hidden="false" customHeight="true" outlineLevel="0" collapsed="false">
      <c r="A54" s="45"/>
      <c r="B54" s="47" t="s">
        <v>574</v>
      </c>
      <c r="C54" s="47"/>
      <c r="D54" s="149" t="n">
        <v>465</v>
      </c>
      <c r="E54" s="340" t="n">
        <v>4</v>
      </c>
      <c r="F54" s="341" t="n">
        <v>141</v>
      </c>
      <c r="G54" s="340" t="n">
        <v>12</v>
      </c>
      <c r="H54" s="342" t="n">
        <v>30</v>
      </c>
      <c r="I54" s="343" t="n">
        <v>10</v>
      </c>
    </row>
    <row r="55" customFormat="false" ht="15" hidden="false" customHeight="true" outlineLevel="0" collapsed="false">
      <c r="A55" s="15" t="s">
        <v>490</v>
      </c>
      <c r="B55" s="15"/>
      <c r="C55" s="15"/>
      <c r="D55" s="15"/>
      <c r="E55" s="15"/>
      <c r="F55" s="15"/>
      <c r="G55" s="15"/>
      <c r="H55" s="344"/>
      <c r="I55" s="344" t="s">
        <v>109</v>
      </c>
    </row>
    <row r="56" customFormat="false" ht="14.25" hidden="false" customHeight="true" outlineLevel="0" collapsed="false">
      <c r="A56" s="15" t="s">
        <v>104</v>
      </c>
    </row>
    <row r="57" customFormat="false" ht="18.75" hidden="false" customHeight="false" outlineLevel="0" collapsed="false">
      <c r="B57" s="345"/>
      <c r="C57" s="345"/>
    </row>
    <row r="58" customFormat="false" ht="18.75" hidden="false" customHeight="false" outlineLevel="0" collapsed="false">
      <c r="B58" s="345"/>
      <c r="C58" s="345"/>
    </row>
  </sheetData>
  <mergeCells count="9">
    <mergeCell ref="A1:I1"/>
    <mergeCell ref="K1:M1"/>
    <mergeCell ref="K2:M2"/>
    <mergeCell ref="A3:C4"/>
    <mergeCell ref="D3:E3"/>
    <mergeCell ref="F3:G3"/>
    <mergeCell ref="H3:I3"/>
    <mergeCell ref="K3:M3"/>
    <mergeCell ref="A5:B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8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&amp;L&amp;"ＭＳ ゴシック,標準"人口</oddHeader>
    <oddFooter>&amp;C&amp;"ＭＳ ゴシック,標準"&amp;P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2011-07-19T04:40:40Z</dcterms:created>
  <dc:language>ja-JP</dc:language>
  <cp:lastPrinted>2023-03-27T08:31:25Z</cp:lastPrinted>
  <dcterms:modified xsi:type="dcterms:W3CDTF">2024-11-25T15:44:47Z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