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371"/>
  <workbookPr defaultThemeVersion="124226"/>
  <xr:revisionPtr xr6:coauthVersionLast="36" xr6:coauthVersionMax="47" documentId="13_ncr:1_{52F3B018-07B8-461B-9D66-595AD2616AF9}" revIDLastSave="0" xr10:uidLastSave="{00000000-0000-0000-0000-000000000000}"/>
  <bookViews>
    <workbookView xr2:uid="{00000000-000D-0000-FFFF-FFFF00000000}" windowHeight="11160" windowWidth="20730" xWindow="-120" yWindow="-120"/>
  </bookViews>
  <sheets>
    <sheet r:id="rId1" name="保健・医療衛生" sheetId="87"/>
    <sheet r:id="rId2" name="1-1" sheetId="74"/>
    <sheet r:id="rId3" name="1-2" sheetId="44"/>
    <sheet r:id="rId4" name="2" sheetId="52"/>
    <sheet r:id="rId5" name="3" sheetId="80"/>
    <sheet r:id="rId6" name="4" sheetId="78"/>
    <sheet r:id="rId7" name="5" sheetId="48"/>
    <sheet r:id="rId8" name="6" sheetId="59"/>
    <sheet r:id="rId9" name="7" sheetId="60"/>
    <sheet r:id="rId10" name="8" sheetId="47"/>
    <sheet r:id="rId11" name="9" sheetId="49"/>
    <sheet r:id="rId12" name="10" sheetId="46"/>
    <sheet r:id="rId13" name="11" sheetId="50"/>
    <sheet r:id="rId14" name="12-1" sheetId="51"/>
    <sheet r:id="rId15" name="12-2" sheetId="75"/>
    <sheet r:id="rId16" name="13" sheetId="69"/>
    <sheet r:id="rId17" name="14" sheetId="70"/>
    <sheet r:id="rId18" name="15" sheetId="72"/>
    <sheet r:id="rId19" name="16" sheetId="71"/>
    <sheet r:id="rId20" name="17" sheetId="73"/>
    <sheet r:id="rId21" name="18" sheetId="53"/>
    <sheet r:id="rId22" name="19" sheetId="54"/>
    <sheet r:id="rId23" name="20" sheetId="55"/>
    <sheet r:id="rId24" name="21-1" sheetId="86"/>
    <sheet r:id="rId25" name="21-2" sheetId="81"/>
    <sheet r:id="rId26" name="22" sheetId="62"/>
    <sheet r:id="rId27" name="23" sheetId="63"/>
    <sheet r:id="rId28" name="24-1" sheetId="64"/>
    <sheet r:id="rId29" name="24-2 " sheetId="82"/>
    <sheet r:id="rId30" name="24-3" sheetId="76"/>
    <sheet r:id="rId31" name="25" sheetId="65"/>
    <sheet r:id="rId32" name="26" sheetId="57"/>
    <sheet r:id="rId33" name="27" sheetId="58"/>
    <sheet r:id="rId34" name="28" sheetId="66"/>
    <sheet r:id="rId35" name="29" sheetId="67"/>
    <sheet r:id="rId36" name="30" sheetId="56"/>
    <sheet r:id="rId37" name="31" sheetId="77"/>
    <sheet r:id="rId38" name="32" sheetId="83"/>
    <sheet r:id="rId39" name="33" sheetId="68"/>
    <sheet r:id="rId40" name="34" sheetId="85"/>
  </sheets>
  <definedNames>
    <definedName localSheetId="11" name="_xlnm.Print_Area">'10'!#REF!</definedName>
    <definedName localSheetId="12" name="_xlnm.Print_Area">'11'!#REF!</definedName>
    <definedName localSheetId="1" name="_xlnm.Print_Area">'1-1'!#REF!</definedName>
    <definedName localSheetId="2" name="_xlnm.Print_Area">'1-2'!$A$1:$B$8</definedName>
    <definedName localSheetId="13" name="_xlnm.Print_Area">'12-1'!$A$1:$I$2</definedName>
    <definedName localSheetId="14" name="_xlnm.Print_Area">'12-2'!$A$1:$I$14</definedName>
    <definedName localSheetId="17" name="_xlnm.Print_Area">'15'!#REF!</definedName>
    <definedName localSheetId="19" name="_xlnm.Print_Area">'17'!#REF!</definedName>
    <definedName localSheetId="20" name="_xlnm.Print_Area">'18'!#REF!</definedName>
    <definedName localSheetId="21" name="_xlnm.Print_Area">'19'!$A$20:$L$20</definedName>
    <definedName localSheetId="3" name="_xlnm.Print_Area">'2'!$A$1:$B$3</definedName>
    <definedName localSheetId="22" name="_xlnm.Print_Area">'20'!$A$10:$G$10</definedName>
    <definedName localSheetId="23" name="_xlnm.Print_Area">'21-1'!$A$1:$AA$37</definedName>
    <definedName localSheetId="24" name="_xlnm.Print_Area">'21-2'!$C$28:$P$29</definedName>
    <definedName localSheetId="25" name="_xlnm.Print_Area">'22'!#REF!</definedName>
    <definedName localSheetId="26" name="_xlnm.Print_Area">'23'!#REF!</definedName>
    <definedName localSheetId="28" name="_xlnm.Print_Area">'24-2 '!#REF!</definedName>
    <definedName localSheetId="29" name="_xlnm.Print_Area">'24-3'!#REF!</definedName>
    <definedName localSheetId="30" name="_xlnm.Print_Area">'25'!#REF!</definedName>
    <definedName localSheetId="31" name="_xlnm.Print_Area">'26'!#REF!</definedName>
    <definedName localSheetId="32" name="_xlnm.Print_Area">'27'!$A$11:$H$11</definedName>
    <definedName localSheetId="34" name="_xlnm.Print_Area">'29'!#REF!</definedName>
    <definedName localSheetId="4" name="_xlnm.Print_Area">'3'!#REF!</definedName>
    <definedName localSheetId="35" name="_xlnm.Print_Area">'30'!#REF!</definedName>
    <definedName localSheetId="5" name="_xlnm.Print_Area">'4'!#REF!</definedName>
    <definedName localSheetId="6" name="_xlnm.Print_Area">'5'!#REF!</definedName>
    <definedName localSheetId="7" name="_xlnm.Print_Area">'6'!#REF!</definedName>
    <definedName localSheetId="8" name="_xlnm.Print_Area">'7'!#REF!</definedName>
    <definedName localSheetId="9" name="_xlnm.Print_Area">'8'!#REF!</definedName>
    <definedName localSheetId="10" name="_xlnm.Print_Area">'9'!#REF!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85" l="1"/>
  <c r="K9" i="57" l="1"/>
  <c r="I9" i="57"/>
  <c r="G9" i="57"/>
  <c r="I27" i="81" l="1"/>
  <c r="I25" i="81"/>
  <c r="I22" i="81"/>
  <c r="I21" i="81"/>
  <c r="I20" i="81"/>
  <c r="I19" i="81"/>
  <c r="I17" i="81"/>
  <c r="I15" i="81"/>
  <c r="I14" i="81"/>
  <c r="I11" i="81"/>
  <c r="I10" i="81"/>
  <c r="I7" i="81"/>
  <c r="I6" i="81"/>
  <c r="P5" i="81"/>
  <c r="O5" i="81"/>
  <c r="N5" i="81"/>
  <c r="M5" i="81"/>
  <c r="J5" i="81"/>
  <c r="I5" i="81" l="1"/>
  <c r="I36" i="86"/>
  <c r="I35" i="86"/>
  <c r="I34" i="86"/>
  <c r="I33" i="86"/>
  <c r="I32" i="86"/>
  <c r="I31" i="86"/>
  <c r="I30" i="86"/>
  <c r="I29" i="86"/>
  <c r="I28" i="86"/>
  <c r="P27" i="86"/>
  <c r="O27" i="86"/>
  <c r="N27" i="86"/>
  <c r="M27" i="86"/>
  <c r="J27" i="86"/>
  <c r="I21" i="86"/>
  <c r="I20" i="86"/>
  <c r="I19" i="86"/>
  <c r="I18" i="86"/>
  <c r="I17" i="86"/>
  <c r="I16" i="86"/>
  <c r="I15" i="86"/>
  <c r="I14" i="86"/>
  <c r="I13" i="86"/>
  <c r="I12" i="86"/>
  <c r="I11" i="86"/>
  <c r="I10" i="86"/>
  <c r="P9" i="86"/>
  <c r="O9" i="86"/>
  <c r="N9" i="86"/>
  <c r="M9" i="86"/>
  <c r="J9" i="86"/>
  <c r="I27" i="86" l="1"/>
  <c r="I9" i="86"/>
  <c r="I7" i="75"/>
  <c r="I6" i="75"/>
  <c r="I5" i="75"/>
  <c r="I4" i="75"/>
  <c r="H3" i="75"/>
  <c r="G3" i="75"/>
  <c r="I3" i="75" l="1"/>
</calcChain>
</file>

<file path=xl/sharedStrings.xml><?xml version="1.0" encoding="utf-8"?>
<sst xmlns="http://schemas.openxmlformats.org/spreadsheetml/2006/main" count="1358" uniqueCount="688">
  <si>
    <t>医療機関等</t>
    <rPh sb="0" eb="2">
      <t>イリョウ</t>
    </rPh>
    <rPh sb="2" eb="4">
      <t>キカン</t>
    </rPh>
    <rPh sb="4" eb="5">
      <t>トウ</t>
    </rPh>
    <phoneticPr fontId="3"/>
  </si>
  <si>
    <t>病院</t>
    <rPh sb="0" eb="2">
      <t>ビョウイン</t>
    </rPh>
    <phoneticPr fontId="3"/>
  </si>
  <si>
    <t>一般診療所</t>
    <rPh sb="0" eb="2">
      <t>イッパン</t>
    </rPh>
    <rPh sb="2" eb="5">
      <t>シンリョウジョ</t>
    </rPh>
    <phoneticPr fontId="3"/>
  </si>
  <si>
    <t>助産所</t>
    <rPh sb="0" eb="2">
      <t>ジョサン</t>
    </rPh>
    <rPh sb="2" eb="3">
      <t>ジョ</t>
    </rPh>
    <phoneticPr fontId="3"/>
  </si>
  <si>
    <t>施術所</t>
    <rPh sb="0" eb="1">
      <t>セ</t>
    </rPh>
    <rPh sb="1" eb="2">
      <t>ジュツ</t>
    </rPh>
    <rPh sb="2" eb="3">
      <t>ジョ</t>
    </rPh>
    <phoneticPr fontId="3"/>
  </si>
  <si>
    <t>薬局</t>
    <rPh sb="0" eb="2">
      <t>ヤッキョク</t>
    </rPh>
    <phoneticPr fontId="3"/>
  </si>
  <si>
    <t>施設数</t>
    <rPh sb="0" eb="3">
      <t>シセツスウ</t>
    </rPh>
    <phoneticPr fontId="3"/>
  </si>
  <si>
    <t>病床数</t>
    <rPh sb="0" eb="3">
      <t>ビョウショウスウ</t>
    </rPh>
    <phoneticPr fontId="3"/>
  </si>
  <si>
    <t>平成</t>
    <rPh sb="0" eb="2">
      <t>ヘイセイ</t>
    </rPh>
    <phoneticPr fontId="5"/>
  </si>
  <si>
    <t>年</t>
    <rPh sb="0" eb="1">
      <t>ネン</t>
    </rPh>
    <phoneticPr fontId="3"/>
  </si>
  <si>
    <t>医療従事者等</t>
    <rPh sb="0" eb="2">
      <t>イリョウ</t>
    </rPh>
    <rPh sb="2" eb="5">
      <t>ジュウジシャ</t>
    </rPh>
    <rPh sb="5" eb="6">
      <t>トウ</t>
    </rPh>
    <phoneticPr fontId="3"/>
  </si>
  <si>
    <t>医師</t>
    <rPh sb="0" eb="2">
      <t>イシ</t>
    </rPh>
    <phoneticPr fontId="3"/>
  </si>
  <si>
    <t>歯科医師</t>
    <rPh sb="0" eb="2">
      <t>シカ</t>
    </rPh>
    <rPh sb="2" eb="4">
      <t>イシ</t>
    </rPh>
    <phoneticPr fontId="3"/>
  </si>
  <si>
    <t>薬剤師</t>
    <rPh sb="0" eb="3">
      <t>ヤクザイシ</t>
    </rPh>
    <phoneticPr fontId="3"/>
  </si>
  <si>
    <t>保健師</t>
    <rPh sb="0" eb="2">
      <t>ホケン</t>
    </rPh>
    <rPh sb="2" eb="3">
      <t>シ</t>
    </rPh>
    <phoneticPr fontId="3"/>
  </si>
  <si>
    <t>助産師</t>
    <rPh sb="0" eb="2">
      <t>ジョサン</t>
    </rPh>
    <rPh sb="2" eb="3">
      <t>シ</t>
    </rPh>
    <phoneticPr fontId="3"/>
  </si>
  <si>
    <t>看護師</t>
    <rPh sb="0" eb="2">
      <t>カンゴ</t>
    </rPh>
    <rPh sb="2" eb="3">
      <t>シ</t>
    </rPh>
    <phoneticPr fontId="3"/>
  </si>
  <si>
    <t>准看護師</t>
    <rPh sb="0" eb="1">
      <t>ジュン</t>
    </rPh>
    <rPh sb="1" eb="3">
      <t>カンゴ</t>
    </rPh>
    <rPh sb="3" eb="4">
      <t>シ</t>
    </rPh>
    <phoneticPr fontId="3"/>
  </si>
  <si>
    <t>資料：保健総務課</t>
    <rPh sb="0" eb="2">
      <t>シリョウ</t>
    </rPh>
    <rPh sb="3" eb="5">
      <t>ホケン</t>
    </rPh>
    <rPh sb="5" eb="7">
      <t>ソウム</t>
    </rPh>
    <rPh sb="7" eb="8">
      <t>カ</t>
    </rPh>
    <phoneticPr fontId="3"/>
  </si>
  <si>
    <t>年度</t>
    <rPh sb="0" eb="2">
      <t>ネンド</t>
    </rPh>
    <phoneticPr fontId="3"/>
  </si>
  <si>
    <t>赤痢</t>
    <rPh sb="0" eb="2">
      <t>セキリ</t>
    </rPh>
    <phoneticPr fontId="3"/>
  </si>
  <si>
    <t>腸管出血性　</t>
    <rPh sb="0" eb="1">
      <t>チョウ</t>
    </rPh>
    <rPh sb="1" eb="2">
      <t>カン</t>
    </rPh>
    <rPh sb="2" eb="4">
      <t>シュッケツ</t>
    </rPh>
    <rPh sb="4" eb="5">
      <t>セイ</t>
    </rPh>
    <phoneticPr fontId="3"/>
  </si>
  <si>
    <t>その他</t>
    <rPh sb="2" eb="3">
      <t>タ</t>
    </rPh>
    <phoneticPr fontId="3"/>
  </si>
  <si>
    <t>大腸菌感染症</t>
    <rPh sb="0" eb="2">
      <t>ダイチョウ</t>
    </rPh>
    <rPh sb="2" eb="3">
      <t>キン</t>
    </rPh>
    <rPh sb="3" eb="6">
      <t>カンセンショウ</t>
    </rPh>
    <phoneticPr fontId="3"/>
  </si>
  <si>
    <t>-</t>
  </si>
  <si>
    <t>　</t>
    <phoneticPr fontId="3"/>
  </si>
  <si>
    <t>区分</t>
    <rPh sb="0" eb="2">
      <t>クブン</t>
    </rPh>
    <phoneticPr fontId="3"/>
  </si>
  <si>
    <t>総数</t>
    <rPh sb="0" eb="2">
      <t>ソウスウ</t>
    </rPh>
    <phoneticPr fontId="3"/>
  </si>
  <si>
    <t>三種混合</t>
    <rPh sb="0" eb="2">
      <t>サンシュ</t>
    </rPh>
    <rPh sb="2" eb="4">
      <t>コンゴウ</t>
    </rPh>
    <phoneticPr fontId="3"/>
  </si>
  <si>
    <t>（乳幼児の二種混合を含む）</t>
    <rPh sb="1" eb="4">
      <t>ニュウヨウジ</t>
    </rPh>
    <rPh sb="5" eb="7">
      <t>ニシュ</t>
    </rPh>
    <rPh sb="7" eb="9">
      <t>コンゴウ</t>
    </rPh>
    <rPh sb="10" eb="11">
      <t>フク</t>
    </rPh>
    <phoneticPr fontId="3"/>
  </si>
  <si>
    <t>二種混合2期</t>
    <rPh sb="0" eb="2">
      <t>ニシュ</t>
    </rPh>
    <rPh sb="2" eb="4">
      <t>コンゴウ</t>
    </rPh>
    <rPh sb="5" eb="6">
      <t>キ</t>
    </rPh>
    <phoneticPr fontId="3"/>
  </si>
  <si>
    <t>麻しん</t>
    <rPh sb="0" eb="1">
      <t>アサ</t>
    </rPh>
    <phoneticPr fontId="3"/>
  </si>
  <si>
    <t>風しん</t>
    <rPh sb="0" eb="1">
      <t>フウ</t>
    </rPh>
    <phoneticPr fontId="3"/>
  </si>
  <si>
    <t>麻しん風しん混合1期</t>
    <rPh sb="0" eb="1">
      <t>マ</t>
    </rPh>
    <rPh sb="3" eb="4">
      <t>フウ</t>
    </rPh>
    <rPh sb="6" eb="8">
      <t>コンゴウ</t>
    </rPh>
    <rPh sb="9" eb="10">
      <t>キ</t>
    </rPh>
    <phoneticPr fontId="3"/>
  </si>
  <si>
    <t>麻しん風しん混合2期</t>
    <rPh sb="0" eb="1">
      <t>マ</t>
    </rPh>
    <rPh sb="3" eb="4">
      <t>フウ</t>
    </rPh>
    <rPh sb="6" eb="8">
      <t>コンゴウ</t>
    </rPh>
    <rPh sb="9" eb="10">
      <t>キ</t>
    </rPh>
    <phoneticPr fontId="3"/>
  </si>
  <si>
    <t>高齢者インフルエンザ</t>
    <rPh sb="0" eb="3">
      <t>コウレイシャ</t>
    </rPh>
    <phoneticPr fontId="3"/>
  </si>
  <si>
    <t>乳幼児</t>
    <rPh sb="0" eb="3">
      <t>ニュウヨウジ</t>
    </rPh>
    <phoneticPr fontId="3"/>
  </si>
  <si>
    <t>小学校児童</t>
    <rPh sb="0" eb="3">
      <t>ショウガッコウ</t>
    </rPh>
    <rPh sb="3" eb="5">
      <t>ジドウ</t>
    </rPh>
    <phoneticPr fontId="3"/>
  </si>
  <si>
    <t>中学校生徒</t>
    <rPh sb="0" eb="3">
      <t>チュウガッコウ</t>
    </rPh>
    <rPh sb="3" eb="5">
      <t>セイト</t>
    </rPh>
    <phoneticPr fontId="3"/>
  </si>
  <si>
    <t>Ｘ線</t>
    <rPh sb="1" eb="2">
      <t>セン</t>
    </rPh>
    <phoneticPr fontId="3"/>
  </si>
  <si>
    <t>反応検査</t>
    <rPh sb="0" eb="2">
      <t>ハンノウ</t>
    </rPh>
    <rPh sb="2" eb="4">
      <t>ケンサ</t>
    </rPh>
    <phoneticPr fontId="3"/>
  </si>
  <si>
    <t>　　 　 教育指導課</t>
    <rPh sb="5" eb="7">
      <t>キョウイク</t>
    </rPh>
    <rPh sb="7" eb="9">
      <t>シドウ</t>
    </rPh>
    <rPh sb="9" eb="10">
      <t>カ</t>
    </rPh>
    <phoneticPr fontId="3"/>
  </si>
  <si>
    <t>19歳以下</t>
    <rPh sb="2" eb="3">
      <t>サイ</t>
    </rPh>
    <rPh sb="3" eb="5">
      <t>イカ</t>
    </rPh>
    <phoneticPr fontId="3"/>
  </si>
  <si>
    <t>45歳以上</t>
    <rPh sb="2" eb="3">
      <t>サイ</t>
    </rPh>
    <rPh sb="3" eb="5">
      <t>イジョウ</t>
    </rPh>
    <phoneticPr fontId="3"/>
  </si>
  <si>
    <t>年　次</t>
    <rPh sb="0" eb="1">
      <t>ネン</t>
    </rPh>
    <rPh sb="2" eb="3">
      <t>ジ</t>
    </rPh>
    <phoneticPr fontId="3"/>
  </si>
  <si>
    <t>原　因</t>
    <rPh sb="0" eb="1">
      <t>ハラ</t>
    </rPh>
    <rPh sb="2" eb="3">
      <t>イン</t>
    </rPh>
    <phoneticPr fontId="3"/>
  </si>
  <si>
    <t>脳血管疾患</t>
    <rPh sb="0" eb="1">
      <t>ノウ</t>
    </rPh>
    <rPh sb="1" eb="3">
      <t>ケッカン</t>
    </rPh>
    <rPh sb="3" eb="5">
      <t>シッカン</t>
    </rPh>
    <phoneticPr fontId="3"/>
  </si>
  <si>
    <t>心疾患</t>
    <rPh sb="0" eb="3">
      <t>シンシッカン</t>
    </rPh>
    <phoneticPr fontId="3"/>
  </si>
  <si>
    <t>老衰</t>
    <rPh sb="0" eb="2">
      <t>ロウスイ</t>
    </rPh>
    <phoneticPr fontId="3"/>
  </si>
  <si>
    <t>高血圧性疾患</t>
    <rPh sb="0" eb="3">
      <t>コウケツアツ</t>
    </rPh>
    <rPh sb="3" eb="4">
      <t>セイ</t>
    </rPh>
    <rPh sb="4" eb="6">
      <t>シッカン</t>
    </rPh>
    <phoneticPr fontId="3"/>
  </si>
  <si>
    <t>糖尿病</t>
    <rPh sb="0" eb="3">
      <t>トウニョウビョウ</t>
    </rPh>
    <phoneticPr fontId="3"/>
  </si>
  <si>
    <t>交通事故</t>
    <rPh sb="0" eb="2">
      <t>コウツウ</t>
    </rPh>
    <rPh sb="2" eb="4">
      <t>ジコ</t>
    </rPh>
    <phoneticPr fontId="3"/>
  </si>
  <si>
    <t>その他の不慮の事故</t>
    <rPh sb="2" eb="3">
      <t>タ</t>
    </rPh>
    <rPh sb="4" eb="6">
      <t>フリョ</t>
    </rPh>
    <rPh sb="7" eb="9">
      <t>ジコ</t>
    </rPh>
    <phoneticPr fontId="3"/>
  </si>
  <si>
    <t>自殺</t>
    <rPh sb="0" eb="2">
      <t>ジサツ</t>
    </rPh>
    <phoneticPr fontId="3"/>
  </si>
  <si>
    <t>総世帯数</t>
    <rPh sb="0" eb="1">
      <t>ソウ</t>
    </rPh>
    <rPh sb="1" eb="4">
      <t>セタイスウ</t>
    </rPh>
    <phoneticPr fontId="3"/>
  </si>
  <si>
    <t>加入世帯数</t>
    <rPh sb="0" eb="2">
      <t>カニュウ</t>
    </rPh>
    <rPh sb="2" eb="5">
      <t>セタイスウ</t>
    </rPh>
    <phoneticPr fontId="3"/>
  </si>
  <si>
    <t>資料：国民健康保険課</t>
    <rPh sb="0" eb="2">
      <t>シリョウ</t>
    </rPh>
    <rPh sb="3" eb="5">
      <t>コクミン</t>
    </rPh>
    <rPh sb="5" eb="7">
      <t>ケンコウ</t>
    </rPh>
    <rPh sb="7" eb="10">
      <t>ホケンカ</t>
    </rPh>
    <phoneticPr fontId="3"/>
  </si>
  <si>
    <t>種類</t>
    <rPh sb="0" eb="2">
      <t>シュルイ</t>
    </rPh>
    <phoneticPr fontId="5"/>
  </si>
  <si>
    <t>件数</t>
    <rPh sb="0" eb="2">
      <t>ケンスウ</t>
    </rPh>
    <phoneticPr fontId="5"/>
  </si>
  <si>
    <t>費用額</t>
    <rPh sb="0" eb="2">
      <t>ヒヨウ</t>
    </rPh>
    <rPh sb="2" eb="3">
      <t>ガク</t>
    </rPh>
    <phoneticPr fontId="5"/>
  </si>
  <si>
    <t>1人当たり</t>
    <rPh sb="1" eb="2">
      <t>ヒト</t>
    </rPh>
    <rPh sb="2" eb="3">
      <t>ア</t>
    </rPh>
    <phoneticPr fontId="5"/>
  </si>
  <si>
    <t>1件当たり</t>
    <rPh sb="1" eb="2">
      <t>ケン</t>
    </rPh>
    <rPh sb="2" eb="3">
      <t>ア</t>
    </rPh>
    <phoneticPr fontId="5"/>
  </si>
  <si>
    <t>総数</t>
    <rPh sb="0" eb="2">
      <t>ソウスウ</t>
    </rPh>
    <phoneticPr fontId="5"/>
  </si>
  <si>
    <t>療養の給付</t>
    <rPh sb="0" eb="2">
      <t>リョウヨウ</t>
    </rPh>
    <rPh sb="3" eb="5">
      <t>キュウフ</t>
    </rPh>
    <phoneticPr fontId="5"/>
  </si>
  <si>
    <t>計</t>
    <rPh sb="0" eb="1">
      <t>ケイ</t>
    </rPh>
    <phoneticPr fontId="5"/>
  </si>
  <si>
    <t>診療費</t>
    <rPh sb="0" eb="3">
      <t>シンリョウヒ</t>
    </rPh>
    <phoneticPr fontId="5"/>
  </si>
  <si>
    <t>入院</t>
    <rPh sb="0" eb="2">
      <t>ニュウイン</t>
    </rPh>
    <phoneticPr fontId="5"/>
  </si>
  <si>
    <t>入院外</t>
    <rPh sb="0" eb="2">
      <t>ニュウイン</t>
    </rPh>
    <rPh sb="2" eb="3">
      <t>ガイ</t>
    </rPh>
    <phoneticPr fontId="5"/>
  </si>
  <si>
    <t>歯科</t>
    <rPh sb="0" eb="2">
      <t>シカ</t>
    </rPh>
    <phoneticPr fontId="5"/>
  </si>
  <si>
    <t>調剤</t>
    <rPh sb="0" eb="2">
      <t>チョウザイ</t>
    </rPh>
    <phoneticPr fontId="5"/>
  </si>
  <si>
    <t>食事療養</t>
    <rPh sb="0" eb="2">
      <t>ショクジ</t>
    </rPh>
    <rPh sb="2" eb="4">
      <t>リョウヨウ</t>
    </rPh>
    <phoneticPr fontId="5"/>
  </si>
  <si>
    <t>訪問看護</t>
    <rPh sb="0" eb="2">
      <t>ホウモン</t>
    </rPh>
    <rPh sb="2" eb="4">
      <t>カンゴ</t>
    </rPh>
    <phoneticPr fontId="5"/>
  </si>
  <si>
    <t>療養費等</t>
    <rPh sb="0" eb="3">
      <t>リョウヨウヒ</t>
    </rPh>
    <rPh sb="3" eb="4">
      <t>トウ</t>
    </rPh>
    <phoneticPr fontId="5"/>
  </si>
  <si>
    <t>その他</t>
    <rPh sb="2" eb="3">
      <t>タ</t>
    </rPh>
    <phoneticPr fontId="5"/>
  </si>
  <si>
    <t>移送費</t>
    <rPh sb="0" eb="3">
      <t>イソウヒ</t>
    </rPh>
    <phoneticPr fontId="5"/>
  </si>
  <si>
    <t>支給額</t>
    <rPh sb="0" eb="3">
      <t>シキュウガク</t>
    </rPh>
    <phoneticPr fontId="5"/>
  </si>
  <si>
    <t>1件当たり支給額</t>
    <rPh sb="1" eb="2">
      <t>ケン</t>
    </rPh>
    <rPh sb="2" eb="3">
      <t>ア</t>
    </rPh>
    <rPh sb="5" eb="8">
      <t>シキュウガク</t>
    </rPh>
    <phoneticPr fontId="5"/>
  </si>
  <si>
    <t>その他の</t>
    <rPh sb="2" eb="3">
      <t>タ</t>
    </rPh>
    <phoneticPr fontId="5"/>
  </si>
  <si>
    <t>保険給付</t>
    <rPh sb="0" eb="2">
      <t>ホケン</t>
    </rPh>
    <rPh sb="2" eb="4">
      <t>キュウフ</t>
    </rPh>
    <phoneticPr fontId="5"/>
  </si>
  <si>
    <t>高額療養費</t>
  </si>
  <si>
    <t>被保険者数</t>
    <rPh sb="0" eb="4">
      <t>ヒホケンシャ</t>
    </rPh>
    <rPh sb="4" eb="5">
      <t>スウ</t>
    </rPh>
    <phoneticPr fontId="3"/>
  </si>
  <si>
    <t>対象者数</t>
    <rPh sb="0" eb="2">
      <t>タイショウ</t>
    </rPh>
    <rPh sb="2" eb="3">
      <t>シャ</t>
    </rPh>
    <rPh sb="3" eb="4">
      <t>スウ</t>
    </rPh>
    <phoneticPr fontId="3"/>
  </si>
  <si>
    <t>受診者数</t>
    <rPh sb="0" eb="3">
      <t>ジュシンシャ</t>
    </rPh>
    <rPh sb="3" eb="4">
      <t>スウ</t>
    </rPh>
    <phoneticPr fontId="5"/>
  </si>
  <si>
    <t>受診率</t>
    <rPh sb="0" eb="3">
      <t>ジュシンリツ</t>
    </rPh>
    <phoneticPr fontId="3"/>
  </si>
  <si>
    <t>受給権者数</t>
    <rPh sb="0" eb="2">
      <t>ジュキュウ</t>
    </rPh>
    <rPh sb="2" eb="3">
      <t>ケン</t>
    </rPh>
    <rPh sb="3" eb="4">
      <t>モノ</t>
    </rPh>
    <rPh sb="4" eb="5">
      <t>スウ</t>
    </rPh>
    <phoneticPr fontId="3"/>
  </si>
  <si>
    <t>件数</t>
    <rPh sb="0" eb="2">
      <t>ケンスウ</t>
    </rPh>
    <phoneticPr fontId="3"/>
  </si>
  <si>
    <t>1人当たり</t>
    <rPh sb="1" eb="2">
      <t>ヒト</t>
    </rPh>
    <rPh sb="2" eb="3">
      <t>ア</t>
    </rPh>
    <phoneticPr fontId="3"/>
  </si>
  <si>
    <t>1件当たり</t>
    <rPh sb="1" eb="2">
      <t>ケン</t>
    </rPh>
    <rPh sb="2" eb="3">
      <t>ア</t>
    </rPh>
    <phoneticPr fontId="3"/>
  </si>
  <si>
    <t>平成</t>
    <rPh sb="0" eb="2">
      <t>ヘイセイ</t>
    </rPh>
    <phoneticPr fontId="3"/>
  </si>
  <si>
    <t>診療日数</t>
    <rPh sb="0" eb="2">
      <t>シンリョウ</t>
    </rPh>
    <rPh sb="2" eb="4">
      <t>ニッスウ</t>
    </rPh>
    <phoneticPr fontId="3"/>
  </si>
  <si>
    <t>1日平均患者数</t>
    <rPh sb="1" eb="2">
      <t>ヒ</t>
    </rPh>
    <rPh sb="2" eb="4">
      <t>ヘイキン</t>
    </rPh>
    <rPh sb="4" eb="6">
      <t>カンジャ</t>
    </rPh>
    <rPh sb="6" eb="7">
      <t>スウ</t>
    </rPh>
    <phoneticPr fontId="3"/>
  </si>
  <si>
    <t>第1号</t>
    <rPh sb="0" eb="1">
      <t>ダイ</t>
    </rPh>
    <rPh sb="2" eb="3">
      <t>ゴウ</t>
    </rPh>
    <phoneticPr fontId="3"/>
  </si>
  <si>
    <t>任意加入</t>
    <rPh sb="0" eb="2">
      <t>ニンイ</t>
    </rPh>
    <rPh sb="2" eb="4">
      <t>カニュウ</t>
    </rPh>
    <phoneticPr fontId="3"/>
  </si>
  <si>
    <t>第3号</t>
    <rPh sb="0" eb="1">
      <t>ダイ</t>
    </rPh>
    <rPh sb="2" eb="3">
      <t>ゴウ</t>
    </rPh>
    <phoneticPr fontId="3"/>
  </si>
  <si>
    <t>資料：市民課</t>
    <rPh sb="0" eb="2">
      <t>シリョウ</t>
    </rPh>
    <rPh sb="3" eb="5">
      <t>シミン</t>
    </rPh>
    <rPh sb="5" eb="6">
      <t>カ</t>
    </rPh>
    <phoneticPr fontId="3"/>
  </si>
  <si>
    <t>老齢年金</t>
    <rPh sb="0" eb="2">
      <t>ロウレイ</t>
    </rPh>
    <rPh sb="2" eb="4">
      <t>ネンキン</t>
    </rPh>
    <phoneticPr fontId="3"/>
  </si>
  <si>
    <t>障害年金</t>
    <rPh sb="0" eb="2">
      <t>ショウガイ</t>
    </rPh>
    <rPh sb="2" eb="4">
      <t>ネンキン</t>
    </rPh>
    <phoneticPr fontId="3"/>
  </si>
  <si>
    <t>寡婦年金</t>
    <rPh sb="0" eb="2">
      <t>カフ</t>
    </rPh>
    <rPh sb="2" eb="4">
      <t>ネンキン</t>
    </rPh>
    <phoneticPr fontId="3"/>
  </si>
  <si>
    <t>金額</t>
    <rPh sb="0" eb="2">
      <t>キンガク</t>
    </rPh>
    <phoneticPr fontId="3"/>
  </si>
  <si>
    <t>障害基礎年金</t>
    <rPh sb="0" eb="2">
      <t>ショウガイ</t>
    </rPh>
    <rPh sb="2" eb="4">
      <t>キソ</t>
    </rPh>
    <rPh sb="4" eb="6">
      <t>ネンキン</t>
    </rPh>
    <phoneticPr fontId="3"/>
  </si>
  <si>
    <t>遺族基礎年金</t>
    <rPh sb="0" eb="2">
      <t>イゾク</t>
    </rPh>
    <rPh sb="2" eb="4">
      <t>キソ</t>
    </rPh>
    <rPh sb="4" eb="6">
      <t>ネンキン</t>
    </rPh>
    <phoneticPr fontId="3"/>
  </si>
  <si>
    <t>老齢基礎年金</t>
    <rPh sb="0" eb="2">
      <t>ロウレイ</t>
    </rPh>
    <rPh sb="2" eb="4">
      <t>キソ</t>
    </rPh>
    <rPh sb="4" eb="6">
      <t>ネンキン</t>
    </rPh>
    <phoneticPr fontId="3"/>
  </si>
  <si>
    <t>年　度</t>
    <rPh sb="0" eb="1">
      <t>ネン</t>
    </rPh>
    <rPh sb="2" eb="3">
      <t>ド</t>
    </rPh>
    <phoneticPr fontId="3"/>
  </si>
  <si>
    <t>受給者数</t>
    <rPh sb="0" eb="3">
      <t>ジュキュウシャ</t>
    </rPh>
    <rPh sb="3" eb="4">
      <t>スウ</t>
    </rPh>
    <phoneticPr fontId="3"/>
  </si>
  <si>
    <t>受給権者数、受給者数は各年度末現在。</t>
    <rPh sb="4" eb="5">
      <t>カズ</t>
    </rPh>
    <rPh sb="9" eb="10">
      <t>カズ</t>
    </rPh>
    <phoneticPr fontId="3"/>
  </si>
  <si>
    <t>大気</t>
    <rPh sb="0" eb="2">
      <t>タイキ</t>
    </rPh>
    <phoneticPr fontId="3"/>
  </si>
  <si>
    <t>水質</t>
    <rPh sb="0" eb="2">
      <t>スイシツ</t>
    </rPh>
    <phoneticPr fontId="3"/>
  </si>
  <si>
    <t>土壌</t>
    <rPh sb="0" eb="2">
      <t>ドジョウ</t>
    </rPh>
    <phoneticPr fontId="3"/>
  </si>
  <si>
    <t>騒音</t>
    <rPh sb="0" eb="2">
      <t>ソウオン</t>
    </rPh>
    <phoneticPr fontId="3"/>
  </si>
  <si>
    <t>振動</t>
    <rPh sb="0" eb="2">
      <t>シンドウ</t>
    </rPh>
    <phoneticPr fontId="3"/>
  </si>
  <si>
    <t>悪臭</t>
    <rPh sb="0" eb="2">
      <t>アクシュウ</t>
    </rPh>
    <phoneticPr fontId="3"/>
  </si>
  <si>
    <t>年度･月</t>
    <rPh sb="0" eb="2">
      <t>ネンド</t>
    </rPh>
    <rPh sb="3" eb="4">
      <t>ツキ</t>
    </rPh>
    <phoneticPr fontId="3"/>
  </si>
  <si>
    <t>汚染</t>
    <rPh sb="0" eb="2">
      <t>オセン</t>
    </rPh>
    <phoneticPr fontId="3"/>
  </si>
  <si>
    <t>汚濁</t>
    <rPh sb="0" eb="2">
      <t>オダク</t>
    </rPh>
    <phoneticPr fontId="3"/>
  </si>
  <si>
    <t>大気</t>
    <rPh sb="0" eb="2">
      <t>タイキ</t>
    </rPh>
    <phoneticPr fontId="5"/>
  </si>
  <si>
    <t>水質</t>
    <rPh sb="0" eb="2">
      <t>スイシツ</t>
    </rPh>
    <phoneticPr fontId="5"/>
  </si>
  <si>
    <t>土壌</t>
    <rPh sb="0" eb="2">
      <t>ドジョウ</t>
    </rPh>
    <phoneticPr fontId="5"/>
  </si>
  <si>
    <t>騒音</t>
    <rPh sb="0" eb="2">
      <t>ソウオン</t>
    </rPh>
    <phoneticPr fontId="5"/>
  </si>
  <si>
    <t>振動</t>
    <rPh sb="0" eb="2">
      <t>シンドウ</t>
    </rPh>
    <phoneticPr fontId="5"/>
  </si>
  <si>
    <t>悪臭</t>
    <rPh sb="0" eb="2">
      <t>アクシュウ</t>
    </rPh>
    <phoneticPr fontId="5"/>
  </si>
  <si>
    <t>汚染</t>
    <rPh sb="0" eb="2">
      <t>オセン</t>
    </rPh>
    <phoneticPr fontId="5"/>
  </si>
  <si>
    <t>汚濁</t>
    <rPh sb="0" eb="2">
      <t>オダク</t>
    </rPh>
    <phoneticPr fontId="5"/>
  </si>
  <si>
    <t>発生源別</t>
    <rPh sb="0" eb="2">
      <t>ハッセイ</t>
    </rPh>
    <rPh sb="2" eb="3">
      <t>ゲン</t>
    </rPh>
    <rPh sb="3" eb="4">
      <t>ベツ</t>
    </rPh>
    <phoneticPr fontId="5"/>
  </si>
  <si>
    <t>総数</t>
    <rPh sb="0" eb="2">
      <t>ソウスウ</t>
    </rPh>
    <phoneticPr fontId="2"/>
  </si>
  <si>
    <t>月</t>
    <rPh sb="0" eb="1">
      <t>ツキ</t>
    </rPh>
    <phoneticPr fontId="3"/>
  </si>
  <si>
    <t>二酸化窒素濃度(年度平均値)</t>
    <rPh sb="0" eb="3">
      <t>ニサンカ</t>
    </rPh>
    <rPh sb="3" eb="5">
      <t>チッソ</t>
    </rPh>
    <rPh sb="5" eb="7">
      <t>ノウド</t>
    </rPh>
    <rPh sb="8" eb="9">
      <t>ネン</t>
    </rPh>
    <rPh sb="9" eb="10">
      <t>ド</t>
    </rPh>
    <rPh sb="10" eb="13">
      <t>ヘイキンチ</t>
    </rPh>
    <phoneticPr fontId="3"/>
  </si>
  <si>
    <t>川越</t>
    <rPh sb="0" eb="2">
      <t>カワゴエ</t>
    </rPh>
    <phoneticPr fontId="3"/>
  </si>
  <si>
    <t>二酸化硫黄濃度(年度平均値)</t>
    <rPh sb="0" eb="3">
      <t>ニサンカ</t>
    </rPh>
    <rPh sb="3" eb="5">
      <t>イオウ</t>
    </rPh>
    <rPh sb="5" eb="7">
      <t>ノウド</t>
    </rPh>
    <rPh sb="8" eb="10">
      <t>ネンド</t>
    </rPh>
    <rPh sb="10" eb="13">
      <t>ヘイキンチ</t>
    </rPh>
    <rPh sb="12" eb="13">
      <t>チ</t>
    </rPh>
    <phoneticPr fontId="3"/>
  </si>
  <si>
    <t>浮遊粒子状物質濃度(年度平均値)</t>
    <rPh sb="0" eb="2">
      <t>フユウ</t>
    </rPh>
    <rPh sb="2" eb="4">
      <t>リュウシ</t>
    </rPh>
    <rPh sb="4" eb="5">
      <t>ジョウ</t>
    </rPh>
    <rPh sb="5" eb="7">
      <t>ブッシツ</t>
    </rPh>
    <rPh sb="7" eb="9">
      <t>ノウド</t>
    </rPh>
    <rPh sb="10" eb="12">
      <t>ネンド</t>
    </rPh>
    <rPh sb="12" eb="15">
      <t>ヘイキンチ</t>
    </rPh>
    <rPh sb="14" eb="15">
      <t>チ</t>
    </rPh>
    <phoneticPr fontId="3"/>
  </si>
  <si>
    <t>地区</t>
    <rPh sb="0" eb="2">
      <t>チク</t>
    </rPh>
    <phoneticPr fontId="3"/>
  </si>
  <si>
    <t>県南西部地区</t>
    <rPh sb="0" eb="1">
      <t>ケン</t>
    </rPh>
    <rPh sb="1" eb="2">
      <t>ナン</t>
    </rPh>
    <rPh sb="2" eb="4">
      <t>セイブ</t>
    </rPh>
    <rPh sb="4" eb="6">
      <t>チク</t>
    </rPh>
    <phoneticPr fontId="3"/>
  </si>
  <si>
    <t>埼玉県全体</t>
    <rPh sb="0" eb="2">
      <t>サイタマ</t>
    </rPh>
    <rPh sb="2" eb="3">
      <t>ケン</t>
    </rPh>
    <rPh sb="3" eb="5">
      <t>ゼンタイ</t>
    </rPh>
    <phoneticPr fontId="3"/>
  </si>
  <si>
    <t>予報</t>
    <rPh sb="0" eb="2">
      <t>ヨホウ</t>
    </rPh>
    <phoneticPr fontId="3"/>
  </si>
  <si>
    <t>注意報</t>
    <rPh sb="0" eb="3">
      <t>チュウイホウ</t>
    </rPh>
    <phoneticPr fontId="3"/>
  </si>
  <si>
    <t>警報</t>
    <rPh sb="0" eb="2">
      <t>ケイホウ</t>
    </rPh>
    <phoneticPr fontId="3"/>
  </si>
  <si>
    <t>健康被害</t>
    <rPh sb="0" eb="2">
      <t>ケンコウ</t>
    </rPh>
    <rPh sb="2" eb="4">
      <t>ヒガイ</t>
    </rPh>
    <phoneticPr fontId="3"/>
  </si>
  <si>
    <t>調査地点</t>
    <rPh sb="0" eb="2">
      <t>チョウサ</t>
    </rPh>
    <rPh sb="2" eb="4">
      <t>チテン</t>
    </rPh>
    <phoneticPr fontId="5"/>
  </si>
  <si>
    <t>川越測定局</t>
  </si>
  <si>
    <t>鯨井中学校</t>
  </si>
  <si>
    <t>pgはピコグラム。1ピコグラム=1兆分の1グラム。</t>
    <rPh sb="17" eb="18">
      <t>チョウ</t>
    </rPh>
    <rPh sb="18" eb="19">
      <t>ブン</t>
    </rPh>
    <phoneticPr fontId="5"/>
  </si>
  <si>
    <t>TEQは毒性等量。</t>
    <rPh sb="4" eb="6">
      <t>ドクセイ</t>
    </rPh>
    <rPh sb="6" eb="8">
      <t>トウリョウ</t>
    </rPh>
    <phoneticPr fontId="5"/>
  </si>
  <si>
    <t>調査地点</t>
  </si>
  <si>
    <t>環境基準値</t>
    <rPh sb="0" eb="2">
      <t>カンキョウ</t>
    </rPh>
    <rPh sb="2" eb="4">
      <t>キジュン</t>
    </rPh>
    <rPh sb="4" eb="5">
      <t>チ</t>
    </rPh>
    <phoneticPr fontId="3"/>
  </si>
  <si>
    <t>底質</t>
    <rPh sb="0" eb="1">
      <t>テイ</t>
    </rPh>
    <rPh sb="1" eb="2">
      <t>シツ</t>
    </rPh>
    <phoneticPr fontId="3"/>
  </si>
  <si>
    <t>河川水</t>
    <rPh sb="0" eb="2">
      <t>カセン</t>
    </rPh>
    <rPh sb="2" eb="3">
      <t>スイ</t>
    </rPh>
    <phoneticPr fontId="3"/>
  </si>
  <si>
    <t>河川水・底質</t>
    <rPh sb="0" eb="2">
      <t>カセン</t>
    </rPh>
    <rPh sb="2" eb="3">
      <t>スイ</t>
    </rPh>
    <rPh sb="4" eb="5">
      <t>テイ</t>
    </rPh>
    <rPh sb="5" eb="6">
      <t>シツ</t>
    </rPh>
    <phoneticPr fontId="5"/>
  </si>
  <si>
    <t>（不老川）</t>
    <rPh sb="1" eb="3">
      <t>フロウ</t>
    </rPh>
    <rPh sb="3" eb="4">
      <t>カワ</t>
    </rPh>
    <phoneticPr fontId="5"/>
  </si>
  <si>
    <t>（入間川）</t>
    <rPh sb="1" eb="3">
      <t>イルマ</t>
    </rPh>
    <rPh sb="3" eb="4">
      <t>ガワ</t>
    </rPh>
    <phoneticPr fontId="5"/>
  </si>
  <si>
    <t>（新河岸川）</t>
    <rPh sb="1" eb="4">
      <t>シンガシ</t>
    </rPh>
    <rPh sb="4" eb="5">
      <t>ガワ</t>
    </rPh>
    <phoneticPr fontId="5"/>
  </si>
  <si>
    <t>主要河川等のＢＯＤ(生物化学的酸素要求量)(年度平均値)</t>
    <rPh sb="0" eb="2">
      <t>シュヨウ</t>
    </rPh>
    <rPh sb="2" eb="4">
      <t>カセン</t>
    </rPh>
    <rPh sb="4" eb="5">
      <t>トウ</t>
    </rPh>
    <rPh sb="10" eb="12">
      <t>seibutu</t>
    </rPh>
    <rPh sb="12" eb="15">
      <t>カガクテキ</t>
    </rPh>
    <rPh sb="15" eb="17">
      <t>サンソ</t>
    </rPh>
    <rPh sb="17" eb="19">
      <t>ヨウキュウ</t>
    </rPh>
    <rPh sb="19" eb="20">
      <t>リョウ</t>
    </rPh>
    <rPh sb="22" eb="24">
      <t>ネンド</t>
    </rPh>
    <rPh sb="24" eb="27">
      <t>ヘイキンチ</t>
    </rPh>
    <rPh sb="26" eb="27">
      <t>チ</t>
    </rPh>
    <phoneticPr fontId="3"/>
  </si>
  <si>
    <t>大谷川</t>
    <rPh sb="0" eb="1">
      <t>オオ</t>
    </rPh>
    <rPh sb="1" eb="3">
      <t>タニガワ</t>
    </rPh>
    <phoneticPr fontId="3"/>
  </si>
  <si>
    <t>天の川</t>
    <rPh sb="0" eb="1">
      <t>アマ</t>
    </rPh>
    <rPh sb="2" eb="3">
      <t>ガワ</t>
    </rPh>
    <phoneticPr fontId="3"/>
  </si>
  <si>
    <t>小畔川</t>
    <rPh sb="0" eb="1">
      <t>コ</t>
    </rPh>
    <rPh sb="1" eb="2">
      <t>アゼ</t>
    </rPh>
    <rPh sb="2" eb="3">
      <t>カワ</t>
    </rPh>
    <phoneticPr fontId="3"/>
  </si>
  <si>
    <t>入間川</t>
    <rPh sb="0" eb="3">
      <t>イルマガワ</t>
    </rPh>
    <phoneticPr fontId="3"/>
  </si>
  <si>
    <t>新河岸川</t>
    <rPh sb="0" eb="4">
      <t>シンガシガワ</t>
    </rPh>
    <phoneticPr fontId="3"/>
  </si>
  <si>
    <t>久保川</t>
    <rPh sb="0" eb="2">
      <t>クボ</t>
    </rPh>
    <rPh sb="2" eb="3">
      <t>カワ</t>
    </rPh>
    <phoneticPr fontId="3"/>
  </si>
  <si>
    <t>不老川</t>
    <rPh sb="0" eb="2">
      <t>フロウ</t>
    </rPh>
    <rPh sb="2" eb="3">
      <t>カワ</t>
    </rPh>
    <phoneticPr fontId="3"/>
  </si>
  <si>
    <t>九十川</t>
    <rPh sb="0" eb="2">
      <t>キュウジュウ</t>
    </rPh>
    <rPh sb="2" eb="3">
      <t>カワ</t>
    </rPh>
    <phoneticPr fontId="3"/>
  </si>
  <si>
    <t>伊佐沼</t>
    <rPh sb="0" eb="3">
      <t>イサヌマ</t>
    </rPh>
    <phoneticPr fontId="3"/>
  </si>
  <si>
    <t>同一河川で複数地点の測定結果がある場合は平均値を採用。</t>
    <rPh sb="0" eb="1">
      <t>ドウ</t>
    </rPh>
    <rPh sb="1" eb="2">
      <t>イチ</t>
    </rPh>
    <rPh sb="2" eb="4">
      <t>カセン</t>
    </rPh>
    <rPh sb="5" eb="7">
      <t>フクスウ</t>
    </rPh>
    <rPh sb="7" eb="9">
      <t>チテン</t>
    </rPh>
    <rPh sb="10" eb="12">
      <t>ソクテイ</t>
    </rPh>
    <rPh sb="12" eb="14">
      <t>ケッカ</t>
    </rPh>
    <rPh sb="17" eb="19">
      <t>バアイ</t>
    </rPh>
    <rPh sb="20" eb="22">
      <t>ヘイキン</t>
    </rPh>
    <rPh sb="22" eb="23">
      <t>チ</t>
    </rPh>
    <rPh sb="24" eb="26">
      <t>サイヨウ</t>
    </rPh>
    <phoneticPr fontId="3"/>
  </si>
  <si>
    <t>総回収量</t>
    <rPh sb="0" eb="1">
      <t>ソウ</t>
    </rPh>
    <rPh sb="1" eb="3">
      <t>カイシュウ</t>
    </rPh>
    <rPh sb="3" eb="4">
      <t>リョウ</t>
    </rPh>
    <phoneticPr fontId="3"/>
  </si>
  <si>
    <t>紙類</t>
    <rPh sb="0" eb="2">
      <t>カミルイ</t>
    </rPh>
    <phoneticPr fontId="3"/>
  </si>
  <si>
    <t>布類</t>
    <rPh sb="0" eb="1">
      <t>ヌノ</t>
    </rPh>
    <rPh sb="1" eb="2">
      <t>ルイ</t>
    </rPh>
    <phoneticPr fontId="3"/>
  </si>
  <si>
    <t>ビン類</t>
    <rPh sb="2" eb="3">
      <t>ルイ</t>
    </rPh>
    <phoneticPr fontId="3"/>
  </si>
  <si>
    <t>金属類</t>
    <rPh sb="0" eb="2">
      <t>キンゾク</t>
    </rPh>
    <rPh sb="2" eb="3">
      <t>ルイ</t>
    </rPh>
    <phoneticPr fontId="3"/>
  </si>
  <si>
    <t>資料：資源循環推進課</t>
    <rPh sb="0" eb="2">
      <t>シリョウ</t>
    </rPh>
    <rPh sb="3" eb="5">
      <t>シゲン</t>
    </rPh>
    <rPh sb="5" eb="7">
      <t>ジュンカン</t>
    </rPh>
    <rPh sb="7" eb="10">
      <t>スイシンカ</t>
    </rPh>
    <phoneticPr fontId="3"/>
  </si>
  <si>
    <t>くみとり戸数</t>
    <rPh sb="4" eb="6">
      <t>コスウ</t>
    </rPh>
    <phoneticPr fontId="3"/>
  </si>
  <si>
    <t>くみとり量</t>
    <rPh sb="4" eb="5">
      <t>リョウ</t>
    </rPh>
    <phoneticPr fontId="3"/>
  </si>
  <si>
    <t>1日平均くみとり量</t>
    <rPh sb="1" eb="2">
      <t>ヒ</t>
    </rPh>
    <rPh sb="2" eb="4">
      <t>ヘイキン</t>
    </rPh>
    <rPh sb="8" eb="9">
      <t>リョウ</t>
    </rPh>
    <phoneticPr fontId="3"/>
  </si>
  <si>
    <t>ごみ及び再生資源排出状況</t>
    <rPh sb="2" eb="3">
      <t>オヨ</t>
    </rPh>
    <rPh sb="4" eb="6">
      <t>サイセイ</t>
    </rPh>
    <rPh sb="6" eb="8">
      <t>シゲン</t>
    </rPh>
    <rPh sb="8" eb="10">
      <t>ハイシュツ</t>
    </rPh>
    <rPh sb="10" eb="12">
      <t>ジョウキョウ</t>
    </rPh>
    <phoneticPr fontId="11"/>
  </si>
  <si>
    <t>ごみ及び再生資源処理状況</t>
    <rPh sb="2" eb="3">
      <t>オヨ</t>
    </rPh>
    <rPh sb="4" eb="6">
      <t>サイセイ</t>
    </rPh>
    <rPh sb="6" eb="8">
      <t>シゲン</t>
    </rPh>
    <rPh sb="8" eb="10">
      <t>ショリ</t>
    </rPh>
    <rPh sb="10" eb="12">
      <t>ジョウキョウ</t>
    </rPh>
    <phoneticPr fontId="11"/>
  </si>
  <si>
    <t>焼却量</t>
    <rPh sb="0" eb="2">
      <t>ショウキャク</t>
    </rPh>
    <rPh sb="2" eb="3">
      <t>リョウ</t>
    </rPh>
    <phoneticPr fontId="3"/>
  </si>
  <si>
    <t>破砕選別量</t>
    <rPh sb="0" eb="2">
      <t>ハサイ</t>
    </rPh>
    <rPh sb="2" eb="4">
      <t>センベツ</t>
    </rPh>
    <rPh sb="4" eb="5">
      <t>リョウ</t>
    </rPh>
    <phoneticPr fontId="3"/>
  </si>
  <si>
    <t>最終処分量
（埋め立て）</t>
    <rPh sb="7" eb="8">
      <t>ウ</t>
    </rPh>
    <rPh sb="9" eb="10">
      <t>タ</t>
    </rPh>
    <phoneticPr fontId="3"/>
  </si>
  <si>
    <t>資源化量</t>
    <rPh sb="0" eb="3">
      <t>シゲンカ</t>
    </rPh>
    <rPh sb="3" eb="4">
      <t>リョウ</t>
    </rPh>
    <phoneticPr fontId="11"/>
  </si>
  <si>
    <t>し尿</t>
    <rPh sb="1" eb="2">
      <t>ニョウ</t>
    </rPh>
    <phoneticPr fontId="5"/>
  </si>
  <si>
    <t>浄化槽汚泥</t>
    <rPh sb="0" eb="3">
      <t>ジョウカソウ</t>
    </rPh>
    <rPh sb="3" eb="5">
      <t>オデイ</t>
    </rPh>
    <phoneticPr fontId="5"/>
  </si>
  <si>
    <t>雑排水</t>
    <rPh sb="0" eb="1">
      <t>ザツ</t>
    </rPh>
    <rPh sb="1" eb="3">
      <t>ハイスイ</t>
    </rPh>
    <phoneticPr fontId="5"/>
  </si>
  <si>
    <t>葬祭用具</t>
    <rPh sb="0" eb="1">
      <t>ソウ</t>
    </rPh>
    <rPh sb="1" eb="2">
      <t>サイ</t>
    </rPh>
    <rPh sb="2" eb="4">
      <t>ヨウグ</t>
    </rPh>
    <phoneticPr fontId="3"/>
  </si>
  <si>
    <t>市内者</t>
    <rPh sb="0" eb="2">
      <t>シナイ</t>
    </rPh>
    <rPh sb="2" eb="3">
      <t>シャ</t>
    </rPh>
    <phoneticPr fontId="3"/>
  </si>
  <si>
    <t>市外者</t>
    <rPh sb="0" eb="2">
      <t>シガイ</t>
    </rPh>
    <rPh sb="2" eb="3">
      <t>シャ</t>
    </rPh>
    <phoneticPr fontId="3"/>
  </si>
  <si>
    <t>年 　度</t>
    <rPh sb="0" eb="1">
      <t>トシ</t>
    </rPh>
    <rPh sb="3" eb="4">
      <t>ド</t>
    </rPh>
    <phoneticPr fontId="5"/>
  </si>
  <si>
    <t>告 別 式</t>
    <rPh sb="0" eb="1">
      <t>コク</t>
    </rPh>
    <rPh sb="2" eb="3">
      <t>ベツ</t>
    </rPh>
    <rPh sb="4" eb="5">
      <t>シキ</t>
    </rPh>
    <phoneticPr fontId="5"/>
  </si>
  <si>
    <t>精進落とし</t>
    <rPh sb="0" eb="2">
      <t>ショウジン</t>
    </rPh>
    <rPh sb="2" eb="3">
      <t>オ</t>
    </rPh>
    <phoneticPr fontId="5"/>
  </si>
  <si>
    <t>年回忌法要</t>
    <rPh sb="0" eb="1">
      <t>ネン</t>
    </rPh>
    <rPh sb="1" eb="3">
      <t>カイキ</t>
    </rPh>
    <rPh sb="3" eb="5">
      <t>ホウヨウ</t>
    </rPh>
    <phoneticPr fontId="5"/>
  </si>
  <si>
    <t>件数</t>
    <rPh sb="0" eb="1">
      <t>ケン</t>
    </rPh>
    <rPh sb="1" eb="2">
      <t>カズ</t>
    </rPh>
    <phoneticPr fontId="5"/>
  </si>
  <si>
    <t>人数</t>
    <rPh sb="0" eb="2">
      <t>ニンズウ</t>
    </rPh>
    <phoneticPr fontId="5"/>
  </si>
  <si>
    <t>利用日数</t>
    <rPh sb="0" eb="2">
      <t>リヨウ</t>
    </rPh>
    <rPh sb="2" eb="4">
      <t>ニッスウ</t>
    </rPh>
    <phoneticPr fontId="5"/>
  </si>
  <si>
    <t>年度･月別</t>
    <phoneticPr fontId="3"/>
  </si>
  <si>
    <t xml:space="preserve">    種  類</t>
    <phoneticPr fontId="3"/>
  </si>
  <si>
    <t>平成</t>
  </si>
  <si>
    <t>年</t>
  </si>
  <si>
    <t xml:space="preserve">        種　類</t>
  </si>
  <si>
    <t>用途地域</t>
  </si>
  <si>
    <t>種　類</t>
  </si>
  <si>
    <t>ダイオキシン類濃度</t>
  </si>
  <si>
    <t>土壌</t>
  </si>
  <si>
    <t>初雁橋</t>
  </si>
  <si>
    <t>不老橋</t>
  </si>
  <si>
    <t>資料：環境施設課</t>
  </si>
  <si>
    <t>再資源化・再利用したごみの量。</t>
  </si>
  <si>
    <t>処理不適物には、家電4品目（テレビ、冷蔵庫、洗濯機、エアコン）を含む。</t>
  </si>
  <si>
    <t>通  　夜</t>
    <rPh sb="0" eb="1">
      <t>ツウ</t>
    </rPh>
    <rPh sb="4" eb="5">
      <t>ヨル</t>
    </rPh>
    <phoneticPr fontId="5"/>
  </si>
  <si>
    <t>人口・世帯数は外国人を含む。</t>
    <rPh sb="0" eb="2">
      <t>ジンコウ</t>
    </rPh>
    <rPh sb="3" eb="6">
      <t>セタイスウ</t>
    </rPh>
    <rPh sb="7" eb="10">
      <t>ガイコクジン</t>
    </rPh>
    <rPh sb="11" eb="12">
      <t>フク</t>
    </rPh>
    <phoneticPr fontId="3"/>
  </si>
  <si>
    <t>年  度</t>
    <rPh sb="0" eb="1">
      <t>ネン</t>
    </rPh>
    <rPh sb="3" eb="4">
      <t>ド</t>
    </rPh>
    <phoneticPr fontId="3"/>
  </si>
  <si>
    <t>年  次</t>
    <rPh sb="0" eb="1">
      <t>ネン</t>
    </rPh>
    <rPh sb="3" eb="4">
      <t>ジ</t>
    </rPh>
    <phoneticPr fontId="3"/>
  </si>
  <si>
    <t>総  数</t>
    <rPh sb="0" eb="1">
      <t>ソウ</t>
    </rPh>
    <rPh sb="3" eb="4">
      <t>スウ</t>
    </rPh>
    <phoneticPr fontId="3"/>
  </si>
  <si>
    <t>祭  壇</t>
    <rPh sb="0" eb="1">
      <t>サイ</t>
    </rPh>
    <rPh sb="3" eb="4">
      <t>ダン</t>
    </rPh>
    <phoneticPr fontId="3"/>
  </si>
  <si>
    <t>人  口</t>
    <rPh sb="0" eb="1">
      <t>ヒト</t>
    </rPh>
    <rPh sb="3" eb="4">
      <t>クチ</t>
    </rPh>
    <phoneticPr fontId="3"/>
  </si>
  <si>
    <t>薬剤師を除く医療従事者数は、市内の医療施設勤務者(届出による)。</t>
    <rPh sb="0" eb="3">
      <t>ヤクザイシ</t>
    </rPh>
    <rPh sb="4" eb="5">
      <t>ノゾ</t>
    </rPh>
    <rPh sb="6" eb="8">
      <t>イリョウ</t>
    </rPh>
    <rPh sb="8" eb="11">
      <t>ジュウジシャ</t>
    </rPh>
    <rPh sb="11" eb="12">
      <t>スウ</t>
    </rPh>
    <rPh sb="14" eb="16">
      <t>シナイ</t>
    </rPh>
    <rPh sb="17" eb="19">
      <t>イリョウ</t>
    </rPh>
    <rPh sb="19" eb="21">
      <t>シセツ</t>
    </rPh>
    <rPh sb="21" eb="24">
      <t>キンムシャ</t>
    </rPh>
    <rPh sb="25" eb="27">
      <t>トドケデ</t>
    </rPh>
    <phoneticPr fontId="3"/>
  </si>
  <si>
    <t>薬剤師の従事者数は、市内の薬局・医療施設勤務者(届出による)。</t>
    <rPh sb="0" eb="3">
      <t>ヤクザイシ</t>
    </rPh>
    <rPh sb="4" eb="7">
      <t>ジュウジシャ</t>
    </rPh>
    <rPh sb="7" eb="8">
      <t>スウ</t>
    </rPh>
    <rPh sb="10" eb="12">
      <t>シナイ</t>
    </rPh>
    <rPh sb="13" eb="15">
      <t>ヤッキョク</t>
    </rPh>
    <rPh sb="16" eb="18">
      <t>イリョウ</t>
    </rPh>
    <rPh sb="18" eb="20">
      <t>シセツ</t>
    </rPh>
    <rPh sb="20" eb="23">
      <t>キンムシャ</t>
    </rPh>
    <rPh sb="24" eb="26">
      <t>トドケデ</t>
    </rPh>
    <phoneticPr fontId="3"/>
  </si>
  <si>
    <t>反 応 検 査</t>
    <rPh sb="0" eb="1">
      <t>ハン</t>
    </rPh>
    <rPh sb="2" eb="3">
      <t>オウ</t>
    </rPh>
    <rPh sb="4" eb="5">
      <t>ケン</t>
    </rPh>
    <rPh sb="6" eb="7">
      <t>サ</t>
    </rPh>
    <phoneticPr fontId="3"/>
  </si>
  <si>
    <t>測 定 局</t>
    <rPh sb="0" eb="1">
      <t>ハカリ</t>
    </rPh>
    <rPh sb="2" eb="3">
      <t>サダ</t>
    </rPh>
    <rPh sb="4" eb="5">
      <t>キョク</t>
    </rPh>
    <phoneticPr fontId="3"/>
  </si>
  <si>
    <t>川        越</t>
    <rPh sb="0" eb="1">
      <t>カワ</t>
    </rPh>
    <rPh sb="9" eb="10">
      <t>コシ</t>
    </rPh>
    <phoneticPr fontId="3"/>
  </si>
  <si>
    <t>高        階</t>
    <rPh sb="0" eb="1">
      <t>タカ</t>
    </rPh>
    <rPh sb="9" eb="10">
      <t>カイ</t>
    </rPh>
    <phoneticPr fontId="3"/>
  </si>
  <si>
    <t>霞   ケ   関</t>
    <rPh sb="0" eb="1">
      <t>カスミ</t>
    </rPh>
    <rPh sb="8" eb="9">
      <t>セキ</t>
    </rPh>
    <phoneticPr fontId="3"/>
  </si>
  <si>
    <t>仙        波</t>
    <rPh sb="0" eb="1">
      <t>セン</t>
    </rPh>
    <rPh sb="9" eb="10">
      <t>ナミ</t>
    </rPh>
    <phoneticPr fontId="3"/>
  </si>
  <si>
    <t>仙        波</t>
    <rPh sb="0" eb="1">
      <t>ヤマト</t>
    </rPh>
    <rPh sb="9" eb="10">
      <t>ナミ</t>
    </rPh>
    <phoneticPr fontId="3"/>
  </si>
  <si>
    <t>春    期</t>
    <rPh sb="0" eb="1">
      <t>ハル</t>
    </rPh>
    <rPh sb="5" eb="6">
      <t>キ</t>
    </rPh>
    <phoneticPr fontId="3"/>
  </si>
  <si>
    <t>夏    期</t>
    <rPh sb="0" eb="1">
      <t>ナツ</t>
    </rPh>
    <rPh sb="5" eb="6">
      <t>キ</t>
    </rPh>
    <phoneticPr fontId="3"/>
  </si>
  <si>
    <t>秋    期</t>
    <rPh sb="0" eb="1">
      <t>アキ</t>
    </rPh>
    <rPh sb="5" eb="6">
      <t>キ</t>
    </rPh>
    <phoneticPr fontId="3"/>
  </si>
  <si>
    <t>冬    期</t>
    <rPh sb="0" eb="1">
      <t>フユ</t>
    </rPh>
    <rPh sb="5" eb="6">
      <t>キ</t>
    </rPh>
    <phoneticPr fontId="3"/>
  </si>
  <si>
    <t>年 平 均</t>
    <rPh sb="0" eb="1">
      <t>ネン</t>
    </rPh>
    <rPh sb="2" eb="3">
      <t>タイラ</t>
    </rPh>
    <rPh sb="4" eb="5">
      <t>ヒトシ</t>
    </rPh>
    <phoneticPr fontId="3"/>
  </si>
  <si>
    <t>四種混合</t>
    <rPh sb="0" eb="1">
      <t>ヨン</t>
    </rPh>
    <rPh sb="1" eb="2">
      <t>シュ</t>
    </rPh>
    <rPh sb="2" eb="4">
      <t>コンゴウ</t>
    </rPh>
    <phoneticPr fontId="3"/>
  </si>
  <si>
    <t>不活化ポリオ</t>
    <rPh sb="0" eb="1">
      <t>フ</t>
    </rPh>
    <rPh sb="1" eb="3">
      <t>カツカ</t>
    </rPh>
    <phoneticPr fontId="3"/>
  </si>
  <si>
    <t>日本脳炎1期</t>
    <rPh sb="0" eb="2">
      <t>ニホン</t>
    </rPh>
    <rPh sb="2" eb="4">
      <t>ノウエン</t>
    </rPh>
    <rPh sb="5" eb="6">
      <t>キ</t>
    </rPh>
    <phoneticPr fontId="3"/>
  </si>
  <si>
    <t>日本脳炎2期</t>
    <rPh sb="0" eb="2">
      <t>ニホン</t>
    </rPh>
    <rPh sb="2" eb="4">
      <t>ノウエン</t>
    </rPh>
    <rPh sb="5" eb="6">
      <t>キ</t>
    </rPh>
    <phoneticPr fontId="3"/>
  </si>
  <si>
    <t>資料：こども政策課</t>
    <rPh sb="0" eb="2">
      <t>シリョウ</t>
    </rPh>
    <rPh sb="6" eb="8">
      <t>セイサク</t>
    </rPh>
    <rPh sb="8" eb="9">
      <t>カ</t>
    </rPh>
    <phoneticPr fontId="3"/>
  </si>
  <si>
    <t>総数</t>
    <rPh sb="0" eb="1">
      <t>ソウ</t>
    </rPh>
    <rPh sb="1" eb="2">
      <t>スウ</t>
    </rPh>
    <phoneticPr fontId="5"/>
  </si>
  <si>
    <t>資料：環境対策課</t>
    <rPh sb="0" eb="2">
      <t>シリョウ</t>
    </rPh>
    <rPh sb="3" eb="5">
      <t>カンキョウ</t>
    </rPh>
    <rPh sb="5" eb="7">
      <t>タイサク</t>
    </rPh>
    <rPh sb="7" eb="8">
      <t>カ</t>
    </rPh>
    <phoneticPr fontId="3"/>
  </si>
  <si>
    <t>資料：環境対策課</t>
    <rPh sb="0" eb="2">
      <t>シリョウ</t>
    </rPh>
    <rPh sb="5" eb="7">
      <t>タイサク</t>
    </rPh>
    <rPh sb="7" eb="8">
      <t>カ</t>
    </rPh>
    <phoneticPr fontId="5"/>
  </si>
  <si>
    <t>入間川：初雁橋、平塚橋　　　　　　　九十川：九十川樋門、妙瀬橋</t>
    <rPh sb="0" eb="3">
      <t>イルマガワ</t>
    </rPh>
    <rPh sb="4" eb="6">
      <t>ハツカリ</t>
    </rPh>
    <rPh sb="6" eb="7">
      <t>バシ</t>
    </rPh>
    <rPh sb="8" eb="10">
      <t>ヒラツカ</t>
    </rPh>
    <rPh sb="10" eb="11">
      <t>バシ</t>
    </rPh>
    <phoneticPr fontId="3"/>
  </si>
  <si>
    <t>小畔川：吉田橋、田島橋　　　　　　　不老川：不老橋、不老橋（今福）</t>
    <rPh sb="0" eb="1">
      <t>コ</t>
    </rPh>
    <rPh sb="1" eb="2">
      <t>アゼ</t>
    </rPh>
    <rPh sb="2" eb="3">
      <t>カワ</t>
    </rPh>
    <rPh sb="4" eb="6">
      <t>ヨシダ</t>
    </rPh>
    <rPh sb="6" eb="7">
      <t>バシ</t>
    </rPh>
    <rPh sb="8" eb="10">
      <t>タジマ</t>
    </rPh>
    <rPh sb="10" eb="11">
      <t>バシ</t>
    </rPh>
    <phoneticPr fontId="3"/>
  </si>
  <si>
    <t>区分</t>
    <rPh sb="0" eb="1">
      <t>ク</t>
    </rPh>
    <rPh sb="1" eb="2">
      <t>フン</t>
    </rPh>
    <phoneticPr fontId="3"/>
  </si>
  <si>
    <t>年度</t>
    <rPh sb="0" eb="1">
      <t>ネン</t>
    </rPh>
    <rPh sb="1" eb="2">
      <t>ド</t>
    </rPh>
    <phoneticPr fontId="3"/>
  </si>
  <si>
    <t>総数</t>
    <rPh sb="0" eb="1">
      <t>ソウ</t>
    </rPh>
    <rPh sb="1" eb="2">
      <t>スウ</t>
    </rPh>
    <phoneticPr fontId="11"/>
  </si>
  <si>
    <t>有害ごみ</t>
    <rPh sb="0" eb="1">
      <t>ユウ</t>
    </rPh>
    <rPh sb="1" eb="2">
      <t>ガイ</t>
    </rPh>
    <phoneticPr fontId="11"/>
  </si>
  <si>
    <t>小型家電類</t>
    <rPh sb="0" eb="1">
      <t>ショウ</t>
    </rPh>
    <rPh sb="1" eb="2">
      <t>カタ</t>
    </rPh>
    <rPh sb="2" eb="3">
      <t>イエ</t>
    </rPh>
    <rPh sb="3" eb="4">
      <t>デン</t>
    </rPh>
    <rPh sb="4" eb="5">
      <t>ルイ</t>
    </rPh>
    <phoneticPr fontId="3"/>
  </si>
  <si>
    <t>紙類</t>
    <rPh sb="0" eb="1">
      <t>カミ</t>
    </rPh>
    <rPh sb="1" eb="2">
      <t>ルイ</t>
    </rPh>
    <phoneticPr fontId="3"/>
  </si>
  <si>
    <t>再生家具</t>
    <rPh sb="0" eb="1">
      <t>サイ</t>
    </rPh>
    <rPh sb="1" eb="2">
      <t>ショウ</t>
    </rPh>
    <rPh sb="2" eb="3">
      <t>イエ</t>
    </rPh>
    <rPh sb="3" eb="4">
      <t>グ</t>
    </rPh>
    <phoneticPr fontId="3"/>
  </si>
  <si>
    <t>処理不適物</t>
    <rPh sb="0" eb="1">
      <t>トコロ</t>
    </rPh>
    <rPh sb="1" eb="2">
      <t>リ</t>
    </rPh>
    <rPh sb="2" eb="3">
      <t>フ</t>
    </rPh>
    <rPh sb="3" eb="4">
      <t>テキ</t>
    </rPh>
    <rPh sb="4" eb="5">
      <t>ブツ</t>
    </rPh>
    <phoneticPr fontId="3"/>
  </si>
  <si>
    <t>有害ごみ</t>
    <rPh sb="0" eb="1">
      <t>ユウ</t>
    </rPh>
    <rPh sb="1" eb="2">
      <t>ガイ</t>
    </rPh>
    <phoneticPr fontId="3"/>
  </si>
  <si>
    <t>土壌改良材</t>
    <rPh sb="0" eb="1">
      <t>ツチ</t>
    </rPh>
    <rPh sb="1" eb="2">
      <t>ユズル</t>
    </rPh>
    <rPh sb="2" eb="3">
      <t>カイ</t>
    </rPh>
    <rPh sb="3" eb="4">
      <t>リョウ</t>
    </rPh>
    <rPh sb="4" eb="5">
      <t>ザイ</t>
    </rPh>
    <phoneticPr fontId="3"/>
  </si>
  <si>
    <t>資料：ふれあい歯科診療所</t>
    <rPh sb="0" eb="2">
      <t>シリョウ</t>
    </rPh>
    <phoneticPr fontId="3"/>
  </si>
  <si>
    <t>資料：環境対策課</t>
    <rPh sb="5" eb="7">
      <t>タイサク</t>
    </rPh>
    <phoneticPr fontId="3"/>
  </si>
  <si>
    <t>ヒブ</t>
  </si>
  <si>
    <t>小児用肺炎球菌</t>
    <rPh sb="0" eb="3">
      <t>ショウニヨウ</t>
    </rPh>
    <rPh sb="3" eb="5">
      <t>ハイエン</t>
    </rPh>
    <rPh sb="5" eb="7">
      <t>キュウキン</t>
    </rPh>
    <phoneticPr fontId="3"/>
  </si>
  <si>
    <t>子宮頸がん予防ワクチン</t>
    <rPh sb="0" eb="2">
      <t>シキュウ</t>
    </rPh>
    <rPh sb="2" eb="3">
      <t>ケイ</t>
    </rPh>
    <rPh sb="5" eb="7">
      <t>ヨボウ</t>
    </rPh>
    <phoneticPr fontId="3"/>
  </si>
  <si>
    <t>受給者数</t>
    <rPh sb="0" eb="2">
      <t>ジュキュウ</t>
    </rPh>
    <rPh sb="2" eb="3">
      <t>モノ</t>
    </rPh>
    <rPh sb="3" eb="4">
      <t>スウ</t>
    </rPh>
    <phoneticPr fontId="3"/>
  </si>
  <si>
    <t>支給額</t>
    <rPh sb="0" eb="3">
      <t>シキュウガク</t>
    </rPh>
    <phoneticPr fontId="3"/>
  </si>
  <si>
    <t>受給者数は、年度平均登録者数。</t>
    <rPh sb="0" eb="3">
      <t>ジュキュウシャ</t>
    </rPh>
    <rPh sb="2" eb="3">
      <t>シャ</t>
    </rPh>
    <rPh sb="3" eb="4">
      <t>カズ</t>
    </rPh>
    <rPh sb="6" eb="8">
      <t>ネンド</t>
    </rPh>
    <rPh sb="8" eb="10">
      <t>ヘイキン</t>
    </rPh>
    <rPh sb="10" eb="12">
      <t>トウロク</t>
    </rPh>
    <rPh sb="12" eb="13">
      <t>シャ</t>
    </rPh>
    <rPh sb="13" eb="14">
      <t>スウ</t>
    </rPh>
    <phoneticPr fontId="3"/>
  </si>
  <si>
    <t>受入延台数</t>
    <rPh sb="0" eb="2">
      <t>ウケイレ</t>
    </rPh>
    <rPh sb="2" eb="3">
      <t>ノベ</t>
    </rPh>
    <rPh sb="3" eb="5">
      <t>ダイスウ</t>
    </rPh>
    <phoneticPr fontId="3"/>
  </si>
  <si>
    <t>うち、65歳以上75歳未満
障害認定者数</t>
    <rPh sb="5" eb="6">
      <t>サイ</t>
    </rPh>
    <rPh sb="6" eb="8">
      <t>イジョウ</t>
    </rPh>
    <rPh sb="10" eb="11">
      <t>サイ</t>
    </rPh>
    <rPh sb="11" eb="13">
      <t>ミマン</t>
    </rPh>
    <rPh sb="14" eb="16">
      <t>ショウガイ</t>
    </rPh>
    <rPh sb="16" eb="19">
      <t>ニンテイシャ</t>
    </rPh>
    <rPh sb="19" eb="20">
      <t>スウ</t>
    </rPh>
    <phoneticPr fontId="5"/>
  </si>
  <si>
    <t>年次</t>
    <rPh sb="0" eb="1">
      <t>トシ</t>
    </rPh>
    <rPh sb="1" eb="2">
      <t>ツギ</t>
    </rPh>
    <phoneticPr fontId="5"/>
  </si>
  <si>
    <t>年次</t>
    <rPh sb="0" eb="1">
      <t>トシ</t>
    </rPh>
    <rPh sb="1" eb="2">
      <t>ジ</t>
    </rPh>
    <phoneticPr fontId="3"/>
  </si>
  <si>
    <t>年　次</t>
    <rPh sb="0" eb="1">
      <t>トシ</t>
    </rPh>
    <rPh sb="2" eb="3">
      <t>ジ</t>
    </rPh>
    <phoneticPr fontId="3"/>
  </si>
  <si>
    <t>　</t>
    <phoneticPr fontId="3"/>
  </si>
  <si>
    <t>水痘</t>
    <rPh sb="0" eb="2">
      <t>スイトウ</t>
    </rPh>
    <phoneticPr fontId="3"/>
  </si>
  <si>
    <t>高齢者肺炎球菌</t>
    <rPh sb="0" eb="3">
      <t>コウレイシャ</t>
    </rPh>
    <rPh sb="3" eb="5">
      <t>ハイエン</t>
    </rPh>
    <rPh sb="5" eb="7">
      <t>キュウキン</t>
    </rPh>
    <phoneticPr fontId="3"/>
  </si>
  <si>
    <t>資料：健康管理課</t>
    <rPh sb="0" eb="2">
      <t>シリョウ</t>
    </rPh>
    <rPh sb="3" eb="5">
      <t>ケンコウ</t>
    </rPh>
    <rPh sb="5" eb="7">
      <t>カンリ</t>
    </rPh>
    <rPh sb="7" eb="8">
      <t>カ</t>
    </rPh>
    <phoneticPr fontId="3"/>
  </si>
  <si>
    <t>　資料：健康管理課</t>
    <rPh sb="6" eb="8">
      <t>カンリ</t>
    </rPh>
    <phoneticPr fontId="3"/>
  </si>
  <si>
    <t>Ｂ Ｃ Ｇ</t>
    <phoneticPr fontId="3"/>
  </si>
  <si>
    <t>ツベルクリン</t>
    <phoneticPr fontId="3"/>
  </si>
  <si>
    <t>(つづき)</t>
  </si>
  <si>
    <t>20～24</t>
    <phoneticPr fontId="3"/>
  </si>
  <si>
    <t>25～29</t>
    <phoneticPr fontId="3"/>
  </si>
  <si>
    <t>30～34</t>
    <phoneticPr fontId="3"/>
  </si>
  <si>
    <t>40～44</t>
    <phoneticPr fontId="3"/>
  </si>
  <si>
    <t xml:space="preserve"> </t>
  </si>
  <si>
    <t>資料：高齢・障害医療課</t>
    <rPh sb="0" eb="2">
      <t>シリョウ</t>
    </rPh>
    <rPh sb="3" eb="5">
      <t>コウレイ</t>
    </rPh>
    <rPh sb="6" eb="8">
      <t>ショウガイ</t>
    </rPh>
    <rPh sb="8" eb="10">
      <t>イリョウ</t>
    </rPh>
    <rPh sb="10" eb="11">
      <t>カ</t>
    </rPh>
    <phoneticPr fontId="5"/>
  </si>
  <si>
    <t>資料：高齢・障害医療課</t>
    <rPh sb="0" eb="2">
      <t>シリョウ</t>
    </rPh>
    <rPh sb="3" eb="5">
      <t>コウレイ</t>
    </rPh>
    <rPh sb="6" eb="8">
      <t>ショウガイ</t>
    </rPh>
    <rPh sb="8" eb="10">
      <t>イリョウ</t>
    </rPh>
    <rPh sb="10" eb="11">
      <t>カ</t>
    </rPh>
    <phoneticPr fontId="3"/>
  </si>
  <si>
    <t>用途地域別</t>
    <phoneticPr fontId="3"/>
  </si>
  <si>
    <t>公害苦情件数(つづき)</t>
    <phoneticPr fontId="3"/>
  </si>
  <si>
    <t>資料：資源循環推進課</t>
  </si>
  <si>
    <t>可燃ごみ</t>
  </si>
  <si>
    <t>不燃ごみ</t>
  </si>
  <si>
    <t>びん・かん</t>
  </si>
  <si>
    <t>ペットボトル</t>
  </si>
  <si>
    <t>その他プラスチック製容器包装</t>
  </si>
  <si>
    <t>粗大ごみ</t>
  </si>
  <si>
    <t>紙類</t>
  </si>
  <si>
    <t>布類</t>
  </si>
  <si>
    <t>カレット</t>
  </si>
  <si>
    <t>霊柩車</t>
    <rPh sb="0" eb="3">
      <t>レイキュウシャ</t>
    </rPh>
    <phoneticPr fontId="3"/>
  </si>
  <si>
    <t>食品・環境衛生課</t>
    <rPh sb="0" eb="2">
      <t>ショクヒン</t>
    </rPh>
    <rPh sb="3" eb="5">
      <t>カンキョウ</t>
    </rPh>
    <rPh sb="5" eb="8">
      <t>エイセイカ</t>
    </rPh>
    <phoneticPr fontId="3"/>
  </si>
  <si>
    <t>目標数</t>
    <rPh sb="0" eb="2">
      <t>モクヒョウ</t>
    </rPh>
    <rPh sb="2" eb="3">
      <t>スウ</t>
    </rPh>
    <phoneticPr fontId="3"/>
  </si>
  <si>
    <t>献血者数</t>
    <rPh sb="0" eb="2">
      <t>ケンケツ</t>
    </rPh>
    <rPh sb="2" eb="3">
      <t>シャ</t>
    </rPh>
    <rPh sb="3" eb="4">
      <t>スウ</t>
    </rPh>
    <phoneticPr fontId="3"/>
  </si>
  <si>
    <t>数値は、移動採血車による献血状況。</t>
    <rPh sb="0" eb="2">
      <t>スウチ</t>
    </rPh>
    <rPh sb="4" eb="6">
      <t>イドウ</t>
    </rPh>
    <rPh sb="6" eb="8">
      <t>サイケツ</t>
    </rPh>
    <rPh sb="8" eb="9">
      <t>シャ</t>
    </rPh>
    <rPh sb="12" eb="14">
      <t>ケンケツ</t>
    </rPh>
    <rPh sb="14" eb="16">
      <t>ジョウキョウ</t>
    </rPh>
    <phoneticPr fontId="3"/>
  </si>
  <si>
    <t>資料：保健総務課</t>
    <rPh sb="0" eb="2">
      <t>シリョウ</t>
    </rPh>
    <rPh sb="3" eb="5">
      <t>ホケン</t>
    </rPh>
    <rPh sb="5" eb="8">
      <t>ソウムカ</t>
    </rPh>
    <phoneticPr fontId="3"/>
  </si>
  <si>
    <t>　</t>
    <phoneticPr fontId="5"/>
  </si>
  <si>
    <t>区分</t>
    <rPh sb="0" eb="2">
      <t>クブン</t>
    </rPh>
    <phoneticPr fontId="5"/>
  </si>
  <si>
    <t>全国</t>
    <rPh sb="0" eb="2">
      <t>ゼンコク</t>
    </rPh>
    <phoneticPr fontId="5"/>
  </si>
  <si>
    <t>埼玉県</t>
    <rPh sb="0" eb="3">
      <t>サイタマケン</t>
    </rPh>
    <phoneticPr fontId="24"/>
  </si>
  <si>
    <t>川越市</t>
    <rPh sb="0" eb="3">
      <t>カワゴエシ</t>
    </rPh>
    <phoneticPr fontId="5"/>
  </si>
  <si>
    <t>埼玉県保健医療政策課資料から収録。</t>
    <rPh sb="0" eb="3">
      <t>サイタマケン</t>
    </rPh>
    <rPh sb="3" eb="5">
      <t>ホケン</t>
    </rPh>
    <rPh sb="5" eb="7">
      <t>イリョウ</t>
    </rPh>
    <rPh sb="7" eb="9">
      <t>セイサク</t>
    </rPh>
    <rPh sb="9" eb="10">
      <t>カ</t>
    </rPh>
    <rPh sb="10" eb="12">
      <t>シリョウ</t>
    </rPh>
    <rPh sb="14" eb="16">
      <t>シュウロク</t>
    </rPh>
    <phoneticPr fontId="23"/>
  </si>
  <si>
    <t>ダイオキシン
類　 濃　 度</t>
    <rPh sb="7" eb="8">
      <t>ルイ</t>
    </rPh>
    <rPh sb="10" eb="11">
      <t>ノウ</t>
    </rPh>
    <rPh sb="13" eb="14">
      <t>ド</t>
    </rPh>
    <phoneticPr fontId="3"/>
  </si>
  <si>
    <t>費用額</t>
    <rPh sb="0" eb="2">
      <t>ヒヨウ</t>
    </rPh>
    <rPh sb="2" eb="3">
      <t>ガク</t>
    </rPh>
    <phoneticPr fontId="3"/>
  </si>
  <si>
    <t>小型家電類（拠点収集分）</t>
    <rPh sb="0" eb="2">
      <t>コガタ</t>
    </rPh>
    <rPh sb="2" eb="4">
      <t>カデン</t>
    </rPh>
    <rPh sb="4" eb="5">
      <t>ルイ</t>
    </rPh>
    <rPh sb="6" eb="8">
      <t>キョテン</t>
    </rPh>
    <rPh sb="8" eb="10">
      <t>シュウシュウ</t>
    </rPh>
    <rPh sb="10" eb="11">
      <t>ブン</t>
    </rPh>
    <phoneticPr fontId="11"/>
  </si>
  <si>
    <t>発生源</t>
    <rPh sb="0" eb="2">
      <t>ハッセイ</t>
    </rPh>
    <rPh sb="2" eb="3">
      <t>ゲン</t>
    </rPh>
    <phoneticPr fontId="5"/>
  </si>
  <si>
    <t>ダイオキシン類濃度</t>
    <rPh sb="6" eb="7">
      <t>ルイ</t>
    </rPh>
    <rPh sb="7" eb="9">
      <t>ノウド</t>
    </rPh>
    <phoneticPr fontId="3"/>
  </si>
  <si>
    <t>霊安室</t>
    <rPh sb="0" eb="1">
      <t>レイ</t>
    </rPh>
    <rPh sb="1" eb="2">
      <t>ヤス</t>
    </rPh>
    <rPh sb="2" eb="3">
      <t>シツ</t>
    </rPh>
    <phoneticPr fontId="5"/>
  </si>
  <si>
    <t>法要室</t>
    <rPh sb="0" eb="1">
      <t>ホウ</t>
    </rPh>
    <rPh sb="1" eb="2">
      <t>ヨウ</t>
    </rPh>
    <rPh sb="2" eb="3">
      <t>シツ</t>
    </rPh>
    <phoneticPr fontId="5"/>
  </si>
  <si>
    <t>式場</t>
    <rPh sb="0" eb="1">
      <t>シキ</t>
    </rPh>
    <rPh sb="1" eb="2">
      <t>バ</t>
    </rPh>
    <phoneticPr fontId="5"/>
  </si>
  <si>
    <t>Ｂ型肝炎</t>
    <rPh sb="1" eb="2">
      <t>ガタ</t>
    </rPh>
    <rPh sb="2" eb="4">
      <t>カンエン</t>
    </rPh>
    <phoneticPr fontId="3"/>
  </si>
  <si>
    <t>小動物火葬</t>
    <rPh sb="0" eb="3">
      <t>ショウドウブツ</t>
    </rPh>
    <rPh sb="3" eb="5">
      <t>カソウ</t>
    </rPh>
    <phoneticPr fontId="3"/>
  </si>
  <si>
    <t>小動物用
葬祭用具</t>
    <rPh sb="0" eb="1">
      <t>ショウ</t>
    </rPh>
    <rPh sb="1" eb="4">
      <t>ドウブツヨウ</t>
    </rPh>
    <rPh sb="5" eb="6">
      <t>ソウ</t>
    </rPh>
    <rPh sb="6" eb="7">
      <t>サイ</t>
    </rPh>
    <rPh sb="7" eb="9">
      <t>ヨウグ</t>
    </rPh>
    <phoneticPr fontId="3"/>
  </si>
  <si>
    <t>資料：斎場</t>
    <rPh sb="0" eb="2">
      <t>シリョウ</t>
    </rPh>
    <rPh sb="3" eb="5">
      <t>サイジョウ</t>
    </rPh>
    <phoneticPr fontId="3"/>
  </si>
  <si>
    <t>待合室</t>
    <rPh sb="0" eb="2">
      <t>マチアイ</t>
    </rPh>
    <rPh sb="2" eb="3">
      <t>シツ</t>
    </rPh>
    <phoneticPr fontId="5"/>
  </si>
  <si>
    <t>総数</t>
    <rPh sb="0" eb="1">
      <t>ソウ</t>
    </rPh>
    <rPh sb="1" eb="2">
      <t>カズ</t>
    </rPh>
    <phoneticPr fontId="5"/>
  </si>
  <si>
    <t>市内者</t>
    <rPh sb="0" eb="2">
      <t>シナイ</t>
    </rPh>
    <rPh sb="2" eb="3">
      <t>シャ</t>
    </rPh>
    <phoneticPr fontId="5"/>
  </si>
  <si>
    <t>市外者</t>
    <rPh sb="0" eb="2">
      <t>シガイ</t>
    </rPh>
    <rPh sb="2" eb="3">
      <t>シャ</t>
    </rPh>
    <phoneticPr fontId="5"/>
  </si>
  <si>
    <t>資料：斎場</t>
    <rPh sb="0" eb="2">
      <t>シリョウ</t>
    </rPh>
    <rPh sb="3" eb="4">
      <t>サイ</t>
    </rPh>
    <rPh sb="4" eb="5">
      <t>バ</t>
    </rPh>
    <phoneticPr fontId="5"/>
  </si>
  <si>
    <t>平成29年</t>
    <rPh sb="0" eb="2">
      <t>ヘイセイ</t>
    </rPh>
    <rPh sb="4" eb="5">
      <t>ネン</t>
    </rPh>
    <phoneticPr fontId="5"/>
  </si>
  <si>
    <t>柔道整復師法に基づく
施術所</t>
    <rPh sb="0" eb="5">
      <t>ジュウドウセイフクシ</t>
    </rPh>
    <rPh sb="5" eb="6">
      <t>ホウ</t>
    </rPh>
    <rPh sb="7" eb="8">
      <t>モト</t>
    </rPh>
    <rPh sb="11" eb="13">
      <t>セジュツ</t>
    </rPh>
    <rPh sb="13" eb="14">
      <t>ショ</t>
    </rPh>
    <phoneticPr fontId="24"/>
  </si>
  <si>
    <t>あん摩マツサージ指圧師、はり師、きゆう師等に関する法律に基づく
施術所</t>
    <rPh sb="2" eb="3">
      <t>マ</t>
    </rPh>
    <rPh sb="8" eb="11">
      <t>シアツシ</t>
    </rPh>
    <rPh sb="14" eb="15">
      <t>シ</t>
    </rPh>
    <rPh sb="19" eb="20">
      <t>シ</t>
    </rPh>
    <rPh sb="20" eb="21">
      <t>トウ</t>
    </rPh>
    <rPh sb="22" eb="23">
      <t>カン</t>
    </rPh>
    <rPh sb="25" eb="27">
      <t>ホウリツ</t>
    </rPh>
    <rPh sb="28" eb="29">
      <t>モト</t>
    </rPh>
    <rPh sb="32" eb="34">
      <t>セジュツ</t>
    </rPh>
    <rPh sb="34" eb="35">
      <t>ショ</t>
    </rPh>
    <phoneticPr fontId="24"/>
  </si>
  <si>
    <t>(各年12月31日現在)</t>
    <rPh sb="1" eb="3">
      <t>カクネン</t>
    </rPh>
    <rPh sb="5" eb="6">
      <t>ツキ</t>
    </rPh>
    <rPh sb="8" eb="9">
      <t>ヒ</t>
    </rPh>
    <rPh sb="9" eb="11">
      <t>ゲンザイ</t>
    </rPh>
    <phoneticPr fontId="3"/>
  </si>
  <si>
    <t xml:space="preserve">  </t>
    <phoneticPr fontId="3"/>
  </si>
  <si>
    <t xml:space="preserve"> </t>
    <phoneticPr fontId="3"/>
  </si>
  <si>
    <t>年　度</t>
    <rPh sb="0" eb="1">
      <t>トシ</t>
    </rPh>
    <rPh sb="2" eb="3">
      <t>ド</t>
    </rPh>
    <phoneticPr fontId="5"/>
  </si>
  <si>
    <t>65歳以上</t>
    <rPh sb="2" eb="5">
      <t>サイイジョウ</t>
    </rPh>
    <phoneticPr fontId="3"/>
  </si>
  <si>
    <t>火葬</t>
    <rPh sb="0" eb="2">
      <t>カソウ</t>
    </rPh>
    <phoneticPr fontId="3"/>
  </si>
  <si>
    <t>資料：環境施設課</t>
    <rPh sb="0" eb="2">
      <t>シリョウ</t>
    </rPh>
    <rPh sb="3" eb="5">
      <t>カンキョウ</t>
    </rPh>
    <rPh sb="5" eb="8">
      <t>シセツカ</t>
    </rPh>
    <phoneticPr fontId="3"/>
  </si>
  <si>
    <t>旭  橋</t>
    <phoneticPr fontId="3"/>
  </si>
  <si>
    <t>令和</t>
    <rPh sb="0" eb="2">
      <t>レイワ</t>
    </rPh>
    <phoneticPr fontId="5"/>
  </si>
  <si>
    <t>元</t>
    <rPh sb="0" eb="1">
      <t>モト</t>
    </rPh>
    <phoneticPr fontId="3"/>
  </si>
  <si>
    <t>住居地域</t>
    <rPh sb="0" eb="2">
      <t>ジュウキョ</t>
    </rPh>
    <rPh sb="2" eb="4">
      <t>チイキ</t>
    </rPh>
    <phoneticPr fontId="6"/>
  </si>
  <si>
    <t>近隣商業地域</t>
    <rPh sb="0" eb="2">
      <t>キンリン</t>
    </rPh>
    <rPh sb="2" eb="4">
      <t>ショウギョウ</t>
    </rPh>
    <rPh sb="4" eb="6">
      <t>チイキ</t>
    </rPh>
    <phoneticPr fontId="6"/>
  </si>
  <si>
    <t>商業地域</t>
    <rPh sb="0" eb="2">
      <t>ショウギョウ</t>
    </rPh>
    <rPh sb="2" eb="4">
      <t>チイキ</t>
    </rPh>
    <phoneticPr fontId="6"/>
  </si>
  <si>
    <t>工業地域</t>
    <rPh sb="0" eb="2">
      <t>コウギョウ</t>
    </rPh>
    <rPh sb="2" eb="4">
      <t>チイキ</t>
    </rPh>
    <phoneticPr fontId="6"/>
  </si>
  <si>
    <t>工業専用地域</t>
    <rPh sb="0" eb="2">
      <t>コウギョウ</t>
    </rPh>
    <rPh sb="2" eb="4">
      <t>センヨウ</t>
    </rPh>
    <rPh sb="4" eb="6">
      <t>チイキ</t>
    </rPh>
    <phoneticPr fontId="6"/>
  </si>
  <si>
    <t>市街化調整区域</t>
    <rPh sb="0" eb="3">
      <t>シガイカ</t>
    </rPh>
    <rPh sb="3" eb="5">
      <t>チョウセイ</t>
    </rPh>
    <rPh sb="5" eb="7">
      <t>クイキ</t>
    </rPh>
    <phoneticPr fontId="6"/>
  </si>
  <si>
    <t>都市計画区域　その他</t>
    <rPh sb="0" eb="2">
      <t>トシ</t>
    </rPh>
    <rPh sb="2" eb="4">
      <t>ケイカク</t>
    </rPh>
    <rPh sb="4" eb="6">
      <t>クイキ</t>
    </rPh>
    <rPh sb="9" eb="10">
      <t>タ</t>
    </rPh>
    <phoneticPr fontId="6"/>
  </si>
  <si>
    <t>都市計画区域外の地域</t>
    <rPh sb="0" eb="2">
      <t>トシ</t>
    </rPh>
    <rPh sb="2" eb="4">
      <t>ケイカク</t>
    </rPh>
    <rPh sb="4" eb="7">
      <t>クイキガイ</t>
    </rPh>
    <rPh sb="8" eb="10">
      <t>チイキ</t>
    </rPh>
    <phoneticPr fontId="6"/>
  </si>
  <si>
    <t>資料：市民課</t>
  </si>
  <si>
    <t>平成30年度から算出方法の変更により健康診査のみ掲載。</t>
    <rPh sb="0" eb="2">
      <t>ヘイセイ</t>
    </rPh>
    <rPh sb="4" eb="6">
      <t>ネンド</t>
    </rPh>
    <rPh sb="8" eb="10">
      <t>サンシュツ</t>
    </rPh>
    <rPh sb="10" eb="12">
      <t>ホウホウ</t>
    </rPh>
    <rPh sb="13" eb="15">
      <t>ヘンコウ</t>
    </rPh>
    <rPh sb="18" eb="20">
      <t>ケンコウ</t>
    </rPh>
    <rPh sb="20" eb="22">
      <t>シンサ</t>
    </rPh>
    <rPh sb="24" eb="26">
      <t>ケイサイ</t>
    </rPh>
    <phoneticPr fontId="3"/>
  </si>
  <si>
    <t>29</t>
  </si>
  <si>
    <t>30</t>
  </si>
  <si>
    <t>令和</t>
    <rPh sb="0" eb="2">
      <t>レイワ</t>
    </rPh>
    <phoneticPr fontId="3"/>
  </si>
  <si>
    <t>-</t>
    <phoneticPr fontId="24"/>
  </si>
  <si>
    <t>（各年12月31日現在）</t>
    <rPh sb="1" eb="3">
      <t>カクネン</t>
    </rPh>
    <rPh sb="5" eb="6">
      <t>ツキ</t>
    </rPh>
    <rPh sb="8" eb="9">
      <t>ヒ</t>
    </rPh>
    <rPh sb="9" eb="11">
      <t>ゲンザイ</t>
    </rPh>
    <phoneticPr fontId="3"/>
  </si>
  <si>
    <t>資料：保健総務課</t>
    <phoneticPr fontId="3"/>
  </si>
  <si>
    <t>35～39</t>
    <phoneticPr fontId="3"/>
  </si>
  <si>
    <t>平成30年</t>
    <rPh sb="0" eb="2">
      <t>ヘイセイ</t>
    </rPh>
    <rPh sb="4" eb="5">
      <t>ネン</t>
    </rPh>
    <phoneticPr fontId="5"/>
  </si>
  <si>
    <t>結核</t>
    <rPh sb="0" eb="2">
      <t>ケッカク</t>
    </rPh>
    <phoneticPr fontId="3"/>
  </si>
  <si>
    <t>その他の感染症</t>
    <rPh sb="2" eb="3">
      <t>タ</t>
    </rPh>
    <rPh sb="4" eb="7">
      <t>カンセンショウ</t>
    </rPh>
    <phoneticPr fontId="3"/>
  </si>
  <si>
    <t>悪性新生物&lt;腫瘍&gt;</t>
    <rPh sb="0" eb="2">
      <t>アクセイ</t>
    </rPh>
    <rPh sb="2" eb="5">
      <t>シンセイブツ</t>
    </rPh>
    <rPh sb="6" eb="8">
      <t>シュヨウ</t>
    </rPh>
    <phoneticPr fontId="3"/>
  </si>
  <si>
    <t>神経系の疾患</t>
    <rPh sb="0" eb="3">
      <t>シンケイケイ</t>
    </rPh>
    <rPh sb="4" eb="6">
      <t>シッカン</t>
    </rPh>
    <phoneticPr fontId="3"/>
  </si>
  <si>
    <t>（高血圧性を除く）</t>
    <rPh sb="1" eb="5">
      <t>コウケツアツセイ</t>
    </rPh>
    <rPh sb="6" eb="7">
      <t>ノゾ</t>
    </rPh>
    <phoneticPr fontId="3"/>
  </si>
  <si>
    <t>呼吸器系の疾患</t>
    <rPh sb="0" eb="3">
      <t>コキュウキ</t>
    </rPh>
    <rPh sb="3" eb="4">
      <t>ケイ</t>
    </rPh>
    <rPh sb="5" eb="7">
      <t>シッカン</t>
    </rPh>
    <phoneticPr fontId="3"/>
  </si>
  <si>
    <t>肝疾患</t>
    <rPh sb="0" eb="3">
      <t>カンシッカン</t>
    </rPh>
    <phoneticPr fontId="3"/>
  </si>
  <si>
    <t>腎不全</t>
    <rPh sb="0" eb="3">
      <t>ジンフゼン</t>
    </rPh>
    <phoneticPr fontId="3"/>
  </si>
  <si>
    <t>名細小学校</t>
    <rPh sb="0" eb="2">
      <t>ナグワ</t>
    </rPh>
    <rPh sb="2" eb="5">
      <t>ショウガッコウ</t>
    </rPh>
    <phoneticPr fontId="3"/>
  </si>
  <si>
    <t>高階北小学校</t>
    <rPh sb="0" eb="2">
      <t>タカシナ</t>
    </rPh>
    <rPh sb="2" eb="3">
      <t>キタ</t>
    </rPh>
    <rPh sb="3" eb="6">
      <t>ショウガッコウ</t>
    </rPh>
    <phoneticPr fontId="3"/>
  </si>
  <si>
    <t>元</t>
    <rPh sb="0" eb="1">
      <t>ゲン</t>
    </rPh>
    <phoneticPr fontId="3"/>
  </si>
  <si>
    <t>平成</t>
    <rPh sb="0" eb="2">
      <t>ヘイセイ</t>
    </rPh>
    <phoneticPr fontId="11"/>
  </si>
  <si>
    <t>年</t>
    <phoneticPr fontId="3"/>
  </si>
  <si>
    <t>及び寄生虫症</t>
  </si>
  <si>
    <t>令和元年</t>
    <rPh sb="0" eb="2">
      <t>レイワ</t>
    </rPh>
    <rPh sb="2" eb="3">
      <t>ゲン</t>
    </rPh>
    <rPh sb="3" eb="4">
      <t>ネン</t>
    </rPh>
    <phoneticPr fontId="5"/>
  </si>
  <si>
    <t>2</t>
  </si>
  <si>
    <t>令和</t>
    <rPh sb="0" eb="1">
      <t>レイ</t>
    </rPh>
    <rPh sb="1" eb="2">
      <t>カズ</t>
    </rPh>
    <phoneticPr fontId="3"/>
  </si>
  <si>
    <t>準工業地域</t>
    <rPh sb="0" eb="1">
      <t>ジュン</t>
    </rPh>
    <rPh sb="1" eb="3">
      <t>コウギョウ</t>
    </rPh>
    <rPh sb="3" eb="5">
      <t>チイキ</t>
    </rPh>
    <phoneticPr fontId="6"/>
  </si>
  <si>
    <t>霞ケ関北小学校</t>
    <rPh sb="0" eb="3">
      <t>カスミガセキ</t>
    </rPh>
    <rPh sb="3" eb="4">
      <t>キタ</t>
    </rPh>
    <rPh sb="4" eb="7">
      <t>ショウガッコウ</t>
    </rPh>
    <phoneticPr fontId="3"/>
  </si>
  <si>
    <t>川越第一中学校</t>
    <rPh sb="0" eb="2">
      <t>カワゴエ</t>
    </rPh>
    <rPh sb="2" eb="4">
      <t>ダイイチ</t>
    </rPh>
    <rPh sb="4" eb="7">
      <t>チュウガッコウ</t>
    </rPh>
    <phoneticPr fontId="3"/>
  </si>
  <si>
    <t>(令和元年度)</t>
    <rPh sb="1" eb="3">
      <t>レイワ</t>
    </rPh>
    <rPh sb="3" eb="4">
      <t>モト</t>
    </rPh>
    <phoneticPr fontId="3"/>
  </si>
  <si>
    <t>(令和2年度)</t>
    <rPh sb="1" eb="3">
      <t>レイワ</t>
    </rPh>
    <phoneticPr fontId="3"/>
  </si>
  <si>
    <t>令和元年度</t>
    <rPh sb="0" eb="2">
      <t>レイワ</t>
    </rPh>
    <rPh sb="2" eb="4">
      <t>ガンネン</t>
    </rPh>
    <rPh sb="4" eb="5">
      <t>ド</t>
    </rPh>
    <phoneticPr fontId="8"/>
  </si>
  <si>
    <t>焼却灰等</t>
    <rPh sb="0" eb="1">
      <t>ヤキ</t>
    </rPh>
    <rPh sb="1" eb="2">
      <t>キャク</t>
    </rPh>
    <rPh sb="2" eb="3">
      <t>ハイ</t>
    </rPh>
    <rPh sb="3" eb="4">
      <t>トウ</t>
    </rPh>
    <phoneticPr fontId="14"/>
  </si>
  <si>
    <t>その他プラスチック製容器包装等</t>
    <rPh sb="2" eb="3">
      <t>タ</t>
    </rPh>
    <rPh sb="9" eb="10">
      <t>セイ</t>
    </rPh>
    <rPh sb="10" eb="12">
      <t>ヨウキ</t>
    </rPh>
    <rPh sb="12" eb="14">
      <t>ホウソウ</t>
    </rPh>
    <rPh sb="14" eb="15">
      <t>トウ</t>
    </rPh>
    <phoneticPr fontId="14"/>
  </si>
  <si>
    <t>鉄類</t>
    <rPh sb="0" eb="1">
      <t>テツ</t>
    </rPh>
    <rPh sb="1" eb="2">
      <t>ルイ</t>
    </rPh>
    <phoneticPr fontId="14"/>
  </si>
  <si>
    <t>非鉄金属類</t>
    <rPh sb="0" eb="1">
      <t>ヒ</t>
    </rPh>
    <rPh sb="1" eb="2">
      <t>テツ</t>
    </rPh>
    <rPh sb="2" eb="3">
      <t>キン</t>
    </rPh>
    <rPh sb="3" eb="4">
      <t>ゾク</t>
    </rPh>
    <rPh sb="4" eb="5">
      <t>ルイ</t>
    </rPh>
    <phoneticPr fontId="14"/>
  </si>
  <si>
    <t>生きびん</t>
    <rPh sb="0" eb="1">
      <t>イ</t>
    </rPh>
    <phoneticPr fontId="14"/>
  </si>
  <si>
    <t>廃家電</t>
    <rPh sb="0" eb="1">
      <t>ハイ</t>
    </rPh>
    <rPh sb="1" eb="2">
      <t>イエ</t>
    </rPh>
    <rPh sb="2" eb="3">
      <t>デン</t>
    </rPh>
    <phoneticPr fontId="14"/>
  </si>
  <si>
    <t>溶融スラグ(売却)</t>
    <rPh sb="0" eb="1">
      <t>ト</t>
    </rPh>
    <rPh sb="1" eb="2">
      <t>トオル</t>
    </rPh>
    <rPh sb="6" eb="8">
      <t>バイキャク</t>
    </rPh>
    <phoneticPr fontId="14"/>
  </si>
  <si>
    <t>検査数</t>
    <rPh sb="0" eb="2">
      <t>ケンサ</t>
    </rPh>
    <rPh sb="2" eb="3">
      <t>スウ</t>
    </rPh>
    <phoneticPr fontId="5"/>
  </si>
  <si>
    <t>-</t>
    <phoneticPr fontId="3"/>
  </si>
  <si>
    <t>歯   科
技工所</t>
    <rPh sb="0" eb="1">
      <t>ハ</t>
    </rPh>
    <rPh sb="4" eb="5">
      <t>カ</t>
    </rPh>
    <phoneticPr fontId="3"/>
  </si>
  <si>
    <t>24</t>
    <phoneticPr fontId="24"/>
  </si>
  <si>
    <t>令和</t>
    <rPh sb="0" eb="2">
      <t>レイワ</t>
    </rPh>
    <phoneticPr fontId="24"/>
  </si>
  <si>
    <t>単位：人</t>
    <rPh sb="0" eb="2">
      <t>タンイ</t>
    </rPh>
    <rPh sb="3" eb="4">
      <t>ヒト</t>
    </rPh>
    <phoneticPr fontId="3"/>
  </si>
  <si>
    <t>発生総数</t>
    <rPh sb="0" eb="2">
      <t>ハッセイ</t>
    </rPh>
    <rPh sb="2" eb="4">
      <t>ソウスウ</t>
    </rPh>
    <phoneticPr fontId="3"/>
  </si>
  <si>
    <t>単位：件</t>
    <rPh sb="0" eb="2">
      <t>タンイ</t>
    </rPh>
    <rPh sb="3" eb="4">
      <t>ケン</t>
    </rPh>
    <phoneticPr fontId="3"/>
  </si>
  <si>
    <t xml:space="preserve">資料:保健予防課      </t>
    <rPh sb="0" eb="2">
      <t>シリョウ</t>
    </rPh>
    <rPh sb="3" eb="5">
      <t>ホケン</t>
    </rPh>
    <rPh sb="5" eb="8">
      <t>ヨボウカ</t>
    </rPh>
    <phoneticPr fontId="3"/>
  </si>
  <si>
    <t>歯   科
診療所</t>
    <rPh sb="0" eb="1">
      <t>ハ</t>
    </rPh>
    <rPh sb="4" eb="5">
      <t>カ</t>
    </rPh>
    <phoneticPr fontId="3"/>
  </si>
  <si>
    <t>コ レ ラ</t>
    <phoneticPr fontId="3"/>
  </si>
  <si>
    <t>食 中 毒</t>
    <rPh sb="0" eb="1">
      <t>ショク</t>
    </rPh>
    <rPh sb="2" eb="3">
      <t>ナカ</t>
    </rPh>
    <rPh sb="4" eb="5">
      <t>ドク</t>
    </rPh>
    <phoneticPr fontId="3"/>
  </si>
  <si>
    <t>そ の 他</t>
    <rPh sb="4" eb="5">
      <t>タ</t>
    </rPh>
    <phoneticPr fontId="3"/>
  </si>
  <si>
    <t>区                     分</t>
    <rPh sb="0" eb="1">
      <t>ク</t>
    </rPh>
    <rPh sb="22" eb="23">
      <t>ブン</t>
    </rPh>
    <phoneticPr fontId="3"/>
  </si>
  <si>
    <t>平成29年度</t>
    <rPh sb="0" eb="2">
      <t>ヘイセイ</t>
    </rPh>
    <rPh sb="4" eb="6">
      <t>ネンド</t>
    </rPh>
    <phoneticPr fontId="9"/>
  </si>
  <si>
    <t>平成30年度</t>
    <rPh sb="0" eb="2">
      <t>ヘイセイ</t>
    </rPh>
    <rPh sb="4" eb="6">
      <t>ネンド</t>
    </rPh>
    <phoneticPr fontId="9"/>
  </si>
  <si>
    <t>令和元年度</t>
    <rPh sb="0" eb="2">
      <t>レイワ</t>
    </rPh>
    <rPh sb="2" eb="4">
      <t>ガンネン</t>
    </rPh>
    <rPh sb="4" eb="5">
      <t>ド</t>
    </rPh>
    <phoneticPr fontId="9"/>
  </si>
  <si>
    <t>令和2年度</t>
    <rPh sb="0" eb="2">
      <t>レイワ</t>
    </rPh>
    <rPh sb="4" eb="5">
      <t>ド</t>
    </rPh>
    <phoneticPr fontId="9"/>
  </si>
  <si>
    <t>ＢＣＧ</t>
  </si>
  <si>
    <t>ロタウイルス（1価）</t>
    <rPh sb="8" eb="9">
      <t>カ</t>
    </rPh>
    <phoneticPr fontId="3"/>
  </si>
  <si>
    <t>ロタウイルス（5価）</t>
  </si>
  <si>
    <t>ロタウイルスは、令和2年10月1日から開始。</t>
    <rPh sb="8" eb="10">
      <t>レイワ</t>
    </rPh>
    <phoneticPr fontId="3"/>
  </si>
  <si>
    <t>単位：人</t>
    <rPh sb="0" eb="2">
      <t>タンイ</t>
    </rPh>
    <rPh sb="3" eb="4">
      <t>ヒト</t>
    </rPh>
    <phoneticPr fontId="5"/>
  </si>
  <si>
    <t>年  度</t>
    <rPh sb="0" eb="1">
      <t>ネン</t>
    </rPh>
    <rPh sb="3" eb="4">
      <t>ド</t>
    </rPh>
    <phoneticPr fontId="29"/>
  </si>
  <si>
    <t>4か月児
健康診査</t>
    <rPh sb="2" eb="3">
      <t>ツキ</t>
    </rPh>
    <rPh sb="3" eb="4">
      <t>ジ</t>
    </rPh>
    <phoneticPr fontId="29"/>
  </si>
  <si>
    <t>1歳6か月児
健 康 診 査</t>
    <rPh sb="1" eb="2">
      <t>サイ</t>
    </rPh>
    <rPh sb="4" eb="5">
      <t>ツキ</t>
    </rPh>
    <rPh sb="5" eb="6">
      <t>ジ</t>
    </rPh>
    <phoneticPr fontId="29"/>
  </si>
  <si>
    <t>2歳児親子</t>
    <rPh sb="1" eb="3">
      <t>サイジ</t>
    </rPh>
    <rPh sb="3" eb="5">
      <t>オヤコ</t>
    </rPh>
    <phoneticPr fontId="29"/>
  </si>
  <si>
    <t>3  歳  児
健康診査</t>
    <rPh sb="3" eb="4">
      <t>サイ</t>
    </rPh>
    <rPh sb="6" eb="7">
      <t>ジ</t>
    </rPh>
    <phoneticPr fontId="29"/>
  </si>
  <si>
    <t>妊  産  婦
歯科健診</t>
    <rPh sb="0" eb="1">
      <t>ニン</t>
    </rPh>
    <rPh sb="3" eb="4">
      <t>サン</t>
    </rPh>
    <rPh sb="6" eb="7">
      <t>フ</t>
    </rPh>
    <phoneticPr fontId="29"/>
  </si>
  <si>
    <t>成       人
歯科健診</t>
    <rPh sb="0" eb="1">
      <t>シゲル</t>
    </rPh>
    <rPh sb="8" eb="9">
      <t>ヒト</t>
    </rPh>
    <phoneticPr fontId="29"/>
  </si>
  <si>
    <t>歯 科 健 診</t>
    <rPh sb="0" eb="1">
      <t>ハ</t>
    </rPh>
    <rPh sb="2" eb="3">
      <t>カ</t>
    </rPh>
    <rPh sb="4" eb="5">
      <t>ケン</t>
    </rPh>
    <rPh sb="6" eb="7">
      <t>ミ</t>
    </rPh>
    <phoneticPr fontId="29"/>
  </si>
  <si>
    <t>2歳児</t>
    <rPh sb="2" eb="3">
      <t>ジ</t>
    </rPh>
    <phoneticPr fontId="29"/>
  </si>
  <si>
    <t>保護者</t>
    <rPh sb="0" eb="3">
      <t>ホゴシャ</t>
    </rPh>
    <phoneticPr fontId="29"/>
  </si>
  <si>
    <t>年</t>
    <rPh sb="0" eb="1">
      <t>ネン</t>
    </rPh>
    <phoneticPr fontId="29"/>
  </si>
  <si>
    <t>令和</t>
    <rPh sb="0" eb="2">
      <t>レイワ</t>
    </rPh>
    <phoneticPr fontId="29"/>
  </si>
  <si>
    <t>元</t>
    <rPh sb="0" eb="1">
      <t>ゲン</t>
    </rPh>
    <phoneticPr fontId="29"/>
  </si>
  <si>
    <t>歯周疾患</t>
  </si>
  <si>
    <t>胃がん</t>
    <rPh sb="0" eb="1">
      <t>イ</t>
    </rPh>
    <phoneticPr fontId="29"/>
  </si>
  <si>
    <t>肺がん</t>
    <rPh sb="0" eb="1">
      <t>ハイ</t>
    </rPh>
    <phoneticPr fontId="29"/>
  </si>
  <si>
    <t>大腸がん</t>
    <rPh sb="0" eb="2">
      <t>ダイチョウ</t>
    </rPh>
    <phoneticPr fontId="29"/>
  </si>
  <si>
    <t>子宮頸がん</t>
    <rPh sb="0" eb="2">
      <t>シキュウ</t>
    </rPh>
    <rPh sb="2" eb="3">
      <t>ケイ</t>
    </rPh>
    <phoneticPr fontId="29"/>
  </si>
  <si>
    <t>乳がん</t>
    <rPh sb="0" eb="1">
      <t>ニュウ</t>
    </rPh>
    <phoneticPr fontId="29"/>
  </si>
  <si>
    <t>検        診</t>
    <rPh sb="0" eb="1">
      <t>ケン</t>
    </rPh>
    <rPh sb="9" eb="10">
      <t>ミ</t>
    </rPh>
    <phoneticPr fontId="29"/>
  </si>
  <si>
    <t>単位：回</t>
    <rPh sb="0" eb="2">
      <t>タンイ</t>
    </rPh>
    <rPh sb="3" eb="4">
      <t>カイ</t>
    </rPh>
    <phoneticPr fontId="29"/>
  </si>
  <si>
    <t>資料：健康づくり支援課</t>
    <rPh sb="0" eb="2">
      <t>シリョウ</t>
    </rPh>
    <rPh sb="3" eb="5">
      <t>ケンコウ</t>
    </rPh>
    <rPh sb="8" eb="11">
      <t>シエンカ</t>
    </rPh>
    <phoneticPr fontId="29"/>
  </si>
  <si>
    <t>健康管理課　　　</t>
    <rPh sb="0" eb="2">
      <t>ケンコウ</t>
    </rPh>
    <rPh sb="2" eb="4">
      <t>カンリ</t>
    </rPh>
    <rPh sb="4" eb="5">
      <t>カ</t>
    </rPh>
    <phoneticPr fontId="29"/>
  </si>
  <si>
    <t>達成率</t>
    <rPh sb="0" eb="3">
      <t>タッセイリツ</t>
    </rPh>
    <phoneticPr fontId="3"/>
  </si>
  <si>
    <t>単位：目標数・献血者数 人、達成率 %</t>
    <rPh sb="0" eb="2">
      <t>タンイ</t>
    </rPh>
    <rPh sb="3" eb="5">
      <t>モクヒョウ</t>
    </rPh>
    <rPh sb="5" eb="6">
      <t>スウ</t>
    </rPh>
    <rPh sb="7" eb="9">
      <t>ケンケツ</t>
    </rPh>
    <rPh sb="9" eb="10">
      <t>シャ</t>
    </rPh>
    <rPh sb="10" eb="11">
      <t>スウ</t>
    </rPh>
    <rPh sb="12" eb="13">
      <t>ヒト</t>
    </rPh>
    <rPh sb="14" eb="17">
      <t>タッセイリツ</t>
    </rPh>
    <phoneticPr fontId="3"/>
  </si>
  <si>
    <t>令和2年</t>
    <rPh sb="0" eb="2">
      <t>レイワ</t>
    </rPh>
    <rPh sb="3" eb="4">
      <t>ネン</t>
    </rPh>
    <phoneticPr fontId="5"/>
  </si>
  <si>
    <t>加入割合</t>
    <rPh sb="0" eb="2">
      <t>カニュウ</t>
    </rPh>
    <rPh sb="2" eb="4">
      <t>ワリアイ</t>
    </rPh>
    <phoneticPr fontId="3"/>
  </si>
  <si>
    <t>種　　　類</t>
    <rPh sb="0" eb="1">
      <t>シュ</t>
    </rPh>
    <rPh sb="4" eb="5">
      <t>タグイ</t>
    </rPh>
    <phoneticPr fontId="5"/>
  </si>
  <si>
    <t>傷病手当金</t>
    <rPh sb="0" eb="2">
      <t>ショウビョウ</t>
    </rPh>
    <rPh sb="2" eb="4">
      <t>テアテ</t>
    </rPh>
    <rPh sb="4" eb="5">
      <t>キン</t>
    </rPh>
    <phoneticPr fontId="5"/>
  </si>
  <si>
    <t>被保険者数は、各年度末現在。</t>
    <rPh sb="0" eb="4">
      <t>ヒホケンシャ</t>
    </rPh>
    <phoneticPr fontId="3"/>
  </si>
  <si>
    <t>単位：対象者数・受診者数 人、受診率 %</t>
    <rPh sb="0" eb="2">
      <t>タンイ</t>
    </rPh>
    <rPh sb="3" eb="5">
      <t>タイショウ</t>
    </rPh>
    <rPh sb="5" eb="6">
      <t>シャ</t>
    </rPh>
    <rPh sb="6" eb="7">
      <t>スウ</t>
    </rPh>
    <rPh sb="8" eb="11">
      <t>ジュシンシャ</t>
    </rPh>
    <rPh sb="11" eb="12">
      <t>スウ</t>
    </rPh>
    <rPh sb="13" eb="14">
      <t>ヒト</t>
    </rPh>
    <rPh sb="15" eb="17">
      <t>ジュシン</t>
    </rPh>
    <rPh sb="17" eb="18">
      <t>リツ</t>
    </rPh>
    <phoneticPr fontId="3"/>
  </si>
  <si>
    <t>単位：受給者数 人、件数 件、支給額 円</t>
    <rPh sb="0" eb="2">
      <t>タンイ</t>
    </rPh>
    <rPh sb="3" eb="6">
      <t>ジュキュウシャ</t>
    </rPh>
    <rPh sb="6" eb="7">
      <t>スウ</t>
    </rPh>
    <rPh sb="8" eb="9">
      <t>ニン</t>
    </rPh>
    <rPh sb="10" eb="12">
      <t>ケンスウ</t>
    </rPh>
    <rPh sb="13" eb="14">
      <t>ケン</t>
    </rPh>
    <rPh sb="15" eb="18">
      <t>シキュウガク</t>
    </rPh>
    <rPh sb="19" eb="20">
      <t>エン</t>
    </rPh>
    <phoneticPr fontId="5"/>
  </si>
  <si>
    <t>受給者数は、中学校3年生(15歳に達する日以後最初の3月末日)までの年度平均登録者数。</t>
    <rPh sb="0" eb="3">
      <t>ジュキュウシャ</t>
    </rPh>
    <rPh sb="3" eb="4">
      <t>カズ</t>
    </rPh>
    <rPh sb="6" eb="9">
      <t>チュウガッコウ</t>
    </rPh>
    <rPh sb="10" eb="12">
      <t>ネンセイ</t>
    </rPh>
    <rPh sb="15" eb="16">
      <t>サイ</t>
    </rPh>
    <rPh sb="17" eb="18">
      <t>タッ</t>
    </rPh>
    <rPh sb="20" eb="21">
      <t>ヒ</t>
    </rPh>
    <rPh sb="21" eb="23">
      <t>イゴ</t>
    </rPh>
    <rPh sb="23" eb="25">
      <t>サイショ</t>
    </rPh>
    <rPh sb="27" eb="30">
      <t>ガツマツジツ</t>
    </rPh>
    <rPh sb="34" eb="35">
      <t>ネン</t>
    </rPh>
    <rPh sb="35" eb="36">
      <t>ド</t>
    </rPh>
    <rPh sb="36" eb="38">
      <t>ヘイキン</t>
    </rPh>
    <rPh sb="38" eb="41">
      <t>トウロクシャ</t>
    </rPh>
    <rPh sb="41" eb="42">
      <t>スウ</t>
    </rPh>
    <phoneticPr fontId="5"/>
  </si>
  <si>
    <t>単位：受給者数 人、支給額 円</t>
    <rPh sb="0" eb="2">
      <t>タンイ</t>
    </rPh>
    <rPh sb="3" eb="6">
      <t>ジュキュウシャ</t>
    </rPh>
    <rPh sb="6" eb="7">
      <t>スウ</t>
    </rPh>
    <rPh sb="8" eb="9">
      <t>ヒト</t>
    </rPh>
    <rPh sb="10" eb="13">
      <t>シキュウガク</t>
    </rPh>
    <rPh sb="14" eb="15">
      <t>エン</t>
    </rPh>
    <phoneticPr fontId="3"/>
  </si>
  <si>
    <t>受給者数は、年度平均登録者数。</t>
    <rPh sb="2" eb="3">
      <t>シャ</t>
    </rPh>
    <rPh sb="3" eb="4">
      <t>カズ</t>
    </rPh>
    <rPh sb="6" eb="8">
      <t>ネンド</t>
    </rPh>
    <rPh sb="8" eb="10">
      <t>ヘイキン</t>
    </rPh>
    <rPh sb="10" eb="12">
      <t>トウロク</t>
    </rPh>
    <rPh sb="12" eb="13">
      <t>シャ</t>
    </rPh>
    <rPh sb="13" eb="14">
      <t>スウ</t>
    </rPh>
    <phoneticPr fontId="3"/>
  </si>
  <si>
    <t>延べ患者数</t>
    <rPh sb="0" eb="1">
      <t>ノ</t>
    </rPh>
    <rPh sb="2" eb="5">
      <t>カンジャスウ</t>
    </rPh>
    <phoneticPr fontId="3"/>
  </si>
  <si>
    <t>単位：診療日数 日、患者数 人</t>
    <rPh sb="0" eb="2">
      <t>タンイ</t>
    </rPh>
    <rPh sb="3" eb="5">
      <t>シンリョウ</t>
    </rPh>
    <rPh sb="5" eb="7">
      <t>ニッスウ</t>
    </rPh>
    <rPh sb="8" eb="9">
      <t>ニチ</t>
    </rPh>
    <rPh sb="10" eb="13">
      <t>カンジャスウ</t>
    </rPh>
    <rPh sb="14" eb="15">
      <t>ニン</t>
    </rPh>
    <phoneticPr fontId="3"/>
  </si>
  <si>
    <t>単位：人</t>
    <rPh sb="0" eb="2">
      <t>タンイ</t>
    </rPh>
    <rPh sb="3" eb="4">
      <t>ニン</t>
    </rPh>
    <phoneticPr fontId="3"/>
  </si>
  <si>
    <t>単位：件数 件、金額 千円　</t>
    <rPh sb="0" eb="2">
      <t>タンイ</t>
    </rPh>
    <rPh sb="3" eb="5">
      <t>ケンスウ</t>
    </rPh>
    <rPh sb="6" eb="7">
      <t>ケン</t>
    </rPh>
    <rPh sb="8" eb="10">
      <t>キンガク</t>
    </rPh>
    <rPh sb="11" eb="13">
      <t>センエン</t>
    </rPh>
    <phoneticPr fontId="3"/>
  </si>
  <si>
    <t>平成</t>
    <rPh sb="0" eb="2">
      <t>ヘイセイ</t>
    </rPh>
    <phoneticPr fontId="24"/>
  </si>
  <si>
    <t>年</t>
    <rPh sb="0" eb="1">
      <t>ネン</t>
    </rPh>
    <phoneticPr fontId="24"/>
  </si>
  <si>
    <t>元</t>
    <rPh sb="0" eb="1">
      <t>ゲン</t>
    </rPh>
    <phoneticPr fontId="24"/>
  </si>
  <si>
    <t>単位：件</t>
    <rPh sb="0" eb="2">
      <t>タンイ</t>
    </rPh>
    <rPh sb="3" eb="4">
      <t>ケン</t>
    </rPh>
    <phoneticPr fontId="24"/>
  </si>
  <si>
    <t>個人宅等</t>
    <rPh sb="0" eb="2">
      <t>コジン</t>
    </rPh>
    <rPh sb="2" eb="3">
      <t>タク</t>
    </rPh>
    <rPh sb="3" eb="4">
      <t>トウ</t>
    </rPh>
    <phoneticPr fontId="24"/>
  </si>
  <si>
    <t>漁業</t>
    <rPh sb="0" eb="2">
      <t>ギョギョウ</t>
    </rPh>
    <phoneticPr fontId="24"/>
  </si>
  <si>
    <t>建設業</t>
    <rPh sb="0" eb="3">
      <t>ケンセツギョウ</t>
    </rPh>
    <phoneticPr fontId="24"/>
  </si>
  <si>
    <t>製造業</t>
    <rPh sb="0" eb="3">
      <t>セイゾウギョウ</t>
    </rPh>
    <phoneticPr fontId="24"/>
  </si>
  <si>
    <t>電気・ガス・熱供給・水道業</t>
    <rPh sb="0" eb="2">
      <t>デンキ</t>
    </rPh>
    <rPh sb="6" eb="7">
      <t>ネツ</t>
    </rPh>
    <rPh sb="7" eb="9">
      <t>キョウキュウ</t>
    </rPh>
    <rPh sb="10" eb="13">
      <t>スイドウギョウ</t>
    </rPh>
    <phoneticPr fontId="24"/>
  </si>
  <si>
    <t>情報通信業</t>
    <rPh sb="0" eb="2">
      <t>ジョウホウ</t>
    </rPh>
    <rPh sb="2" eb="4">
      <t>ツウシン</t>
    </rPh>
    <rPh sb="4" eb="5">
      <t>ギョウ</t>
    </rPh>
    <phoneticPr fontId="24"/>
  </si>
  <si>
    <t>複合サービス事業</t>
    <rPh sb="0" eb="2">
      <t>フクゴウ</t>
    </rPh>
    <rPh sb="6" eb="8">
      <t>ジギョウ</t>
    </rPh>
    <phoneticPr fontId="24"/>
  </si>
  <si>
    <t>サービス業（他に分類されないもの）</t>
    <rPh sb="4" eb="5">
      <t>ギョウ</t>
    </rPh>
    <rPh sb="6" eb="7">
      <t>タ</t>
    </rPh>
    <rPh sb="8" eb="10">
      <t>ブンルイ</t>
    </rPh>
    <phoneticPr fontId="24"/>
  </si>
  <si>
    <t>公務</t>
    <rPh sb="0" eb="2">
      <t>コウム</t>
    </rPh>
    <phoneticPr fontId="24"/>
  </si>
  <si>
    <t>分類不能の産業</t>
    <rPh sb="0" eb="2">
      <t>ブンルイ</t>
    </rPh>
    <rPh sb="2" eb="4">
      <t>フノウ</t>
    </rPh>
    <rPh sb="5" eb="7">
      <t>サンギョウ</t>
    </rPh>
    <phoneticPr fontId="24"/>
  </si>
  <si>
    <t>不明</t>
    <rPh sb="0" eb="2">
      <t>フメイ</t>
    </rPh>
    <phoneticPr fontId="24"/>
  </si>
  <si>
    <t>平成29年度</t>
    <rPh sb="0" eb="2">
      <t>ヘイセイ</t>
    </rPh>
    <rPh sb="4" eb="6">
      <t>ネンド</t>
    </rPh>
    <phoneticPr fontId="8"/>
  </si>
  <si>
    <t>平成30年度</t>
    <rPh sb="0" eb="2">
      <t>ヘイセイ</t>
    </rPh>
    <rPh sb="4" eb="6">
      <t>ネンド</t>
    </rPh>
    <phoneticPr fontId="8"/>
  </si>
  <si>
    <t>令和元年度</t>
    <rPh sb="0" eb="2">
      <t>レイワ</t>
    </rPh>
    <rPh sb="2" eb="3">
      <t>ゲン</t>
    </rPh>
    <rPh sb="3" eb="4">
      <t>ネン</t>
    </rPh>
    <rPh sb="4" eb="5">
      <t>ド</t>
    </rPh>
    <phoneticPr fontId="8"/>
  </si>
  <si>
    <t>令和2年度</t>
    <rPh sb="0" eb="2">
      <t>レイワ</t>
    </rPh>
    <rPh sb="3" eb="4">
      <t>ネン</t>
    </rPh>
    <rPh sb="4" eb="5">
      <t>ド</t>
    </rPh>
    <phoneticPr fontId="8"/>
  </si>
  <si>
    <t>0.010</t>
    <phoneticPr fontId="3"/>
  </si>
  <si>
    <t>単位：ppm</t>
    <rPh sb="0" eb="2">
      <t>タンイ</t>
    </rPh>
    <phoneticPr fontId="3"/>
  </si>
  <si>
    <r>
      <t>単位：㎎/m</t>
    </r>
    <r>
      <rPr>
        <vertAlign val="superscript"/>
        <sz val="9"/>
        <rFont val="ＭＳ 明朝"/>
        <family val="1"/>
        <charset val="128"/>
      </rPr>
      <t>3</t>
    </r>
    <rPh sb="0" eb="2">
      <t>タンイ</t>
    </rPh>
    <phoneticPr fontId="3"/>
  </si>
  <si>
    <t>単位：予報・注意報・警報 日、健康被害 人</t>
    <rPh sb="0" eb="2">
      <t>タンイ</t>
    </rPh>
    <rPh sb="3" eb="5">
      <t>ヨホウ</t>
    </rPh>
    <rPh sb="6" eb="9">
      <t>チュウイホウ</t>
    </rPh>
    <rPh sb="10" eb="12">
      <t>ケイホウ</t>
    </rPh>
    <rPh sb="13" eb="14">
      <t>ニチ</t>
    </rPh>
    <rPh sb="15" eb="17">
      <t>ケンコウ</t>
    </rPh>
    <rPh sb="17" eb="19">
      <t>ヒガイ</t>
    </rPh>
    <rPh sb="20" eb="21">
      <t>ニン</t>
    </rPh>
    <phoneticPr fontId="3"/>
  </si>
  <si>
    <t>芳野中学校</t>
    <phoneticPr fontId="3"/>
  </si>
  <si>
    <t>広谷小学校</t>
    <rPh sb="0" eb="2">
      <t>ヒロヤ</t>
    </rPh>
    <rPh sb="2" eb="5">
      <t>ショウガッコウ</t>
    </rPh>
    <phoneticPr fontId="24"/>
  </si>
  <si>
    <t>南文化会館</t>
    <rPh sb="0" eb="1">
      <t>ミナミ</t>
    </rPh>
    <phoneticPr fontId="3"/>
  </si>
  <si>
    <r>
      <t>単位：pg-TEQ/m</t>
    </r>
    <r>
      <rPr>
        <vertAlign val="superscript"/>
        <sz val="9"/>
        <rFont val="ＭＳ 明朝"/>
        <family val="1"/>
        <charset val="128"/>
      </rPr>
      <t>3</t>
    </r>
    <rPh sb="0" eb="2">
      <t>タンイ</t>
    </rPh>
    <phoneticPr fontId="5"/>
  </si>
  <si>
    <t>(令和3年度)</t>
    <rPh sb="1" eb="3">
      <t>レイワ</t>
    </rPh>
    <phoneticPr fontId="3"/>
  </si>
  <si>
    <t>山田中学校</t>
    <rPh sb="0" eb="2">
      <t>ヤマダ</t>
    </rPh>
    <rPh sb="2" eb="5">
      <t>チュウガッコウ</t>
    </rPh>
    <phoneticPr fontId="3"/>
  </si>
  <si>
    <t>武蔵野小学校</t>
    <rPh sb="0" eb="3">
      <t>ムサシノ</t>
    </rPh>
    <rPh sb="3" eb="6">
      <t>ショウガッコウ</t>
    </rPh>
    <phoneticPr fontId="3"/>
  </si>
  <si>
    <t>単位：pg-TEQ/g</t>
    <rPh sb="0" eb="2">
      <t>タンイ</t>
    </rPh>
    <phoneticPr fontId="5"/>
  </si>
  <si>
    <t>単位：河川水 pg-TEQ/ℓ、底質 pg-TEQ/g</t>
    <rPh sb="0" eb="2">
      <t>タンイ</t>
    </rPh>
    <rPh sb="3" eb="6">
      <t>カセンスイ</t>
    </rPh>
    <rPh sb="16" eb="18">
      <t>テイシツ</t>
    </rPh>
    <phoneticPr fontId="5"/>
  </si>
  <si>
    <t>単位：㎎/ℓ</t>
    <rPh sb="0" eb="2">
      <t>タンイ</t>
    </rPh>
    <phoneticPr fontId="3"/>
  </si>
  <si>
    <t>年     度</t>
    <rPh sb="0" eb="1">
      <t>ネン</t>
    </rPh>
    <rPh sb="6" eb="7">
      <t>ド</t>
    </rPh>
    <phoneticPr fontId="3"/>
  </si>
  <si>
    <t>回収量</t>
    <rPh sb="0" eb="2">
      <t>カイシュウ</t>
    </rPh>
    <rPh sb="2" eb="3">
      <t>リョウ</t>
    </rPh>
    <phoneticPr fontId="3"/>
  </si>
  <si>
    <t>回収率</t>
    <rPh sb="0" eb="2">
      <t>カイシュウ</t>
    </rPh>
    <rPh sb="2" eb="3">
      <t>リツ</t>
    </rPh>
    <phoneticPr fontId="3"/>
  </si>
  <si>
    <t>年</t>
    <rPh sb="0" eb="1">
      <t>ネン</t>
    </rPh>
    <phoneticPr fontId="5"/>
  </si>
  <si>
    <t>単位：回収量 kg、回収率 %</t>
    <rPh sb="0" eb="2">
      <t>タンイ</t>
    </rPh>
    <rPh sb="3" eb="5">
      <t>カイシュウ</t>
    </rPh>
    <rPh sb="5" eb="6">
      <t>リョウ</t>
    </rPh>
    <rPh sb="10" eb="12">
      <t>カイシュウ</t>
    </rPh>
    <rPh sb="12" eb="13">
      <t>リツ</t>
    </rPh>
    <phoneticPr fontId="3"/>
  </si>
  <si>
    <t>単位：くみとり戸数 戸、受入延台数 台、くみとり量 ㎘</t>
    <rPh sb="0" eb="2">
      <t>タンイ</t>
    </rPh>
    <rPh sb="7" eb="9">
      <t>コスウ</t>
    </rPh>
    <rPh sb="10" eb="11">
      <t>ト</t>
    </rPh>
    <rPh sb="12" eb="14">
      <t>ウケイレ</t>
    </rPh>
    <rPh sb="14" eb="15">
      <t>エン</t>
    </rPh>
    <rPh sb="15" eb="17">
      <t>ダイスウ</t>
    </rPh>
    <rPh sb="18" eb="19">
      <t>ダイ</t>
    </rPh>
    <rPh sb="24" eb="25">
      <t>リョウ</t>
    </rPh>
    <phoneticPr fontId="3"/>
  </si>
  <si>
    <t>区　　　　　　　　分</t>
    <rPh sb="0" eb="1">
      <t>ク</t>
    </rPh>
    <rPh sb="9" eb="10">
      <t>ブン</t>
    </rPh>
    <phoneticPr fontId="3"/>
  </si>
  <si>
    <t>平成29年度</t>
    <rPh sb="0" eb="2">
      <t>ヘイセイ</t>
    </rPh>
    <rPh sb="4" eb="5">
      <t>ネン</t>
    </rPh>
    <rPh sb="5" eb="6">
      <t>ド</t>
    </rPh>
    <phoneticPr fontId="11"/>
  </si>
  <si>
    <t>平成30年度</t>
    <rPh sb="0" eb="2">
      <t>ヘイセイ</t>
    </rPh>
    <rPh sb="4" eb="5">
      <t>ネン</t>
    </rPh>
    <rPh sb="5" eb="6">
      <t>ド</t>
    </rPh>
    <phoneticPr fontId="11"/>
  </si>
  <si>
    <t>令和元年度</t>
    <rPh sb="0" eb="2">
      <t>レイワ</t>
    </rPh>
    <rPh sb="2" eb="4">
      <t>ガンネン</t>
    </rPh>
    <rPh sb="4" eb="5">
      <t>ド</t>
    </rPh>
    <phoneticPr fontId="11"/>
  </si>
  <si>
    <t>令和2年度</t>
    <rPh sb="0" eb="2">
      <t>レイワ</t>
    </rPh>
    <rPh sb="3" eb="5">
      <t>ネンド</t>
    </rPh>
    <rPh sb="4" eb="5">
      <t>ド</t>
    </rPh>
    <phoneticPr fontId="11"/>
  </si>
  <si>
    <t>単位：kℓ</t>
    <rPh sb="0" eb="2">
      <t>タンイ</t>
    </rPh>
    <phoneticPr fontId="3"/>
  </si>
  <si>
    <t>市の霊柩自動車の自宅等と斎場間の運行事業は令和2年4月1日で廃止。</t>
    <rPh sb="0" eb="1">
      <t>シ</t>
    </rPh>
    <rPh sb="2" eb="4">
      <t>レイキュウ</t>
    </rPh>
    <rPh sb="4" eb="7">
      <t>ジドウシャ</t>
    </rPh>
    <rPh sb="8" eb="10">
      <t>ジタク</t>
    </rPh>
    <rPh sb="10" eb="11">
      <t>トウ</t>
    </rPh>
    <rPh sb="12" eb="14">
      <t>サイジョウ</t>
    </rPh>
    <rPh sb="14" eb="15">
      <t>カン</t>
    </rPh>
    <rPh sb="16" eb="18">
      <t>ウンコウ</t>
    </rPh>
    <rPh sb="18" eb="20">
      <t>ジギョウ</t>
    </rPh>
    <rPh sb="21" eb="23">
      <t>レイワ</t>
    </rPh>
    <rPh sb="24" eb="25">
      <t>ネン</t>
    </rPh>
    <rPh sb="26" eb="27">
      <t>ガツ</t>
    </rPh>
    <rPh sb="28" eb="29">
      <t>ニチ</t>
    </rPh>
    <rPh sb="30" eb="31">
      <t>ハイ</t>
    </rPh>
    <rPh sb="31" eb="32">
      <t>ト</t>
    </rPh>
    <phoneticPr fontId="3"/>
  </si>
  <si>
    <t>自宅等への祭壇貸出事業は令和2年4月1日で廃止。</t>
    <rPh sb="0" eb="2">
      <t>ジタク</t>
    </rPh>
    <rPh sb="2" eb="3">
      <t>トウ</t>
    </rPh>
    <rPh sb="5" eb="7">
      <t>サイダン</t>
    </rPh>
    <rPh sb="7" eb="9">
      <t>カシダシ</t>
    </rPh>
    <rPh sb="9" eb="11">
      <t>ジギョウ</t>
    </rPh>
    <rPh sb="12" eb="14">
      <t>レイワ</t>
    </rPh>
    <rPh sb="15" eb="16">
      <t>ネン</t>
    </rPh>
    <rPh sb="17" eb="18">
      <t>ガツ</t>
    </rPh>
    <rPh sb="19" eb="20">
      <t>ニチ</t>
    </rPh>
    <rPh sb="21" eb="22">
      <t>ハイ</t>
    </rPh>
    <rPh sb="22" eb="23">
      <t>ト</t>
    </rPh>
    <phoneticPr fontId="3"/>
  </si>
  <si>
    <t>令和2年度から葬祭用具の供給品目を見直し。</t>
    <rPh sb="0" eb="2">
      <t>レイワ</t>
    </rPh>
    <rPh sb="3" eb="5">
      <t>ネンド</t>
    </rPh>
    <rPh sb="7" eb="9">
      <t>ソウサイ</t>
    </rPh>
    <rPh sb="9" eb="11">
      <t>ヨウグ</t>
    </rPh>
    <rPh sb="12" eb="14">
      <t>キョウキュウ</t>
    </rPh>
    <rPh sb="14" eb="16">
      <t>ヒンモク</t>
    </rPh>
    <rPh sb="17" eb="19">
      <t>ミナオ</t>
    </rPh>
    <phoneticPr fontId="3"/>
  </si>
  <si>
    <t>通夜振る舞い</t>
    <rPh sb="0" eb="2">
      <t>ツヤ</t>
    </rPh>
    <rPh sb="2" eb="3">
      <t>ブ</t>
    </rPh>
    <rPh sb="4" eb="5">
      <t>マ</t>
    </rPh>
    <phoneticPr fontId="3"/>
  </si>
  <si>
    <t>（つづき）</t>
  </si>
  <si>
    <t>単位：件数 件、人数 人、利用日数 日</t>
    <rPh sb="0" eb="2">
      <t>タンイ</t>
    </rPh>
    <rPh sb="3" eb="5">
      <t>ケンスウ</t>
    </rPh>
    <rPh sb="6" eb="7">
      <t>ケン</t>
    </rPh>
    <rPh sb="8" eb="10">
      <t>ニンズウ</t>
    </rPh>
    <rPh sb="11" eb="12">
      <t>ヒト</t>
    </rPh>
    <rPh sb="13" eb="15">
      <t>リヨウ</t>
    </rPh>
    <rPh sb="15" eb="17">
      <t>ニッスウ</t>
    </rPh>
    <rPh sb="18" eb="19">
      <t>ヒ</t>
    </rPh>
    <phoneticPr fontId="3"/>
  </si>
  <si>
    <t>年　次　・　月</t>
    <rPh sb="0" eb="1">
      <t>ネン</t>
    </rPh>
    <rPh sb="2" eb="3">
      <t>ツギ</t>
    </rPh>
    <rPh sb="6" eb="7">
      <t>ツキ</t>
    </rPh>
    <phoneticPr fontId="5"/>
  </si>
  <si>
    <t>陽性確認者数</t>
    <rPh sb="0" eb="2">
      <t>ヨウセイ</t>
    </rPh>
    <rPh sb="2" eb="4">
      <t>カクニン</t>
    </rPh>
    <rPh sb="4" eb="5">
      <t>シャ</t>
    </rPh>
    <rPh sb="5" eb="6">
      <t>スウ</t>
    </rPh>
    <phoneticPr fontId="5"/>
  </si>
  <si>
    <t>死亡者数</t>
    <rPh sb="0" eb="3">
      <t>シボウシャ</t>
    </rPh>
    <rPh sb="3" eb="4">
      <t>スウ</t>
    </rPh>
    <phoneticPr fontId="5"/>
  </si>
  <si>
    <t>川越市
保健所</t>
    <rPh sb="0" eb="3">
      <t>カワゴエシ</t>
    </rPh>
    <rPh sb="4" eb="7">
      <t>ホケンジョ</t>
    </rPh>
    <phoneticPr fontId="5"/>
  </si>
  <si>
    <t>川越市
保健所
以    外</t>
    <rPh sb="0" eb="3">
      <t>カワゴエシ</t>
    </rPh>
    <rPh sb="4" eb="7">
      <t>ホケンジョ</t>
    </rPh>
    <rPh sb="8" eb="9">
      <t>イ</t>
    </rPh>
    <rPh sb="13" eb="14">
      <t>ソト</t>
    </rPh>
    <phoneticPr fontId="5"/>
  </si>
  <si>
    <t>月</t>
    <rPh sb="0" eb="1">
      <t>ツキ</t>
    </rPh>
    <phoneticPr fontId="5"/>
  </si>
  <si>
    <t>資料：保健予防課</t>
    <rPh sb="0" eb="2">
      <t>シリョウ</t>
    </rPh>
    <rPh sb="3" eb="5">
      <t>ホケン</t>
    </rPh>
    <rPh sb="5" eb="8">
      <t>ヨボウカ</t>
    </rPh>
    <phoneticPr fontId="5"/>
  </si>
  <si>
    <t>「検査数」及び「陽性確認者数」は、川越市以外の居住者の数も含むが、川越市の居住者が</t>
    <rPh sb="1" eb="3">
      <t>ケンサ</t>
    </rPh>
    <rPh sb="3" eb="4">
      <t>スウ</t>
    </rPh>
    <rPh sb="5" eb="6">
      <t>オヨ</t>
    </rPh>
    <rPh sb="8" eb="10">
      <t>ヨウセイ</t>
    </rPh>
    <rPh sb="10" eb="12">
      <t>カクニン</t>
    </rPh>
    <rPh sb="12" eb="13">
      <t>シャ</t>
    </rPh>
    <rPh sb="13" eb="14">
      <t>スウ</t>
    </rPh>
    <rPh sb="17" eb="20">
      <t>カワゴエシ</t>
    </rPh>
    <rPh sb="20" eb="22">
      <t>イガイ</t>
    </rPh>
    <rPh sb="23" eb="26">
      <t>キョジュウシャ</t>
    </rPh>
    <rPh sb="27" eb="28">
      <t>カズ</t>
    </rPh>
    <rPh sb="29" eb="30">
      <t>フク</t>
    </rPh>
    <rPh sb="33" eb="36">
      <t>カワゴエシ</t>
    </rPh>
    <rPh sb="37" eb="40">
      <t>キョジュウシャ</t>
    </rPh>
    <phoneticPr fontId="29"/>
  </si>
  <si>
    <t>衛生検査課</t>
    <rPh sb="0" eb="2">
      <t>エイセイ</t>
    </rPh>
    <rPh sb="2" eb="4">
      <t>ケンサ</t>
    </rPh>
    <rPh sb="4" eb="5">
      <t>カ</t>
    </rPh>
    <phoneticPr fontId="5"/>
  </si>
  <si>
    <t>他保健所で検査し、及び判明した数は含まない。</t>
    <phoneticPr fontId="5"/>
  </si>
  <si>
    <t>「検査数」及び「陽性確認者数」の「川越市保健所」の項に示す数は、川越市保健所で検査</t>
    <rPh sb="1" eb="3">
      <t>ケンサ</t>
    </rPh>
    <rPh sb="3" eb="4">
      <t>スウ</t>
    </rPh>
    <rPh sb="5" eb="6">
      <t>オヨ</t>
    </rPh>
    <rPh sb="8" eb="10">
      <t>ヨウセイ</t>
    </rPh>
    <rPh sb="10" eb="12">
      <t>カクニン</t>
    </rPh>
    <rPh sb="12" eb="13">
      <t>シャ</t>
    </rPh>
    <rPh sb="13" eb="14">
      <t>スウ</t>
    </rPh>
    <rPh sb="17" eb="20">
      <t>カワゴエシ</t>
    </rPh>
    <rPh sb="20" eb="23">
      <t>ホケンジョ</t>
    </rPh>
    <rPh sb="25" eb="26">
      <t>コウ</t>
    </rPh>
    <rPh sb="27" eb="28">
      <t>シメ</t>
    </rPh>
    <rPh sb="29" eb="30">
      <t>カズ</t>
    </rPh>
    <rPh sb="32" eb="35">
      <t>カワゴエシ</t>
    </rPh>
    <rPh sb="35" eb="38">
      <t>ホケンジョ</t>
    </rPh>
    <rPh sb="39" eb="41">
      <t>ケンサ</t>
    </rPh>
    <phoneticPr fontId="29"/>
  </si>
  <si>
    <t>「検査数」及び「陽性確認者数」の「川越市保健所以外」の項に示す数は、行政検査として</t>
    <rPh sb="1" eb="3">
      <t>ケンサ</t>
    </rPh>
    <rPh sb="3" eb="4">
      <t>スウ</t>
    </rPh>
    <rPh sb="5" eb="6">
      <t>オヨ</t>
    </rPh>
    <rPh sb="8" eb="14">
      <t>ヨウセイカクニンシャスウ</t>
    </rPh>
    <rPh sb="17" eb="20">
      <t>カワゴエシ</t>
    </rPh>
    <rPh sb="20" eb="23">
      <t>ホケンジョ</t>
    </rPh>
    <rPh sb="23" eb="25">
      <t>イガイ</t>
    </rPh>
    <rPh sb="27" eb="28">
      <t>コウ</t>
    </rPh>
    <rPh sb="29" eb="30">
      <t>シメ</t>
    </rPh>
    <rPh sb="31" eb="32">
      <t>カズ</t>
    </rPh>
    <rPh sb="34" eb="36">
      <t>ギョウセイ</t>
    </rPh>
    <rPh sb="36" eb="38">
      <t>ケンサ</t>
    </rPh>
    <phoneticPr fontId="29"/>
  </si>
  <si>
    <t>医療機関で検査し、及び判明した数。</t>
    <rPh sb="0" eb="2">
      <t>イリョウ</t>
    </rPh>
    <rPh sb="2" eb="4">
      <t>キカン</t>
    </rPh>
    <rPh sb="5" eb="7">
      <t>ケンサ</t>
    </rPh>
    <rPh sb="9" eb="10">
      <t>オヨ</t>
    </rPh>
    <rPh sb="11" eb="13">
      <t>ハンメイ</t>
    </rPh>
    <rPh sb="15" eb="16">
      <t>カズ</t>
    </rPh>
    <phoneticPr fontId="29"/>
  </si>
  <si>
    <t>検査は「川越市保健所」にあっては令和2年3月2日に、「川越市保健所以外」にあっては医療</t>
    <rPh sb="0" eb="2">
      <t>ケンサ</t>
    </rPh>
    <rPh sb="4" eb="7">
      <t>カワゴエシ</t>
    </rPh>
    <rPh sb="7" eb="10">
      <t>ホケンジョ</t>
    </rPh>
    <rPh sb="16" eb="17">
      <t>レイ</t>
    </rPh>
    <rPh sb="17" eb="18">
      <t>ワ</t>
    </rPh>
    <rPh sb="19" eb="20">
      <t>ネン</t>
    </rPh>
    <rPh sb="21" eb="22">
      <t>ガツ</t>
    </rPh>
    <rPh sb="23" eb="24">
      <t>ニチ</t>
    </rPh>
    <rPh sb="27" eb="33">
      <t>カワゴエシホケンジョ</t>
    </rPh>
    <rPh sb="33" eb="35">
      <t>イガイ</t>
    </rPh>
    <rPh sb="41" eb="43">
      <t>イリョウ</t>
    </rPh>
    <phoneticPr fontId="29"/>
  </si>
  <si>
    <t>機関が同年4月30日に、川越市医師会PCR検査センター診療所が同年6月15日に、それぞれ開始。</t>
    <rPh sb="12" eb="15">
      <t>カワゴエシ</t>
    </rPh>
    <rPh sb="15" eb="18">
      <t>イシカイ</t>
    </rPh>
    <rPh sb="21" eb="23">
      <t>ケンサ</t>
    </rPh>
    <rPh sb="27" eb="30">
      <t>シンリョウジョ</t>
    </rPh>
    <rPh sb="31" eb="33">
      <t>ドウネン</t>
    </rPh>
    <rPh sb="34" eb="35">
      <t>ガツ</t>
    </rPh>
    <rPh sb="37" eb="38">
      <t>ニチ</t>
    </rPh>
    <rPh sb="44" eb="46">
      <t>カイシ</t>
    </rPh>
    <phoneticPr fontId="29"/>
  </si>
  <si>
    <t>「死亡者数」は、川越市の居住者の数。</t>
    <rPh sb="1" eb="4">
      <t>シボウシャ</t>
    </rPh>
    <rPh sb="4" eb="5">
      <t>スウ</t>
    </rPh>
    <rPh sb="8" eb="11">
      <t>カワゴエシ</t>
    </rPh>
    <rPh sb="12" eb="15">
      <t>キョジュウシャ</t>
    </rPh>
    <rPh sb="16" eb="17">
      <t>カズ</t>
    </rPh>
    <phoneticPr fontId="29"/>
  </si>
  <si>
    <t>-</t>
    <phoneticPr fontId="5"/>
  </si>
  <si>
    <t>新型コロナウイルス感染拡大防止のため、令和元年度については、令和2年3月実施予定分の</t>
    <rPh sb="0" eb="2">
      <t>シンガタ</t>
    </rPh>
    <rPh sb="9" eb="11">
      <t>カンセン</t>
    </rPh>
    <rPh sb="11" eb="13">
      <t>カクダイ</t>
    </rPh>
    <rPh sb="13" eb="15">
      <t>ボウシ</t>
    </rPh>
    <rPh sb="30" eb="31">
      <t>レイ</t>
    </rPh>
    <rPh sb="31" eb="32">
      <t>ワ</t>
    </rPh>
    <rPh sb="33" eb="34">
      <t>ネン</t>
    </rPh>
    <rPh sb="35" eb="36">
      <t>ガツ</t>
    </rPh>
    <rPh sb="36" eb="38">
      <t>ジッシ</t>
    </rPh>
    <rPh sb="38" eb="40">
      <t>ヨテイ</t>
    </rPh>
    <rPh sb="40" eb="41">
      <t>ブン</t>
    </rPh>
    <phoneticPr fontId="29"/>
  </si>
  <si>
    <t>6か月児健診12回、3歳児健診10回、令和2年4月から令和3年1月実施分の2歳児親子歯科健診</t>
    <phoneticPr fontId="3"/>
  </si>
  <si>
    <t>腸がん・乳がん検診は中止。</t>
  </si>
  <si>
    <t>がん・大腸がん・乳がん検診は中止。</t>
  </si>
  <si>
    <r>
      <t>4か月児健診4回、1歳6か月児健診4回は中止し、</t>
    </r>
    <r>
      <rPr>
        <sz val="9"/>
        <rFont val="ＭＳ 明朝"/>
        <family val="1"/>
        <charset val="128"/>
      </rPr>
      <t>令和2年度については、4か月児健診8回、</t>
    </r>
    <r>
      <rPr>
        <sz val="9"/>
        <rFont val="ＭＳ 明朝"/>
        <family val="1"/>
      </rPr>
      <t>1歳</t>
    </r>
    <rPh sb="4" eb="5">
      <t>ケン</t>
    </rPh>
    <rPh sb="15" eb="16">
      <t>ケン</t>
    </rPh>
    <rPh sb="18" eb="19">
      <t>カイ</t>
    </rPh>
    <rPh sb="20" eb="22">
      <t>チュウシ</t>
    </rPh>
    <rPh sb="24" eb="26">
      <t>レイワ</t>
    </rPh>
    <rPh sb="27" eb="29">
      <t>ネンド</t>
    </rPh>
    <rPh sb="37" eb="38">
      <t>ゲツ</t>
    </rPh>
    <rPh sb="38" eb="39">
      <t>ジ</t>
    </rPh>
    <rPh sb="39" eb="41">
      <t>ケンシン</t>
    </rPh>
    <rPh sb="42" eb="43">
      <t>カイ</t>
    </rPh>
    <rPh sb="45" eb="46">
      <t>サイ</t>
    </rPh>
    <phoneticPr fontId="29"/>
  </si>
  <si>
    <t>N-1　医　　療</t>
    <rPh sb="4" eb="5">
      <t>イ</t>
    </rPh>
    <rPh sb="7" eb="8">
      <t>リョウ</t>
    </rPh>
    <phoneticPr fontId="3"/>
  </si>
  <si>
    <t>N-3 合計特殊出生率の年次推移</t>
    <phoneticPr fontId="5"/>
  </si>
  <si>
    <t>N-4　母の年齢別出生児数</t>
    <rPh sb="4" eb="5">
      <t>ハハ</t>
    </rPh>
    <rPh sb="6" eb="8">
      <t>ネンレイ</t>
    </rPh>
    <rPh sb="8" eb="9">
      <t>ベツ</t>
    </rPh>
    <rPh sb="9" eb="12">
      <t>シュッセイジ</t>
    </rPh>
    <rPh sb="12" eb="13">
      <t>スウ</t>
    </rPh>
    <phoneticPr fontId="3"/>
  </si>
  <si>
    <t>N-5　予防接種実施状況</t>
    <rPh sb="4" eb="8">
      <t>ヨボウセッシュ</t>
    </rPh>
    <rPh sb="8" eb="10">
      <t>ジッシ</t>
    </rPh>
    <rPh sb="10" eb="12">
      <t>ジョウキョウ</t>
    </rPh>
    <phoneticPr fontId="3"/>
  </si>
  <si>
    <t>N-6　結核健康診断・予防接種実施状況</t>
    <rPh sb="4" eb="6">
      <t>ケッカク</t>
    </rPh>
    <rPh sb="6" eb="8">
      <t>ケンコウ</t>
    </rPh>
    <rPh sb="8" eb="10">
      <t>シンダン</t>
    </rPh>
    <rPh sb="11" eb="13">
      <t>ヨボウ</t>
    </rPh>
    <rPh sb="13" eb="15">
      <t>セッシュ</t>
    </rPh>
    <rPh sb="15" eb="17">
      <t>ジッシ</t>
    </rPh>
    <rPh sb="17" eb="19">
      <t>ジョウキョウ</t>
    </rPh>
    <phoneticPr fontId="3"/>
  </si>
  <si>
    <t>N-7　健康診査等実施状況</t>
    <rPh sb="4" eb="6">
      <t>ケンコウ</t>
    </rPh>
    <rPh sb="6" eb="7">
      <t>ミ</t>
    </rPh>
    <rPh sb="7" eb="8">
      <t>サ</t>
    </rPh>
    <rPh sb="8" eb="9">
      <t>トウ</t>
    </rPh>
    <rPh sb="9" eb="11">
      <t>ジッシ</t>
    </rPh>
    <rPh sb="11" eb="13">
      <t>ジョウキョウ</t>
    </rPh>
    <phoneticPr fontId="29"/>
  </si>
  <si>
    <t>N-18　国民年金被保険者数の推移</t>
    <rPh sb="5" eb="7">
      <t>コクミン</t>
    </rPh>
    <rPh sb="7" eb="9">
      <t>ネンキン</t>
    </rPh>
    <rPh sb="9" eb="13">
      <t>ヒホケンシャ</t>
    </rPh>
    <rPh sb="13" eb="14">
      <t>カズ</t>
    </rPh>
    <rPh sb="15" eb="17">
      <t>スイイ</t>
    </rPh>
    <phoneticPr fontId="3"/>
  </si>
  <si>
    <t>N-19　年金給付状況</t>
    <rPh sb="5" eb="7">
      <t>ネンキン</t>
    </rPh>
    <rPh sb="7" eb="9">
      <t>キュウフ</t>
    </rPh>
    <rPh sb="9" eb="11">
      <t>ジョウキョウ</t>
    </rPh>
    <phoneticPr fontId="3"/>
  </si>
  <si>
    <t>N-20　老齢福祉年金給付状況</t>
    <rPh sb="5" eb="7">
      <t>ロウレイ</t>
    </rPh>
    <rPh sb="7" eb="9">
      <t>フクシ</t>
    </rPh>
    <rPh sb="9" eb="11">
      <t>ネンキン</t>
    </rPh>
    <rPh sb="11" eb="13">
      <t>キュウフ</t>
    </rPh>
    <rPh sb="13" eb="15">
      <t>ジョウキョウ</t>
    </rPh>
    <phoneticPr fontId="3"/>
  </si>
  <si>
    <t>N-21　公害苦情件数</t>
    <rPh sb="5" eb="7">
      <t>コウガイ</t>
    </rPh>
    <rPh sb="7" eb="9">
      <t>クジョウ</t>
    </rPh>
    <rPh sb="9" eb="11">
      <t>ケンスウ</t>
    </rPh>
    <phoneticPr fontId="3"/>
  </si>
  <si>
    <t>N-22　大気汚染状況</t>
    <rPh sb="5" eb="7">
      <t>タイキ</t>
    </rPh>
    <rPh sb="7" eb="9">
      <t>オセン</t>
    </rPh>
    <rPh sb="9" eb="11">
      <t>ジョウキョウ</t>
    </rPh>
    <phoneticPr fontId="3"/>
  </si>
  <si>
    <t>N-23　光化学スモッグ注意報等発令状況</t>
    <rPh sb="5" eb="8">
      <t>コウカガク</t>
    </rPh>
    <rPh sb="12" eb="15">
      <t>チュウイホウ</t>
    </rPh>
    <rPh sb="15" eb="16">
      <t>トウ</t>
    </rPh>
    <rPh sb="16" eb="18">
      <t>ハツレイ</t>
    </rPh>
    <rPh sb="18" eb="20">
      <t>ジョウキョウ</t>
    </rPh>
    <phoneticPr fontId="3"/>
  </si>
  <si>
    <t>N-24　ダイオキシン類環境調査状況</t>
    <rPh sb="11" eb="12">
      <t>ルイ</t>
    </rPh>
    <rPh sb="12" eb="14">
      <t>カンキョウ</t>
    </rPh>
    <rPh sb="14" eb="16">
      <t>チョウサ</t>
    </rPh>
    <rPh sb="16" eb="18">
      <t>ジョウキョウ</t>
    </rPh>
    <phoneticPr fontId="5"/>
  </si>
  <si>
    <t>N-25　水質汚濁状況</t>
    <rPh sb="5" eb="7">
      <t>スイシツ</t>
    </rPh>
    <rPh sb="7" eb="9">
      <t>オダク</t>
    </rPh>
    <rPh sb="9" eb="11">
      <t>ジョウキョウ</t>
    </rPh>
    <phoneticPr fontId="3"/>
  </si>
  <si>
    <t>N-26　集団回収事業実績</t>
    <rPh sb="5" eb="7">
      <t>シュウダン</t>
    </rPh>
    <rPh sb="7" eb="9">
      <t>カイシュウ</t>
    </rPh>
    <rPh sb="9" eb="11">
      <t>ジギョウ</t>
    </rPh>
    <rPh sb="11" eb="13">
      <t>ジッセキ</t>
    </rPh>
    <phoneticPr fontId="3"/>
  </si>
  <si>
    <t>N-27　し尿収集状況</t>
    <rPh sb="6" eb="7">
      <t>ニョウ</t>
    </rPh>
    <rPh sb="7" eb="9">
      <t>シュウシュウ</t>
    </rPh>
    <rPh sb="9" eb="11">
      <t>ジョウキョウ</t>
    </rPh>
    <phoneticPr fontId="3"/>
  </si>
  <si>
    <t>N-28　ごみ処理の状況</t>
    <rPh sb="7" eb="9">
      <t>ショリ</t>
    </rPh>
    <rPh sb="10" eb="12">
      <t>ジョウキョウ</t>
    </rPh>
    <phoneticPr fontId="11"/>
  </si>
  <si>
    <t>N-29　環境衛生センター処理状況</t>
    <rPh sb="5" eb="7">
      <t>カンキョウ</t>
    </rPh>
    <rPh sb="7" eb="9">
      <t>エイセイ</t>
    </rPh>
    <rPh sb="13" eb="15">
      <t>ショリ</t>
    </rPh>
    <rPh sb="15" eb="17">
      <t>ジョウキョウ</t>
    </rPh>
    <phoneticPr fontId="5"/>
  </si>
  <si>
    <t>N-30　市斎場火葬等申請件数</t>
    <rPh sb="5" eb="6">
      <t>シ</t>
    </rPh>
    <rPh sb="6" eb="8">
      <t>サイジョウ</t>
    </rPh>
    <rPh sb="8" eb="10">
      <t>カソウ</t>
    </rPh>
    <rPh sb="10" eb="11">
      <t>トウ</t>
    </rPh>
    <rPh sb="11" eb="13">
      <t>シンセイ</t>
    </rPh>
    <rPh sb="13" eb="15">
      <t>ケンスウ</t>
    </rPh>
    <phoneticPr fontId="3"/>
  </si>
  <si>
    <t>N-31　市斎場小動物火葬等申請件数</t>
    <rPh sb="5" eb="6">
      <t>シ</t>
    </rPh>
    <rPh sb="6" eb="8">
      <t>サイジョウ</t>
    </rPh>
    <rPh sb="8" eb="11">
      <t>ショウドウブツ</t>
    </rPh>
    <rPh sb="11" eb="13">
      <t>カソウ</t>
    </rPh>
    <rPh sb="13" eb="14">
      <t>トウ</t>
    </rPh>
    <rPh sb="14" eb="16">
      <t>シンセイ</t>
    </rPh>
    <rPh sb="16" eb="18">
      <t>ケンスウ</t>
    </rPh>
    <phoneticPr fontId="3"/>
  </si>
  <si>
    <t>N-32　市斎場利用状況</t>
    <rPh sb="5" eb="6">
      <t>シ</t>
    </rPh>
    <rPh sb="6" eb="8">
      <t>サイジョウ</t>
    </rPh>
    <rPh sb="8" eb="10">
      <t>リヨウ</t>
    </rPh>
    <rPh sb="10" eb="12">
      <t>ジョウキョウ</t>
    </rPh>
    <phoneticPr fontId="5"/>
  </si>
  <si>
    <t>N-33　市民聖苑やすらぎのさと利用状況</t>
    <rPh sb="5" eb="7">
      <t>シミン</t>
    </rPh>
    <rPh sb="7" eb="8">
      <t>ヒジリ</t>
    </rPh>
    <rPh sb="8" eb="9">
      <t>ソノ</t>
    </rPh>
    <rPh sb="16" eb="18">
      <t>リヨウ</t>
    </rPh>
    <rPh sb="18" eb="20">
      <t>ジョウキョウ</t>
    </rPh>
    <phoneticPr fontId="5"/>
  </si>
  <si>
    <t>N-34　新型コロナウイルス検査数等と死亡者数</t>
    <rPh sb="5" eb="7">
      <t>シンガタ</t>
    </rPh>
    <rPh sb="14" eb="16">
      <t>ケンサ</t>
    </rPh>
    <rPh sb="16" eb="17">
      <t>スウ</t>
    </rPh>
    <rPh sb="17" eb="18">
      <t>トウ</t>
    </rPh>
    <rPh sb="19" eb="22">
      <t>シボウシャ</t>
    </rPh>
    <rPh sb="22" eb="23">
      <t>スウ</t>
    </rPh>
    <phoneticPr fontId="5"/>
  </si>
  <si>
    <t>資料：情報政策課</t>
    <rPh sb="3" eb="5">
      <t>ジョウホウ</t>
    </rPh>
    <rPh sb="5" eb="7">
      <t>セイサク</t>
    </rPh>
    <rPh sb="7" eb="8">
      <t>カ</t>
    </rPh>
    <phoneticPr fontId="5"/>
  </si>
  <si>
    <t>単位：病床数 床、他の項目 箇所</t>
    <rPh sb="0" eb="2">
      <t>タンイ</t>
    </rPh>
    <rPh sb="3" eb="6">
      <t>ビョウショウスウ</t>
    </rPh>
    <rPh sb="7" eb="8">
      <t>トコ</t>
    </rPh>
    <rPh sb="9" eb="10">
      <t>タ</t>
    </rPh>
    <rPh sb="11" eb="13">
      <t>コウモク</t>
    </rPh>
    <rPh sb="14" eb="16">
      <t>カショ</t>
    </rPh>
    <phoneticPr fontId="3"/>
  </si>
  <si>
    <t>乳幼児ＢＣＧは、「N-5 予防接種実施状況」の再掲。</t>
    <rPh sb="0" eb="3">
      <t>ニュウヨウジ</t>
    </rPh>
    <rPh sb="13" eb="15">
      <t>ヨボウ</t>
    </rPh>
    <rPh sb="15" eb="17">
      <t>セッシュ</t>
    </rPh>
    <rPh sb="17" eb="19">
      <t>ジッシ</t>
    </rPh>
    <rPh sb="19" eb="21">
      <t>ジョウキョウ</t>
    </rPh>
    <rPh sb="23" eb="25">
      <t>サイケイ</t>
    </rPh>
    <phoneticPr fontId="3"/>
  </si>
  <si>
    <t>検       診</t>
    <phoneticPr fontId="3"/>
  </si>
  <si>
    <t>検    診</t>
    <rPh sb="0" eb="1">
      <t>ケン</t>
    </rPh>
    <rPh sb="5" eb="6">
      <t>ミ</t>
    </rPh>
    <phoneticPr fontId="29"/>
  </si>
  <si>
    <t>単位：世帯数 世帯、加入割合 %、人口・被保険者数 人</t>
    <rPh sb="0" eb="2">
      <t>タンイ</t>
    </rPh>
    <rPh sb="3" eb="6">
      <t>セタイスウ</t>
    </rPh>
    <rPh sb="7" eb="9">
      <t>セタイ</t>
    </rPh>
    <rPh sb="20" eb="22">
      <t>セタイ</t>
    </rPh>
    <rPh sb="24" eb="25">
      <t>スウ</t>
    </rPh>
    <rPh sb="26" eb="27">
      <t>ヒト</t>
    </rPh>
    <phoneticPr fontId="3"/>
  </si>
  <si>
    <t>単位：被保険者数・障害認定者数 人、費用額 円</t>
    <rPh sb="0" eb="2">
      <t>タンイ</t>
    </rPh>
    <rPh sb="3" eb="7">
      <t>ヒホケンシャ</t>
    </rPh>
    <rPh sb="7" eb="8">
      <t>スウ</t>
    </rPh>
    <rPh sb="9" eb="11">
      <t>ショウガイ</t>
    </rPh>
    <rPh sb="11" eb="13">
      <t>ニンテイ</t>
    </rPh>
    <rPh sb="13" eb="14">
      <t>シャ</t>
    </rPh>
    <rPh sb="14" eb="15">
      <t>スウ</t>
    </rPh>
    <rPh sb="16" eb="17">
      <t>ヒト</t>
    </rPh>
    <rPh sb="18" eb="20">
      <t>ヒヨウ</t>
    </rPh>
    <rPh sb="20" eb="21">
      <t>ガク</t>
    </rPh>
    <rPh sb="22" eb="23">
      <t>エン</t>
    </rPh>
    <phoneticPr fontId="3"/>
  </si>
  <si>
    <t>費用額は、埼玉県後期高齢者医療広域連合の数値。</t>
    <rPh sb="0" eb="2">
      <t>ヒヨウ</t>
    </rPh>
    <rPh sb="2" eb="3">
      <t>ガク</t>
    </rPh>
    <rPh sb="20" eb="22">
      <t>スウチ</t>
    </rPh>
    <phoneticPr fontId="3"/>
  </si>
  <si>
    <t>単位：受給権者数・受給者数 人、金額 千円</t>
    <rPh sb="0" eb="2">
      <t>タンイ</t>
    </rPh>
    <rPh sb="3" eb="5">
      <t>ジュキュウ</t>
    </rPh>
    <rPh sb="5" eb="6">
      <t>ケン</t>
    </rPh>
    <rPh sb="6" eb="7">
      <t>シャ</t>
    </rPh>
    <rPh sb="7" eb="8">
      <t>スウ</t>
    </rPh>
    <rPh sb="9" eb="12">
      <t>ジュキュウシャ</t>
    </rPh>
    <rPh sb="12" eb="13">
      <t>スウ</t>
    </rPh>
    <rPh sb="14" eb="15">
      <t>ニン</t>
    </rPh>
    <rPh sb="16" eb="18">
      <t>キンガク</t>
    </rPh>
    <rPh sb="19" eb="21">
      <t>センエン</t>
    </rPh>
    <phoneticPr fontId="3"/>
  </si>
  <si>
    <t>運輸業，郵便業</t>
    <rPh sb="0" eb="2">
      <t>ウンユ</t>
    </rPh>
    <rPh sb="2" eb="3">
      <t>ギョウ</t>
    </rPh>
    <rPh sb="4" eb="6">
      <t>ユウビン</t>
    </rPh>
    <rPh sb="6" eb="7">
      <t>ギョウ</t>
    </rPh>
    <phoneticPr fontId="24"/>
  </si>
  <si>
    <t>卸売業，小売業</t>
    <rPh sb="0" eb="2">
      <t>オロシウ</t>
    </rPh>
    <rPh sb="2" eb="3">
      <t>ギョウ</t>
    </rPh>
    <rPh sb="4" eb="7">
      <t>コウリギョウ</t>
    </rPh>
    <phoneticPr fontId="24"/>
  </si>
  <si>
    <t>金融業，保険業</t>
    <rPh sb="0" eb="2">
      <t>キンユウ</t>
    </rPh>
    <rPh sb="2" eb="3">
      <t>ギョウ</t>
    </rPh>
    <rPh sb="4" eb="7">
      <t>ホケンギョウ</t>
    </rPh>
    <phoneticPr fontId="24"/>
  </si>
  <si>
    <t>鉱業，採石業，砂利採取業</t>
    <rPh sb="0" eb="2">
      <t>コウギョウ</t>
    </rPh>
    <rPh sb="3" eb="5">
      <t>サイセキ</t>
    </rPh>
    <rPh sb="5" eb="6">
      <t>ギョウ</t>
    </rPh>
    <rPh sb="7" eb="9">
      <t>ジャリ</t>
    </rPh>
    <rPh sb="9" eb="11">
      <t>サイシュ</t>
    </rPh>
    <rPh sb="11" eb="12">
      <t>ギョウ</t>
    </rPh>
    <phoneticPr fontId="24"/>
  </si>
  <si>
    <t>農業，林業</t>
    <rPh sb="0" eb="2">
      <t>ノウギョウ</t>
    </rPh>
    <rPh sb="3" eb="5">
      <t>リンギョウ</t>
    </rPh>
    <phoneticPr fontId="24"/>
  </si>
  <si>
    <t>不動産業，物品賃貸業</t>
    <rPh sb="0" eb="3">
      <t>フドウサン</t>
    </rPh>
    <rPh sb="3" eb="4">
      <t>ギョウ</t>
    </rPh>
    <rPh sb="5" eb="7">
      <t>ブッピン</t>
    </rPh>
    <rPh sb="7" eb="10">
      <t>チンタイギョウ</t>
    </rPh>
    <phoneticPr fontId="24"/>
  </si>
  <si>
    <t>学術研究，専門・技術サービス業</t>
    <rPh sb="0" eb="2">
      <t>ガクジュツ</t>
    </rPh>
    <rPh sb="2" eb="4">
      <t>ケンキュウ</t>
    </rPh>
    <rPh sb="5" eb="7">
      <t>センモン</t>
    </rPh>
    <rPh sb="8" eb="10">
      <t>ギジュツ</t>
    </rPh>
    <rPh sb="14" eb="15">
      <t>ギョウ</t>
    </rPh>
    <phoneticPr fontId="24"/>
  </si>
  <si>
    <t>宿泊業，飲食サービス業</t>
    <rPh sb="0" eb="2">
      <t>シュクハク</t>
    </rPh>
    <rPh sb="2" eb="3">
      <t>ギョウ</t>
    </rPh>
    <rPh sb="4" eb="6">
      <t>インショク</t>
    </rPh>
    <rPh sb="10" eb="11">
      <t>ギョウ</t>
    </rPh>
    <phoneticPr fontId="24"/>
  </si>
  <si>
    <t>生活関連サービス業，娯楽業</t>
    <rPh sb="0" eb="2">
      <t>セイカツ</t>
    </rPh>
    <rPh sb="2" eb="4">
      <t>カンレン</t>
    </rPh>
    <rPh sb="8" eb="9">
      <t>ギョウ</t>
    </rPh>
    <rPh sb="10" eb="13">
      <t>ゴラクギョウ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</si>
  <si>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</si>
  <si>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</si>
  <si>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単位：t</t>
    <phoneticPr fontId="3"/>
  </si>
  <si>
    <t>清掃センター等　　中間処理量</t>
    <phoneticPr fontId="3"/>
  </si>
  <si>
    <t>し、及び判明した数（川越市保健所から民間検査機関に依頼した数を含む）。</t>
    <rPh sb="10" eb="16">
      <t>カワゴエシホケンジョ</t>
    </rPh>
    <rPh sb="18" eb="20">
      <t>ミンカン</t>
    </rPh>
    <rPh sb="20" eb="22">
      <t>ケンサ</t>
    </rPh>
    <rPh sb="22" eb="24">
      <t>キカン</t>
    </rPh>
    <rPh sb="25" eb="27">
      <t>イライ</t>
    </rPh>
    <rPh sb="29" eb="30">
      <t>カズ</t>
    </rPh>
    <rPh sb="31" eb="32">
      <t>フク</t>
    </rPh>
    <phoneticPr fontId="29"/>
  </si>
  <si>
    <t>検      診</t>
    <rPh sb="0" eb="1">
      <t>ケン</t>
    </rPh>
    <rPh sb="7" eb="8">
      <t>ミ</t>
    </rPh>
    <phoneticPr fontId="29"/>
  </si>
  <si>
    <t>単位：件数 件、費用額 円</t>
    <rPh sb="0" eb="2">
      <t>タンイ</t>
    </rPh>
    <rPh sb="3" eb="5">
      <t>ケンスウ</t>
    </rPh>
    <rPh sb="6" eb="7">
      <t>ケン</t>
    </rPh>
    <rPh sb="8" eb="10">
      <t>ヒヨウ</t>
    </rPh>
    <rPh sb="10" eb="11">
      <t>ガク</t>
    </rPh>
    <rPh sb="12" eb="13">
      <t>エン</t>
    </rPh>
    <phoneticPr fontId="5"/>
  </si>
  <si>
    <t>単位：件数 件、支給額 円</t>
    <rPh sb="0" eb="2">
      <t>タンイ</t>
    </rPh>
    <rPh sb="3" eb="5">
      <t>ケンスウ</t>
    </rPh>
    <rPh sb="6" eb="7">
      <t>ケン</t>
    </rPh>
    <rPh sb="8" eb="11">
      <t>シキュウガク</t>
    </rPh>
    <rPh sb="12" eb="13">
      <t>エン</t>
    </rPh>
    <phoneticPr fontId="3"/>
  </si>
  <si>
    <t>（※）食事療養の件数は入院に含まれるので療養の給付の計や総数には加えず。</t>
    <phoneticPr fontId="3"/>
  </si>
  <si>
    <t>令和3年</t>
    <rPh sb="0" eb="2">
      <t>レイワ</t>
    </rPh>
    <rPh sb="3" eb="4">
      <t>ネン</t>
    </rPh>
    <phoneticPr fontId="5"/>
  </si>
  <si>
    <t>（新型コロナウイルス感染症を除く）</t>
    <rPh sb="1" eb="3">
      <t>シンガタ</t>
    </rPh>
    <rPh sb="10" eb="13">
      <t>カンセンショウ</t>
    </rPh>
    <rPh sb="14" eb="15">
      <t>ノゾ</t>
    </rPh>
    <phoneticPr fontId="3"/>
  </si>
  <si>
    <t>国際疾病分類に基づく</t>
    <rPh sb="0" eb="2">
      <t>コクサイ</t>
    </rPh>
    <rPh sb="2" eb="4">
      <t>シッペイ</t>
    </rPh>
    <rPh sb="4" eb="6">
      <t>ブンルイ</t>
    </rPh>
    <rPh sb="7" eb="8">
      <t>モト</t>
    </rPh>
    <phoneticPr fontId="3"/>
  </si>
  <si>
    <t>特殊目的用コード</t>
    <rPh sb="0" eb="2">
      <t>トクシュ</t>
    </rPh>
    <rPh sb="2" eb="4">
      <t>モクテキ</t>
    </rPh>
    <rPh sb="4" eb="5">
      <t>ヨウ</t>
    </rPh>
    <phoneticPr fontId="3"/>
  </si>
  <si>
    <t>（新型コロナウイルス感染症が含まれる）</t>
    <rPh sb="1" eb="3">
      <t>シンガタ</t>
    </rPh>
    <rPh sb="10" eb="13">
      <t>カンセンショウ</t>
    </rPh>
    <rPh sb="14" eb="15">
      <t>フク</t>
    </rPh>
    <phoneticPr fontId="3"/>
  </si>
  <si>
    <t>令和3年度</t>
    <rPh sb="0" eb="2">
      <t>レイワ</t>
    </rPh>
    <rPh sb="4" eb="5">
      <t>ド</t>
    </rPh>
    <phoneticPr fontId="9"/>
  </si>
  <si>
    <t>平成</t>
    <rPh sb="0" eb="2">
      <t>ヘイセイ</t>
    </rPh>
    <phoneticPr fontId="1"/>
  </si>
  <si>
    <t>年</t>
    <rPh sb="0" eb="1">
      <t>ネン</t>
    </rPh>
    <phoneticPr fontId="7"/>
  </si>
  <si>
    <t>令和</t>
    <rPh sb="0" eb="2">
      <t>レイワ</t>
    </rPh>
    <phoneticPr fontId="1"/>
  </si>
  <si>
    <t>元</t>
    <rPh sb="0" eb="1">
      <t>ゲン</t>
    </rPh>
    <phoneticPr fontId="1"/>
  </si>
  <si>
    <t>30</t>
    <phoneticPr fontId="3"/>
  </si>
  <si>
    <t>3</t>
  </si>
  <si>
    <t>4</t>
    <phoneticPr fontId="3"/>
  </si>
  <si>
    <t>(令和3年度）</t>
    <rPh sb="1" eb="3">
      <t>レイワ</t>
    </rPh>
    <rPh sb="4" eb="6">
      <t>ネンドヘイネンド</t>
    </rPh>
    <phoneticPr fontId="5"/>
  </si>
  <si>
    <t>件  数</t>
    <rPh sb="0" eb="1">
      <t>ケン</t>
    </rPh>
    <rPh sb="3" eb="4">
      <t>スウ</t>
    </rPh>
    <phoneticPr fontId="5"/>
  </si>
  <si>
    <t>（※）13,453</t>
    <phoneticPr fontId="3"/>
  </si>
  <si>
    <t>総　　　　　　数</t>
    <rPh sb="0" eb="1">
      <t>ソウ</t>
    </rPh>
    <rPh sb="7" eb="8">
      <t>カズ</t>
    </rPh>
    <phoneticPr fontId="5"/>
  </si>
  <si>
    <t>出産育児給付　</t>
    <phoneticPr fontId="3"/>
  </si>
  <si>
    <t>葬祭給付　</t>
    <phoneticPr fontId="3"/>
  </si>
  <si>
    <t>平成</t>
    <rPh sb="0" eb="2">
      <t>ヘイセイ</t>
    </rPh>
    <phoneticPr fontId="12"/>
  </si>
  <si>
    <t>元</t>
    <rPh sb="0" eb="1">
      <t>ゲン</t>
    </rPh>
    <phoneticPr fontId="5"/>
  </si>
  <si>
    <t>平成</t>
    <rPh sb="0" eb="2">
      <t>ヘイセイ</t>
    </rPh>
    <phoneticPr fontId="9"/>
  </si>
  <si>
    <t>令和</t>
    <rPh sb="0" eb="2">
      <t>レイワ</t>
    </rPh>
    <phoneticPr fontId="13"/>
  </si>
  <si>
    <t>元</t>
    <rPh sb="0" eb="1">
      <t>ゲン</t>
    </rPh>
    <phoneticPr fontId="13"/>
  </si>
  <si>
    <t>令和</t>
    <rPh sb="0" eb="2">
      <t>レイワ</t>
    </rPh>
    <phoneticPr fontId="12"/>
  </si>
  <si>
    <t>元</t>
    <rPh sb="0" eb="1">
      <t>ゲン</t>
    </rPh>
    <phoneticPr fontId="12"/>
  </si>
  <si>
    <t>単位：受給者数 人、件数 件、支給額 円</t>
    <rPh sb="0" eb="2">
      <t>タンイ</t>
    </rPh>
    <rPh sb="3" eb="6">
      <t>ジュキュウシャ</t>
    </rPh>
    <rPh sb="6" eb="7">
      <t>スウ</t>
    </rPh>
    <rPh sb="8" eb="9">
      <t>ニン</t>
    </rPh>
    <rPh sb="10" eb="12">
      <t>ケンスウ</t>
    </rPh>
    <rPh sb="13" eb="14">
      <t>ケン</t>
    </rPh>
    <rPh sb="15" eb="18">
      <t>シキュウガク</t>
    </rPh>
    <rPh sb="19" eb="20">
      <t>エン</t>
    </rPh>
    <phoneticPr fontId="2"/>
  </si>
  <si>
    <t>（令和3年度）</t>
    <rPh sb="1" eb="3">
      <t>レイワ</t>
    </rPh>
    <rPh sb="4" eb="5">
      <t>ネン</t>
    </rPh>
    <rPh sb="5" eb="6">
      <t>ドヘイネンド</t>
    </rPh>
    <phoneticPr fontId="5"/>
  </si>
  <si>
    <t>-</t>
    <phoneticPr fontId="3"/>
  </si>
  <si>
    <t>令和3年度</t>
    <rPh sb="0" eb="2">
      <t>レイワ</t>
    </rPh>
    <rPh sb="3" eb="4">
      <t>ネン</t>
    </rPh>
    <rPh sb="4" eb="5">
      <t>ド</t>
    </rPh>
    <phoneticPr fontId="8"/>
  </si>
  <si>
    <t>0.010</t>
  </si>
  <si>
    <t>0.020</t>
  </si>
  <si>
    <t>0.012</t>
    <phoneticPr fontId="24"/>
  </si>
  <si>
    <t>0.0085</t>
    <phoneticPr fontId="24"/>
  </si>
  <si>
    <t>0.010</t>
    <phoneticPr fontId="24"/>
  </si>
  <si>
    <t>0.011</t>
    <phoneticPr fontId="24"/>
  </si>
  <si>
    <t>0.013</t>
    <phoneticPr fontId="24"/>
  </si>
  <si>
    <t>0.0096</t>
    <phoneticPr fontId="24"/>
  </si>
  <si>
    <t>令和3年度</t>
    <rPh sb="0" eb="2">
      <t>レイワ</t>
    </rPh>
    <rPh sb="3" eb="5">
      <t>ネンド</t>
    </rPh>
    <rPh sb="4" eb="5">
      <t>ド</t>
    </rPh>
    <phoneticPr fontId="11"/>
  </si>
  <si>
    <t>資料：斎場</t>
    <rPh sb="0" eb="2">
      <t>シリョウ</t>
    </rPh>
    <phoneticPr fontId="3"/>
  </si>
  <si>
    <t>資料：斎場</t>
    <rPh sb="0" eb="2">
      <t>シリョウ</t>
    </rPh>
    <phoneticPr fontId="5"/>
  </si>
  <si>
    <t>年</t>
    <phoneticPr fontId="3"/>
  </si>
  <si>
    <t>N-2　川越市ふれあい歯科診療所の利用状況</t>
    <rPh sb="4" eb="7">
      <t>カワゴエシ</t>
    </rPh>
    <rPh sb="11" eb="13">
      <t>シカ</t>
    </rPh>
    <rPh sb="13" eb="15">
      <t>シンリョウ</t>
    </rPh>
    <rPh sb="15" eb="16">
      <t>ジョ</t>
    </rPh>
    <rPh sb="17" eb="19">
      <t>リヨウ</t>
    </rPh>
    <rPh sb="19" eb="21">
      <t>ジョウキョウ</t>
    </rPh>
    <phoneticPr fontId="3"/>
  </si>
  <si>
    <t>N-17　ひとり親家庭等医療費支給状況</t>
    <rPh sb="8" eb="9">
      <t>オヤ</t>
    </rPh>
    <rPh sb="9" eb="11">
      <t>カテイ</t>
    </rPh>
    <rPh sb="11" eb="12">
      <t>トウ</t>
    </rPh>
    <rPh sb="12" eb="14">
      <t>イリョウ</t>
    </rPh>
    <rPh sb="14" eb="15">
      <t>ヒ</t>
    </rPh>
    <rPh sb="15" eb="17">
      <t>シキュウ</t>
    </rPh>
    <rPh sb="17" eb="19">
      <t>ジョウキョウ</t>
    </rPh>
    <phoneticPr fontId="3"/>
  </si>
  <si>
    <t>N-14　後期高齢者医療健康診査</t>
    <rPh sb="5" eb="7">
      <t>コウキ</t>
    </rPh>
    <rPh sb="7" eb="10">
      <t>コウレイシャ</t>
    </rPh>
    <rPh sb="10" eb="12">
      <t>イリョウ</t>
    </rPh>
    <rPh sb="12" eb="14">
      <t>ケンコウ</t>
    </rPh>
    <rPh sb="14" eb="16">
      <t>シンサ</t>
    </rPh>
    <phoneticPr fontId="5"/>
  </si>
  <si>
    <t>N-13　後期高齢者医療制度の状況</t>
    <rPh sb="5" eb="7">
      <t>コウキ</t>
    </rPh>
    <rPh sb="7" eb="10">
      <t>コウレイシャ</t>
    </rPh>
    <rPh sb="10" eb="12">
      <t>イリョウ</t>
    </rPh>
    <rPh sb="12" eb="14">
      <t>セイド</t>
    </rPh>
    <rPh sb="15" eb="17">
      <t>ジョウキョウ</t>
    </rPh>
    <phoneticPr fontId="5"/>
  </si>
  <si>
    <t>N-12　国民健康保険給付状況</t>
    <rPh sb="5" eb="7">
      <t>コクミン</t>
    </rPh>
    <rPh sb="7" eb="9">
      <t>ケンコウ</t>
    </rPh>
    <rPh sb="9" eb="11">
      <t>ホケン</t>
    </rPh>
    <rPh sb="11" eb="13">
      <t>キュウフ</t>
    </rPh>
    <rPh sb="13" eb="15">
      <t>ジョウキョウ</t>
    </rPh>
    <phoneticPr fontId="5"/>
  </si>
  <si>
    <t>N-11　国民健康保険加入状況</t>
    <rPh sb="5" eb="7">
      <t>コクミン</t>
    </rPh>
    <rPh sb="7" eb="9">
      <t>ケンコウ</t>
    </rPh>
    <rPh sb="9" eb="11">
      <t>ホケン</t>
    </rPh>
    <rPh sb="11" eb="13">
      <t>カニュウ</t>
    </rPh>
    <rPh sb="13" eb="15">
      <t>ジョウキョウ</t>
    </rPh>
    <phoneticPr fontId="3"/>
  </si>
  <si>
    <t>N-10　献血推進</t>
    <rPh sb="5" eb="7">
      <t>ケンケツ</t>
    </rPh>
    <rPh sb="7" eb="9">
      <t>スイシン</t>
    </rPh>
    <phoneticPr fontId="3"/>
  </si>
  <si>
    <t>N-9　主要原因別死亡者数</t>
    <rPh sb="4" eb="6">
      <t>シュヨウ</t>
    </rPh>
    <rPh sb="6" eb="8">
      <t>ゲンイン</t>
    </rPh>
    <rPh sb="8" eb="9">
      <t>ベツ</t>
    </rPh>
    <rPh sb="9" eb="12">
      <t>シボウシャ</t>
    </rPh>
    <rPh sb="12" eb="13">
      <t>スウ</t>
    </rPh>
    <phoneticPr fontId="3"/>
  </si>
  <si>
    <t>N-8　感染症及び食中毒発生状況</t>
    <rPh sb="4" eb="7">
      <t>カンセンショウ</t>
    </rPh>
    <rPh sb="7" eb="8">
      <t>オヨ</t>
    </rPh>
    <rPh sb="9" eb="12">
      <t>ショクチュウドク</t>
    </rPh>
    <rPh sb="12" eb="14">
      <t>ハッセイ</t>
    </rPh>
    <rPh sb="14" eb="16">
      <t>ジョウキョウ</t>
    </rPh>
    <phoneticPr fontId="3"/>
  </si>
  <si>
    <t>資料:国民健康保険課</t>
    <phoneticPr fontId="3"/>
  </si>
  <si>
    <t>N-16　こども医療費支給状況</t>
    <rPh sb="8" eb="11">
      <t>イリョウヒ</t>
    </rPh>
    <rPh sb="11" eb="13">
      <t>シキュウ</t>
    </rPh>
    <rPh sb="13" eb="15">
      <t>ジョウキョウ</t>
    </rPh>
    <phoneticPr fontId="3"/>
  </si>
  <si>
    <t>N-15　重度心身障害者医療費支給状況</t>
    <rPh sb="5" eb="7">
      <t>ジュウド</t>
    </rPh>
    <rPh sb="7" eb="9">
      <t>シンシン</t>
    </rPh>
    <rPh sb="9" eb="11">
      <t>ショウガイ</t>
    </rPh>
    <rPh sb="11" eb="12">
      <t>シャ</t>
    </rPh>
    <rPh sb="12" eb="15">
      <t>イリョウヒ</t>
    </rPh>
    <rPh sb="15" eb="17">
      <t>シキュウ</t>
    </rPh>
    <rPh sb="17" eb="19">
      <t>ジョウキョウ</t>
    </rPh>
    <phoneticPr fontId="3"/>
  </si>
  <si>
    <t>令和</t>
  </si>
  <si>
    <t>元</t>
  </si>
  <si>
    <t>新河岸川：八幡橋、坂下橋、旭橋　　　伊佐沼：中心、九十川流出点、久下戸用水路流出点</t>
    <rPh sb="0" eb="3">
      <t>シンガシ</t>
    </rPh>
    <rPh sb="3" eb="4">
      <t>ガワ</t>
    </rPh>
    <rPh sb="5" eb="7">
      <t>ハチマン</t>
    </rPh>
    <rPh sb="7" eb="8">
      <t>ハシ</t>
    </rPh>
    <rPh sb="9" eb="11">
      <t>サカシタ</t>
    </rPh>
    <rPh sb="11" eb="12">
      <t>バシ</t>
    </rPh>
    <rPh sb="13" eb="14">
      <t>アサヒ</t>
    </rPh>
    <rPh sb="14" eb="15">
      <t>バシ</t>
    </rPh>
    <rPh sb="22" eb="24">
      <t>チュウシン</t>
    </rPh>
    <phoneticPr fontId="3"/>
  </si>
  <si>
    <t>令和4年9月以降、新型コロナウイルス陽性者の全数把握は実施していない。</t>
    <rPh sb="0" eb="2">
      <t>レイワ</t>
    </rPh>
    <rPh sb="3" eb="4">
      <t>ネン</t>
    </rPh>
    <rPh sb="5" eb="6">
      <t>ガツ</t>
    </rPh>
    <rPh sb="6" eb="8">
      <t>イコウ</t>
    </rPh>
    <rPh sb="9" eb="11">
      <t>シンガタ</t>
    </rPh>
    <rPh sb="18" eb="20">
      <t>ヨウセイ</t>
    </rPh>
    <rPh sb="20" eb="21">
      <t>シャ</t>
    </rPh>
    <rPh sb="22" eb="24">
      <t>ゼンスウ</t>
    </rPh>
    <rPh sb="24" eb="26">
      <t>ハアク</t>
    </rPh>
    <rPh sb="27" eb="29">
      <t>ジッシ</t>
    </rPh>
    <phoneticPr fontId="29"/>
  </si>
  <si>
    <t>新型コロナウイルス感染拡大防止のため、令和2年5月から6月の間、集団検診の胃がん・大</t>
    <rPh sb="30" eb="31">
      <t>アイダ</t>
    </rPh>
    <rPh sb="32" eb="36">
      <t>シュウダンケンシン</t>
    </rPh>
    <rPh sb="37" eb="38">
      <t>イ</t>
    </rPh>
    <rPh sb="41" eb="42">
      <t>ダイ</t>
    </rPh>
    <phoneticPr fontId="5"/>
  </si>
  <si>
    <t>新型コロナウイルス感染拡大防止のため、令和2年5月から8月の間、施設検診の胃がん・肺</t>
    <rPh sb="30" eb="31">
      <t>アイダ</t>
    </rPh>
    <rPh sb="32" eb="34">
      <t>シセツ</t>
    </rPh>
    <rPh sb="34" eb="36">
      <t>ケンシン</t>
    </rPh>
    <rPh sb="37" eb="38">
      <t>イ</t>
    </rPh>
    <rPh sb="41" eb="42">
      <t>ハイ</t>
    </rPh>
    <phoneticPr fontId="5"/>
  </si>
  <si>
    <t>新型コロナウイルス感染拡大防止のため、令和2年6月から8月の間、個別検診の胃がん検診</t>
    <rPh sb="19" eb="21">
      <t>レイワ</t>
    </rPh>
    <rPh sb="22" eb="23">
      <t>ネン</t>
    </rPh>
    <rPh sb="24" eb="25">
      <t>ガツ</t>
    </rPh>
    <rPh sb="28" eb="29">
      <t>ガツ</t>
    </rPh>
    <rPh sb="30" eb="31">
      <t>アイダ</t>
    </rPh>
    <rPh sb="32" eb="34">
      <t>コベツ</t>
    </rPh>
    <rPh sb="34" eb="36">
      <t>ケンシン</t>
    </rPh>
    <rPh sb="37" eb="38">
      <t>イ</t>
    </rPh>
    <rPh sb="40" eb="42">
      <t>ケンシン</t>
    </rPh>
    <phoneticPr fontId="5"/>
  </si>
  <si>
    <t>（胃内視鏡検査）は中止。</t>
    <rPh sb="9" eb="11">
      <t>チュウシ</t>
    </rPh>
    <phoneticPr fontId="5"/>
  </si>
  <si>
    <t>新型コロナウイルス感染拡大防止のため、令和3年1月8日から1月31日の間、個別検診の胃が</t>
    <phoneticPr fontId="3"/>
  </si>
  <si>
    <t>ん(胃部エックス線検査・胃内視鏡検査）・大腸がん検診は中止。</t>
    <phoneticPr fontId="3"/>
  </si>
  <si>
    <t>令和元年</t>
    <rPh sb="0" eb="2">
      <t>レイワ</t>
    </rPh>
    <rPh sb="2" eb="4">
      <t>ガンネン</t>
    </rPh>
    <phoneticPr fontId="5"/>
  </si>
  <si>
    <t>令和３年</t>
    <rPh sb="0" eb="2">
      <t>レイワ</t>
    </rPh>
    <rPh sb="3" eb="4">
      <t>ネン</t>
    </rPh>
    <phoneticPr fontId="5"/>
  </si>
  <si>
    <r>
      <rPr>
        <sz val="9"/>
        <color theme="0"/>
        <rFont val="ＭＳ 明朝"/>
        <family val="1"/>
        <charset val="128"/>
      </rPr>
      <t>2</t>
    </r>
    <r>
      <rPr>
        <sz val="9"/>
        <rFont val="ＭＳ 明朝"/>
        <family val="1"/>
        <charset val="128"/>
      </rPr>
      <t>2</t>
    </r>
    <phoneticPr fontId="3"/>
  </si>
  <si>
    <r>
      <rPr>
        <b/>
        <sz val="9"/>
        <color theme="0"/>
        <rFont val="ＭＳ 明朝"/>
        <family val="1"/>
        <charset val="128"/>
      </rPr>
      <t>3</t>
    </r>
    <r>
      <rPr>
        <b/>
        <sz val="9"/>
        <rFont val="ＭＳ 明朝"/>
        <family val="1"/>
        <charset val="128"/>
      </rPr>
      <t>3</t>
    </r>
    <phoneticPr fontId="3"/>
  </si>
  <si>
    <t>6回分、妊産婦歯科健診8回分は中止し、令和3年5月から令和4年3月実施分の2歳児親子歯科健診</t>
    <rPh sb="15" eb="17">
      <t>チュウシ</t>
    </rPh>
    <phoneticPr fontId="29"/>
  </si>
  <si>
    <t>4回分、妊産婦歯科健診4回分、令和2年・3年の成人歯科健診は中止。</t>
    <phoneticPr fontId="3"/>
  </si>
  <si>
    <t>「その他」を除く原因は、厚生労働省人口動態統計における「死因簡単分類」による。</t>
    <rPh sb="3" eb="4">
      <t>タ</t>
    </rPh>
    <rPh sb="6" eb="7">
      <t>ノゾ</t>
    </rPh>
    <rPh sb="8" eb="10">
      <t>ゲンイン</t>
    </rPh>
    <rPh sb="12" eb="14">
      <t>コウセイ</t>
    </rPh>
    <rPh sb="14" eb="17">
      <t>ロウドウショウ</t>
    </rPh>
    <rPh sb="17" eb="19">
      <t>ジンコウ</t>
    </rPh>
    <rPh sb="19" eb="21">
      <t>ドウタイ</t>
    </rPh>
    <rPh sb="21" eb="23">
      <t>トウケイ</t>
    </rPh>
    <rPh sb="28" eb="30">
      <t>シイン</t>
    </rPh>
    <rPh sb="30" eb="32">
      <t>カンタン</t>
    </rPh>
    <rPh sb="32" eb="34">
      <t>ブンルイ</t>
    </rPh>
    <phoneticPr fontId="3"/>
  </si>
  <si>
    <t>令和2年度</t>
    <rPh sb="0" eb="2">
      <t>レイワ</t>
    </rPh>
    <rPh sb="3" eb="5">
      <t>ネンド</t>
    </rPh>
    <phoneticPr fontId="3"/>
  </si>
  <si>
    <t>　焼却残渣</t>
    <rPh sb="1" eb="3">
      <t>ショウキャク</t>
    </rPh>
    <rPh sb="3" eb="5">
      <t>ザンサ</t>
    </rPh>
    <phoneticPr fontId="3"/>
  </si>
  <si>
    <t>　破砕残渣</t>
    <rPh sb="1" eb="3">
      <t>ハサイ</t>
    </rPh>
    <rPh sb="3" eb="5">
      <t>ザンサ</t>
    </rPh>
    <phoneticPr fontId="3"/>
  </si>
  <si>
    <t>国勢調査年の合計特殊出生率は、日本人人口で算出されるため、総人口で算出されるその他の</t>
    <phoneticPr fontId="23"/>
  </si>
  <si>
    <t>年に比べ、率が高くなる傾向にある。</t>
    <phoneticPr fontId="3"/>
  </si>
  <si>
    <r>
      <rPr>
        <sz val="9"/>
        <color theme="0"/>
        <rFont val="ＭＳ 明朝"/>
        <family val="1"/>
        <charset val="128"/>
      </rPr>
      <t>令和</t>
    </r>
    <r>
      <rPr>
        <sz val="9"/>
        <rFont val="ＭＳ 明朝"/>
        <family val="1"/>
        <charset val="128"/>
      </rPr>
      <t>3</t>
    </r>
    <r>
      <rPr>
        <sz val="9"/>
        <color theme="0"/>
        <rFont val="ＭＳ 明朝"/>
        <family val="1"/>
        <charset val="128"/>
      </rPr>
      <t>年度</t>
    </r>
    <rPh sb="0" eb="2">
      <t>レイワ</t>
    </rPh>
    <rPh sb="3" eb="5">
      <t>ネンド</t>
    </rPh>
    <phoneticPr fontId="3"/>
  </si>
  <si>
    <r>
      <rPr>
        <b/>
        <sz val="9"/>
        <color theme="0"/>
        <rFont val="ＭＳ 明朝"/>
        <family val="1"/>
        <charset val="128"/>
      </rPr>
      <t>令和</t>
    </r>
    <r>
      <rPr>
        <b/>
        <sz val="9"/>
        <rFont val="ＭＳ 明朝"/>
        <family val="1"/>
        <charset val="128"/>
      </rPr>
      <t>4</t>
    </r>
    <r>
      <rPr>
        <b/>
        <sz val="9"/>
        <color theme="0"/>
        <rFont val="ＭＳ 明朝"/>
        <family val="1"/>
        <charset val="128"/>
      </rPr>
      <t>年度</t>
    </r>
    <rPh sb="0" eb="2">
      <t>レイワ</t>
    </rPh>
    <rPh sb="3" eb="5">
      <t>ネンド</t>
    </rPh>
    <phoneticPr fontId="3"/>
  </si>
  <si>
    <t>Ｎ　保健医療・衛生</t>
    <rPh sb="4" eb="6">
      <t>イリョウ</t>
    </rPh>
    <phoneticPr fontId="48"/>
  </si>
  <si>
    <t>1-1</t>
    <phoneticPr fontId="3"/>
  </si>
  <si>
    <t>医療</t>
    <phoneticPr fontId="3"/>
  </si>
  <si>
    <t>1-2</t>
    <phoneticPr fontId="3"/>
  </si>
  <si>
    <t>医療（つづき）</t>
    <phoneticPr fontId="3"/>
  </si>
  <si>
    <t>感染症及び食中毒発生状況</t>
    <phoneticPr fontId="3"/>
  </si>
  <si>
    <t>合計特殊出生率の年次推移</t>
    <rPh sb="0" eb="2">
      <t>ゴウケイ</t>
    </rPh>
    <rPh sb="2" eb="4">
      <t>トクシュ</t>
    </rPh>
    <rPh sb="4" eb="6">
      <t>シュッショウ</t>
    </rPh>
    <rPh sb="6" eb="7">
      <t>リツ</t>
    </rPh>
    <rPh sb="8" eb="10">
      <t>ネンジ</t>
    </rPh>
    <rPh sb="10" eb="12">
      <t>スイイ</t>
    </rPh>
    <phoneticPr fontId="2"/>
  </si>
  <si>
    <t>母の年齢別出生児数</t>
    <phoneticPr fontId="3"/>
  </si>
  <si>
    <t>予防接種実施状況</t>
    <phoneticPr fontId="3"/>
  </si>
  <si>
    <t>結核健康診断・予防接種実施状況</t>
    <phoneticPr fontId="3"/>
  </si>
  <si>
    <t>健康診査等実施状況</t>
    <phoneticPr fontId="3"/>
  </si>
  <si>
    <t>主要原因別死亡者数</t>
  </si>
  <si>
    <t>献血推進</t>
  </si>
  <si>
    <t>後期高齢者医療制度の状況</t>
    <rPh sb="0" eb="2">
      <t>コウキ</t>
    </rPh>
    <rPh sb="2" eb="5">
      <t>コウレイシャ</t>
    </rPh>
    <rPh sb="5" eb="7">
      <t>イリョウ</t>
    </rPh>
    <rPh sb="7" eb="9">
      <t>セイド</t>
    </rPh>
    <rPh sb="10" eb="12">
      <t>ジョウキョウ</t>
    </rPh>
    <phoneticPr fontId="2"/>
  </si>
  <si>
    <t>後期高齢者医療健康診査</t>
    <rPh sb="0" eb="2">
      <t>コウキ</t>
    </rPh>
    <rPh sb="2" eb="5">
      <t>コウレイシャ</t>
    </rPh>
    <rPh sb="5" eb="7">
      <t>イリョウ</t>
    </rPh>
    <rPh sb="7" eb="9">
      <t>ケンコウ</t>
    </rPh>
    <rPh sb="9" eb="11">
      <t>シンサ</t>
    </rPh>
    <phoneticPr fontId="2"/>
  </si>
  <si>
    <t>重度心身障害者医療費支給状況</t>
    <rPh sb="9" eb="10">
      <t>ヒ</t>
    </rPh>
    <rPh sb="10" eb="12">
      <t>シキュウ</t>
    </rPh>
    <phoneticPr fontId="2"/>
  </si>
  <si>
    <t>国民年金被保険者数の推移</t>
    <rPh sb="8" eb="9">
      <t>カズ</t>
    </rPh>
    <phoneticPr fontId="2"/>
  </si>
  <si>
    <t>年金給付状況</t>
    <phoneticPr fontId="3"/>
  </si>
  <si>
    <t>老齢福祉年金給付状況</t>
    <rPh sb="0" eb="2">
      <t>ロウレイ</t>
    </rPh>
    <phoneticPr fontId="2"/>
  </si>
  <si>
    <t>21-1</t>
    <phoneticPr fontId="3"/>
  </si>
  <si>
    <t>公害苦情件数</t>
    <phoneticPr fontId="3"/>
  </si>
  <si>
    <t>21-2</t>
    <phoneticPr fontId="3"/>
  </si>
  <si>
    <t>公害苦情件数（つづき）</t>
    <phoneticPr fontId="3"/>
  </si>
  <si>
    <t>大気汚染状況</t>
    <phoneticPr fontId="3"/>
  </si>
  <si>
    <t>光化学スモッグ注意報等発令状況</t>
    <phoneticPr fontId="3"/>
  </si>
  <si>
    <t>24-1</t>
    <phoneticPr fontId="3"/>
  </si>
  <si>
    <t>ダイオキシン類環境調査状況</t>
    <phoneticPr fontId="3"/>
  </si>
  <si>
    <t>24-2</t>
    <phoneticPr fontId="3"/>
  </si>
  <si>
    <t>ダイオキシン類環境調査状況（つづき）</t>
    <phoneticPr fontId="3"/>
  </si>
  <si>
    <t>24-3</t>
  </si>
  <si>
    <t>水質汚濁状況</t>
    <phoneticPr fontId="3"/>
  </si>
  <si>
    <t>集団回収事業実績</t>
    <phoneticPr fontId="3"/>
  </si>
  <si>
    <t>し尿収集状況</t>
    <phoneticPr fontId="3"/>
  </si>
  <si>
    <t>ごみ処理の状況</t>
    <phoneticPr fontId="3"/>
  </si>
  <si>
    <t>環境衛生センター処理状況</t>
    <phoneticPr fontId="3"/>
  </si>
  <si>
    <t>市斎場火葬等申請件数</t>
  </si>
  <si>
    <t>市斎場小動物火葬等申請件数</t>
    <phoneticPr fontId="3"/>
  </si>
  <si>
    <t>32</t>
    <phoneticPr fontId="3"/>
  </si>
  <si>
    <t>市斎場利用状況</t>
    <phoneticPr fontId="3"/>
  </si>
  <si>
    <t>33</t>
    <phoneticPr fontId="3"/>
  </si>
  <si>
    <t>市民聖苑やすらぎのさと利用状況</t>
    <phoneticPr fontId="2"/>
  </si>
  <si>
    <t>34</t>
    <phoneticPr fontId="3"/>
  </si>
  <si>
    <t>川越市ふれあい歯科診療所の利用状況</t>
  </si>
  <si>
    <t>こども医療費支給状況</t>
    <phoneticPr fontId="3"/>
  </si>
  <si>
    <t>国民健康保険給付状況（つづき）</t>
  </si>
  <si>
    <t>国民健康保険給付状況</t>
  </si>
  <si>
    <t>国民健康保険加入状況</t>
  </si>
  <si>
    <t>11</t>
    <phoneticPr fontId="3"/>
  </si>
  <si>
    <t>12-1</t>
    <phoneticPr fontId="3"/>
  </si>
  <si>
    <t>12-2</t>
    <phoneticPr fontId="3"/>
  </si>
  <si>
    <t>ひとり親家庭等医療費支給状況</t>
    <phoneticPr fontId="3"/>
  </si>
  <si>
    <t>新型コロナウイルス検査数と死亡者数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</si>
</sst>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0"/>
    <numFmt numFmtId="177" formatCode="0.E+00"/>
    <numFmt numFmtId="178" formatCode="#,##0.0;[Red]#,##0.0"/>
    <numFmt numFmtId="179" formatCode="0.000;[Red]0.000"/>
    <numFmt numFmtId="180" formatCode="0.0000;[Red]0.0000"/>
    <numFmt numFmtId="181" formatCode="0.0"/>
    <numFmt numFmtId="182" formatCode="#,##0.0;[Red]\-#,##0.0"/>
    <numFmt numFmtId="183" formatCode="0.000000_ "/>
    <numFmt numFmtId="184" formatCode="#,##0_ "/>
    <numFmt numFmtId="185" formatCode="0.000"/>
    <numFmt numFmtId="186" formatCode="0.0_);[Red]\(0.0\)"/>
    <numFmt numFmtId="187" formatCode="0.0000"/>
  </numFmts>
  <fonts count="51">
    <font>
      <sz val="11"/>
      <name val="FMゴシック体"/>
      <family val="3"/>
      <charset val="128"/>
    </font>
    <font>
      <sz val="11"/>
      <color theme="1"/>
      <name val="ＭＳ Ｐゴシック"/>
      <family val="2"/>
      <charset val="128"/>
      <scheme val="minor"/>
    </font>
    <font>
      <sz val="11"/>
      <name val="FMゴシック体"/>
      <family val="3"/>
      <charset val="128"/>
    </font>
    <font>
      <sz val="6"/>
      <name val="FMゴシック体"/>
      <family val="3"/>
      <charset val="128"/>
    </font>
    <font>
      <sz val="11"/>
      <name val="ＭＳ ゴシック"/>
      <family val="3"/>
      <charset val="128"/>
    </font>
    <font>
      <sz val="6"/>
      <name val="ＭＳ Ｐゴシック"/>
      <family val="3"/>
      <charset val="128"/>
    </font>
    <font>
      <b/>
      <sz val="11"/>
      <name val="ＭＳ ゴシック"/>
      <family val="3"/>
      <charset val="128"/>
    </font>
    <font>
      <sz val="11"/>
      <name val="ＭＳ Ｐゴシック"/>
      <family val="3"/>
      <charset val="128"/>
    </font>
    <font>
      <sz val="11"/>
      <color indexed="10"/>
      <name val="ＭＳ ゴシック"/>
      <family val="3"/>
      <charset val="128"/>
    </font>
    <font>
      <sz val="14"/>
      <name val="ＭＳ ゴシック"/>
      <family val="3"/>
      <charset val="128"/>
    </font>
    <font>
      <sz val="11"/>
      <name val="FMゴシック"/>
      <family val="3"/>
      <charset val="128"/>
    </font>
    <font>
      <sz val="6"/>
      <name val="FMゴシック"/>
      <family val="3"/>
      <charset val="128"/>
    </font>
    <font>
      <sz val="12"/>
      <color theme="1"/>
      <name val="ＭＳ Ｐゴシック"/>
      <family val="3"/>
      <charset val="128"/>
      <scheme val="minor"/>
    </font>
    <font>
      <b/>
      <sz val="14"/>
      <name val="ＭＳ 明朝"/>
      <family val="1"/>
      <charset val="128"/>
    </font>
    <font>
      <sz val="9"/>
      <name val="ＭＳ 明朝"/>
      <family val="1"/>
      <charset val="128"/>
    </font>
    <font>
      <sz val="11"/>
      <name val="ＭＳ 明朝"/>
      <family val="1"/>
      <charset val="128"/>
    </font>
    <font>
      <sz val="9"/>
      <color theme="1"/>
      <name val="ＭＳ 明朝"/>
      <family val="1"/>
      <charset val="128"/>
    </font>
    <font>
      <b/>
      <sz val="9"/>
      <name val="ＭＳ 明朝"/>
      <family val="1"/>
      <charset val="128"/>
    </font>
    <font>
      <sz val="8"/>
      <name val="ＭＳ 明朝"/>
      <family val="1"/>
      <charset val="128"/>
    </font>
    <font>
      <sz val="9"/>
      <color rgb="FFFF0000"/>
      <name val="ＭＳ 明朝"/>
      <family val="1"/>
      <charset val="128"/>
    </font>
    <font>
      <b/>
      <sz val="9"/>
      <color theme="1"/>
      <name val="ＭＳ 明朝"/>
      <family val="1"/>
      <charset val="128"/>
    </font>
    <font>
      <vertAlign val="superscript"/>
      <sz val="9"/>
      <name val="ＭＳ 明朝"/>
      <family val="1"/>
      <charset val="128"/>
    </font>
    <font>
      <sz val="11"/>
      <color rgb="FFFF0000"/>
      <name val="FMゴシック体"/>
      <family val="3"/>
      <charset val="128"/>
    </font>
    <font>
      <b/>
      <sz val="11"/>
      <color theme="0"/>
      <name val="ＭＳ Ｐゴシック"/>
      <family val="2"/>
      <charset val="128"/>
      <scheme val="minor"/>
    </font>
    <font>
      <sz val="6"/>
      <name val="ＭＳ Ｐゴシック"/>
      <family val="2"/>
      <charset val="128"/>
      <scheme val="minor"/>
    </font>
    <font>
      <sz val="11"/>
      <name val="FMゴシック体"/>
      <family val="3"/>
    </font>
    <font>
      <sz val="11"/>
      <name val="ＭＳ Ｐゴシック"/>
      <family val="3"/>
    </font>
    <font>
      <sz val="11"/>
      <name val="FMゴシック"/>
      <family val="3"/>
    </font>
    <font>
      <sz val="12"/>
      <color theme="1"/>
      <name val="ＭＳ Ｐゴシック"/>
      <family val="3"/>
      <scheme val="minor"/>
    </font>
    <font>
      <sz val="6"/>
      <name val="FMゴシック体"/>
      <family val="3"/>
    </font>
    <font>
      <sz val="9"/>
      <name val="ＭＳ 明朝"/>
      <family val="1"/>
    </font>
    <font>
      <b/>
      <sz val="9"/>
      <name val="ＭＳ 明朝"/>
      <family val="1"/>
    </font>
    <font>
      <sz val="11"/>
      <name val="ＭＳ 明朝"/>
      <family val="1"/>
    </font>
    <font>
      <b/>
      <sz val="14"/>
      <name val="ＭＳ 明朝"/>
      <family val="1"/>
    </font>
    <font>
      <sz val="11"/>
      <name val="ＭＳ ゴシック"/>
      <family val="3"/>
    </font>
    <font>
      <sz val="11"/>
      <color rgb="FFFF0000"/>
      <name val="ＭＳ ゴシック"/>
      <family val="3"/>
      <charset val="128"/>
    </font>
    <font>
      <b/>
      <sz val="9"/>
      <color rgb="FFFF0000"/>
      <name val="ＭＳ 明朝"/>
      <family val="1"/>
      <charset val="128"/>
    </font>
    <font>
      <sz val="9"/>
      <color theme="1"/>
      <name val="ＭＳ 明朝"/>
      <family val="1"/>
    </font>
    <font>
      <sz val="11"/>
      <color rgb="FFFF0000"/>
      <name val="ＭＳ ゴシック"/>
      <family val="3"/>
    </font>
    <font>
      <b/>
      <sz val="14"/>
      <color theme="1"/>
      <name val="ＭＳ 明朝"/>
      <family val="1"/>
      <charset val="128"/>
    </font>
    <font>
      <sz val="11"/>
      <color theme="1"/>
      <name val="ＭＳ 明朝"/>
      <family val="1"/>
      <charset val="128"/>
    </font>
    <font>
      <sz val="11"/>
      <color theme="1"/>
      <name val="ＭＳ ゴシック"/>
      <family val="3"/>
      <charset val="128"/>
    </font>
    <font>
      <sz val="8"/>
      <color theme="1"/>
      <name val="ＭＳ 明朝"/>
      <family val="1"/>
      <charset val="128"/>
    </font>
    <font>
      <sz val="9"/>
      <color theme="0"/>
      <name val="ＭＳ 明朝"/>
      <family val="1"/>
      <charset val="128"/>
    </font>
    <font>
      <b/>
      <sz val="9"/>
      <color theme="0"/>
      <name val="ＭＳ 明朝"/>
      <family val="1"/>
      <charset val="128"/>
    </font>
    <font>
      <sz val="5"/>
      <name val="ＭＳ 明朝"/>
      <family val="1"/>
      <charset val="128"/>
    </font>
    <font>
      <u/>
      <sz val="11"/>
      <color theme="10"/>
      <name val="FMゴシック体"/>
      <family val="3"/>
      <charset val="128"/>
    </font>
    <font>
      <b/>
      <sz val="12"/>
      <name val="ＭＳ 明朝"/>
      <family val="1"/>
      <charset val="128"/>
    </font>
    <font>
      <sz val="6"/>
      <name val="ＭＳ 明朝"/>
      <family val="1"/>
      <charset val="128"/>
    </font>
    <font>
      <sz val="12"/>
      <name val="ＭＳ 明朝"/>
      <family val="1"/>
      <charset val="128"/>
    </font>
    <font>
      <u/>
      <sz val="12"/>
      <color theme="10"/>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s>
  <cellStyleXfs count="47">
    <xf numFmtId="0" fontId="0" fillId="0" borderId="0"/>
    <xf numFmtId="38" fontId="2" fillId="0" borderId="0" applyFont="0" applyFill="0" applyBorder="0" applyAlignment="0" applyProtection="0"/>
    <xf numFmtId="6" fontId="2" fillId="0" borderId="0" applyFont="0" applyFill="0" applyBorder="0" applyAlignment="0" applyProtection="0"/>
    <xf numFmtId="0" fontId="7" fillId="0" borderId="0"/>
    <xf numFmtId="38" fontId="7"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5" fillId="0" borderId="0"/>
    <xf numFmtId="9" fontId="26" fillId="0" borderId="0" applyFon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alignment vertical="center"/>
    </xf>
    <xf numFmtId="38" fontId="27" fillId="0" borderId="0" applyFont="0" applyFill="0" applyBorder="0" applyAlignment="0" applyProtection="0">
      <alignment vertical="center"/>
    </xf>
    <xf numFmtId="38" fontId="28" fillId="0" borderId="0" applyFont="0" applyFill="0" applyBorder="0" applyAlignment="0" applyProtection="0">
      <alignment vertical="center"/>
    </xf>
    <xf numFmtId="0" fontId="26" fillId="0" borderId="0"/>
    <xf numFmtId="0" fontId="26" fillId="0" borderId="0">
      <alignment vertical="center"/>
    </xf>
    <xf numFmtId="0" fontId="27" fillId="0" borderId="0">
      <alignment vertical="center"/>
    </xf>
    <xf numFmtId="0" fontId="28" fillId="0" borderId="0">
      <alignment vertical="center"/>
    </xf>
    <xf numFmtId="0" fontId="26" fillId="0" borderId="0"/>
    <xf numFmtId="0" fontId="26" fillId="0" borderId="0"/>
    <xf numFmtId="0" fontId="26" fillId="0" borderId="0"/>
    <xf numFmtId="0" fontId="26" fillId="0" borderId="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5"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46" fillId="0" borderId="0" applyNumberFormat="0" applyFill="0" applyBorder="0" applyAlignment="0" applyProtection="0"/>
  </cellStyleXfs>
  <cellXfs count="1115">
    <xf numFmtId="0" fontId="0" fillId="0" borderId="0" xfId="0"/>
    <xf numFmtId="0" fontId="4" fillId="0" borderId="0" xfId="0" quotePrefix="1" applyFont="1"/>
    <xf numFmtId="0" fontId="8" fillId="0" borderId="0" xfId="3" applyFont="1" applyAlignment="1"/>
    <xf numFmtId="0" fontId="9" fillId="0" borderId="0" xfId="3" applyFont="1" applyAlignment="1">
      <alignment horizontal="center"/>
    </xf>
    <xf numFmtId="0" fontId="4" fillId="0" borderId="0" xfId="0" applyFont="1" applyFill="1" applyAlignment="1">
      <alignment vertical="center"/>
    </xf>
    <xf numFmtId="0" fontId="4" fillId="0" borderId="0" xfId="5" applyFont="1">
      <alignment vertical="center"/>
    </xf>
    <xf numFmtId="0" fontId="4" fillId="0" borderId="0" xfId="5" applyFont="1" applyAlignment="1">
      <alignment vertical="center"/>
    </xf>
    <xf numFmtId="0" fontId="4" fillId="0" borderId="0" xfId="0" applyFont="1" applyBorder="1"/>
    <xf numFmtId="0" fontId="4" fillId="0" borderId="0" xfId="0" applyFont="1"/>
    <xf numFmtId="0" fontId="4" fillId="0" borderId="0" xfId="3" applyFont="1"/>
    <xf numFmtId="0" fontId="0" fillId="0" borderId="0" xfId="0"/>
    <xf numFmtId="0" fontId="6" fillId="0" borderId="0" xfId="0" applyFont="1" applyAlignment="1">
      <alignment vertical="center"/>
    </xf>
    <xf numFmtId="0" fontId="4" fillId="0" borderId="0" xfId="0" applyFont="1" applyBorder="1" applyAlignment="1">
      <alignment vertical="center"/>
    </xf>
    <xf numFmtId="183" fontId="4" fillId="0" borderId="0" xfId="0" applyNumberFormat="1" applyFont="1" applyAlignment="1">
      <alignment vertical="center"/>
    </xf>
    <xf numFmtId="0" fontId="4" fillId="0" borderId="0" xfId="0" applyFont="1" applyAlignment="1">
      <alignment horizontal="distributed" vertical="center"/>
    </xf>
    <xf numFmtId="0" fontId="0" fillId="0" borderId="0" xfId="0" applyAlignment="1">
      <alignment vertical="center"/>
    </xf>
    <xf numFmtId="49" fontId="4" fillId="0" borderId="0" xfId="0" applyNumberFormat="1"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xf numFmtId="0" fontId="4" fillId="0" borderId="0" xfId="0" applyFont="1" applyFill="1" applyBorder="1"/>
    <xf numFmtId="0" fontId="4" fillId="0" borderId="0" xfId="0" applyFont="1" applyFill="1" applyBorder="1" applyAlignment="1"/>
    <xf numFmtId="0" fontId="4" fillId="0" borderId="0" xfId="0" applyFont="1" applyAlignment="1">
      <alignment vertical="center"/>
    </xf>
    <xf numFmtId="49" fontId="14" fillId="0" borderId="12" xfId="0" applyNumberFormat="1" applyFont="1" applyBorder="1" applyAlignment="1">
      <alignment vertical="center"/>
    </xf>
    <xf numFmtId="38" fontId="14" fillId="0" borderId="0" xfId="1" applyFont="1" applyBorder="1" applyAlignment="1">
      <alignment vertical="center"/>
    </xf>
    <xf numFmtId="49" fontId="14" fillId="0" borderId="13" xfId="0" applyNumberFormat="1" applyFont="1" applyBorder="1" applyAlignment="1">
      <alignment vertical="center"/>
    </xf>
    <xf numFmtId="38" fontId="14" fillId="0" borderId="0" xfId="1" applyFont="1" applyBorder="1" applyAlignment="1">
      <alignment horizontal="right" vertical="center"/>
    </xf>
    <xf numFmtId="49" fontId="14" fillId="0" borderId="14" xfId="0" applyNumberFormat="1" applyFont="1" applyBorder="1" applyAlignment="1">
      <alignment vertical="center"/>
    </xf>
    <xf numFmtId="38" fontId="14" fillId="0" borderId="0" xfId="0" applyNumberFormat="1" applyFont="1" applyBorder="1" applyAlignment="1">
      <alignment horizontal="right" vertical="center"/>
    </xf>
    <xf numFmtId="0" fontId="15" fillId="0" borderId="0" xfId="0" applyFont="1" applyBorder="1" applyAlignment="1">
      <alignment horizontal="right" vertical="center"/>
    </xf>
    <xf numFmtId="49" fontId="15" fillId="0" borderId="0" xfId="0" applyNumberFormat="1" applyFont="1" applyAlignment="1">
      <alignment horizontal="right" vertical="center"/>
    </xf>
    <xf numFmtId="0" fontId="15" fillId="0" borderId="1" xfId="0" applyFont="1" applyBorder="1"/>
    <xf numFmtId="0" fontId="14" fillId="0" borderId="0" xfId="0" applyNumberFormat="1" applyFont="1" applyBorder="1" applyAlignment="1">
      <alignment horizontal="center" vertical="center"/>
    </xf>
    <xf numFmtId="0" fontId="15" fillId="0" borderId="1" xfId="0" applyFont="1" applyFill="1" applyBorder="1"/>
    <xf numFmtId="49" fontId="14" fillId="0" borderId="0" xfId="0" applyNumberFormat="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15" fillId="0" borderId="1" xfId="0" applyFont="1" applyBorder="1" applyAlignment="1">
      <alignment vertical="center"/>
    </xf>
    <xf numFmtId="0" fontId="15" fillId="0" borderId="0" xfId="0" applyFont="1" applyAlignment="1">
      <alignment vertical="center"/>
    </xf>
    <xf numFmtId="49" fontId="14" fillId="0" borderId="16" xfId="0" applyNumberFormat="1" applyFont="1" applyBorder="1" applyAlignment="1">
      <alignment horizontal="center" vertical="center"/>
    </xf>
    <xf numFmtId="0" fontId="16" fillId="0" borderId="13" xfId="0" applyFont="1" applyBorder="1" applyAlignment="1">
      <alignment horizontal="distributed" vertical="center"/>
    </xf>
    <xf numFmtId="38" fontId="16" fillId="0" borderId="0" xfId="1" applyFont="1" applyBorder="1" applyAlignment="1">
      <alignment horizontal="right" vertical="center"/>
    </xf>
    <xf numFmtId="38" fontId="16" fillId="0" borderId="1" xfId="1" applyFont="1" applyBorder="1" applyAlignment="1">
      <alignment horizontal="right" vertical="center"/>
    </xf>
    <xf numFmtId="0" fontId="16" fillId="0" borderId="0" xfId="0" applyFont="1" applyAlignment="1">
      <alignment vertical="center"/>
    </xf>
    <xf numFmtId="0" fontId="14" fillId="0" borderId="16" xfId="0" applyFont="1" applyFill="1" applyBorder="1" applyAlignment="1">
      <alignment horizontal="distributed" vertical="center" wrapText="1" justifyLastLine="1"/>
    </xf>
    <xf numFmtId="0" fontId="14" fillId="0" borderId="0"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20" xfId="0" applyFont="1" applyFill="1" applyBorder="1" applyAlignment="1">
      <alignment horizontal="distributed" vertical="center" justifyLastLine="1"/>
    </xf>
    <xf numFmtId="0" fontId="14" fillId="0" borderId="8" xfId="0" applyFont="1" applyFill="1" applyBorder="1" applyAlignment="1">
      <alignment horizontal="distributed" vertical="center"/>
    </xf>
    <xf numFmtId="38" fontId="14" fillId="0" borderId="19" xfId="1" applyFont="1" applyBorder="1" applyAlignment="1">
      <alignment vertical="center"/>
    </xf>
    <xf numFmtId="0" fontId="14" fillId="0" borderId="0" xfId="0" applyFont="1"/>
    <xf numFmtId="0" fontId="14" fillId="0" borderId="1" xfId="0" applyFont="1" applyBorder="1"/>
    <xf numFmtId="38" fontId="14" fillId="0" borderId="0" xfId="1" applyFont="1" applyAlignment="1">
      <alignment vertical="center"/>
    </xf>
    <xf numFmtId="0" fontId="14" fillId="0" borderId="1" xfId="0" applyNumberFormat="1" applyFont="1" applyFill="1" applyBorder="1" applyAlignment="1">
      <alignment horizontal="right" vertical="center"/>
    </xf>
    <xf numFmtId="49" fontId="14" fillId="0" borderId="1" xfId="0" applyNumberFormat="1" applyFont="1" applyBorder="1" applyAlignment="1">
      <alignment horizontal="right" vertical="center"/>
    </xf>
    <xf numFmtId="0" fontId="14" fillId="0" borderId="0" xfId="1" applyNumberFormat="1" applyFont="1" applyBorder="1" applyAlignment="1">
      <alignment horizontal="right" vertical="center"/>
    </xf>
    <xf numFmtId="186" fontId="14" fillId="0" borderId="0" xfId="0" applyNumberFormat="1" applyFont="1" applyBorder="1" applyAlignment="1">
      <alignment horizontal="right" vertical="center"/>
    </xf>
    <xf numFmtId="0" fontId="14" fillId="0" borderId="1" xfId="3" applyFont="1" applyFill="1" applyBorder="1"/>
    <xf numFmtId="38" fontId="17" fillId="0" borderId="0" xfId="4" applyFont="1" applyFill="1" applyBorder="1" applyAlignment="1">
      <alignment vertical="center"/>
    </xf>
    <xf numFmtId="38" fontId="14" fillId="0" borderId="0" xfId="4" applyFont="1" applyFill="1" applyBorder="1" applyAlignment="1">
      <alignment vertical="center"/>
    </xf>
    <xf numFmtId="0" fontId="14" fillId="0" borderId="0" xfId="3" applyFont="1"/>
    <xf numFmtId="38" fontId="14" fillId="0" borderId="0" xfId="3" applyNumberFormat="1" applyFont="1"/>
    <xf numFmtId="0" fontId="14" fillId="0" borderId="16" xfId="3" applyFont="1" applyBorder="1" applyAlignment="1">
      <alignment horizontal="distributed" vertical="center" indent="1"/>
    </xf>
    <xf numFmtId="38" fontId="17" fillId="0" borderId="19" xfId="4" applyFont="1" applyFill="1" applyBorder="1" applyAlignment="1">
      <alignment vertical="center"/>
    </xf>
    <xf numFmtId="38" fontId="14" fillId="0" borderId="19" xfId="4" applyFont="1" applyFill="1" applyBorder="1" applyAlignment="1">
      <alignment vertical="center"/>
    </xf>
    <xf numFmtId="38" fontId="14" fillId="0" borderId="22" xfId="4" applyFont="1" applyFill="1" applyBorder="1" applyAlignment="1">
      <alignment vertical="center"/>
    </xf>
    <xf numFmtId="38" fontId="14" fillId="0" borderId="1" xfId="4" applyFont="1" applyFill="1" applyBorder="1" applyAlignment="1">
      <alignment vertical="center"/>
    </xf>
    <xf numFmtId="0" fontId="14" fillId="0" borderId="0" xfId="3" applyFont="1" applyAlignment="1">
      <alignment horizontal="right" vertical="center"/>
    </xf>
    <xf numFmtId="0" fontId="14" fillId="0" borderId="0" xfId="3" applyFont="1" applyAlignment="1">
      <alignment horizontal="left" vertical="center"/>
    </xf>
    <xf numFmtId="0" fontId="14" fillId="0" borderId="0" xfId="3" applyFont="1" applyAlignment="1">
      <alignment horizontal="left"/>
    </xf>
    <xf numFmtId="0" fontId="14" fillId="0" borderId="0" xfId="0" applyFont="1" applyAlignment="1">
      <alignment vertical="center"/>
    </xf>
    <xf numFmtId="0" fontId="15" fillId="0" borderId="0" xfId="0" applyFont="1"/>
    <xf numFmtId="0" fontId="18" fillId="0" borderId="0" xfId="5" applyFont="1" applyAlignment="1">
      <alignment horizontal="right" vertical="center"/>
    </xf>
    <xf numFmtId="0" fontId="14" fillId="0" borderId="3" xfId="5" applyFont="1" applyBorder="1" applyAlignment="1">
      <alignment horizontal="distributed" vertical="center" wrapText="1"/>
    </xf>
    <xf numFmtId="0" fontId="14" fillId="0" borderId="9" xfId="5" applyFont="1" applyBorder="1" applyAlignment="1">
      <alignment horizontal="distributed" vertical="center" wrapText="1"/>
    </xf>
    <xf numFmtId="49" fontId="14" fillId="0" borderId="0" xfId="5" applyNumberFormat="1" applyFont="1" applyBorder="1" applyAlignment="1">
      <alignment vertical="center"/>
    </xf>
    <xf numFmtId="0" fontId="14" fillId="0" borderId="0" xfId="5" applyNumberFormat="1" applyFont="1" applyBorder="1" applyAlignment="1">
      <alignment horizontal="center" vertical="center"/>
    </xf>
    <xf numFmtId="49" fontId="14" fillId="0" borderId="13" xfId="5" applyNumberFormat="1" applyFont="1" applyBorder="1" applyAlignment="1">
      <alignment vertical="center"/>
    </xf>
    <xf numFmtId="38" fontId="14" fillId="0" borderId="0" xfId="6" applyFont="1" applyBorder="1" applyAlignment="1">
      <alignment vertical="center"/>
    </xf>
    <xf numFmtId="0" fontId="14" fillId="0" borderId="0" xfId="5" applyFont="1" applyAlignment="1">
      <alignment vertical="center"/>
    </xf>
    <xf numFmtId="0" fontId="14" fillId="0" borderId="0" xfId="5" applyFont="1" applyAlignment="1">
      <alignment horizontal="right" vertical="center"/>
    </xf>
    <xf numFmtId="0" fontId="14" fillId="0" borderId="0" xfId="5" applyFont="1">
      <alignment vertical="center"/>
    </xf>
    <xf numFmtId="0" fontId="19" fillId="0" borderId="0" xfId="5" applyFont="1">
      <alignment vertical="center"/>
    </xf>
    <xf numFmtId="0" fontId="15" fillId="0" borderId="0" xfId="5" applyFont="1">
      <alignment vertical="center"/>
    </xf>
    <xf numFmtId="176" fontId="14" fillId="0" borderId="0" xfId="7" applyNumberFormat="1" applyFont="1" applyBorder="1" applyAlignment="1">
      <alignment horizontal="right" vertical="center"/>
    </xf>
    <xf numFmtId="49" fontId="14" fillId="0" borderId="2" xfId="5" applyNumberFormat="1" applyFont="1" applyFill="1" applyBorder="1" applyAlignment="1">
      <alignment vertical="center"/>
    </xf>
    <xf numFmtId="49" fontId="14" fillId="0" borderId="2" xfId="5" applyNumberFormat="1" applyFont="1" applyBorder="1" applyAlignment="1">
      <alignment vertical="center"/>
    </xf>
    <xf numFmtId="49" fontId="14" fillId="0" borderId="2" xfId="5" applyNumberFormat="1" applyFont="1" applyFill="1" applyBorder="1" applyAlignment="1">
      <alignment horizontal="right" vertical="center"/>
    </xf>
    <xf numFmtId="177" fontId="14" fillId="0" borderId="0" xfId="0" applyNumberFormat="1" applyFont="1" applyBorder="1" applyAlignment="1">
      <alignment horizontal="right" vertical="center"/>
    </xf>
    <xf numFmtId="0" fontId="13" fillId="0" borderId="1" xfId="0" applyFont="1" applyBorder="1" applyAlignment="1">
      <alignment horizontal="center"/>
    </xf>
    <xf numFmtId="0" fontId="14" fillId="0" borderId="16" xfId="0" applyFont="1" applyBorder="1" applyAlignment="1">
      <alignment horizontal="distributed" vertical="center" justifyLastLine="1"/>
    </xf>
    <xf numFmtId="0" fontId="14" fillId="0" borderId="4" xfId="0" applyFont="1" applyBorder="1" applyAlignment="1">
      <alignment horizontal="distributed" vertical="center" indent="1"/>
    </xf>
    <xf numFmtId="178" fontId="14" fillId="0" borderId="0" xfId="1" applyNumberFormat="1" applyFont="1" applyBorder="1" applyAlignment="1">
      <alignment horizontal="right" vertical="center"/>
    </xf>
    <xf numFmtId="3" fontId="14" fillId="0" borderId="1" xfId="0" applyNumberFormat="1" applyFont="1" applyBorder="1" applyAlignment="1">
      <alignment vertical="center"/>
    </xf>
    <xf numFmtId="49" fontId="14" fillId="0" borderId="9" xfId="0" applyNumberFormat="1" applyFont="1" applyBorder="1" applyAlignment="1">
      <alignment horizontal="distributed" vertical="center" justifyLastLine="1"/>
    </xf>
    <xf numFmtId="49" fontId="14" fillId="0" borderId="0" xfId="0" applyNumberFormat="1" applyFont="1" applyBorder="1" applyAlignment="1">
      <alignment horizontal="right" vertical="center" justifyLastLine="1"/>
    </xf>
    <xf numFmtId="49" fontId="14" fillId="0" borderId="2" xfId="0" applyNumberFormat="1" applyFont="1" applyFill="1" applyBorder="1" applyAlignment="1">
      <alignment vertical="center"/>
    </xf>
    <xf numFmtId="0" fontId="14" fillId="0" borderId="8" xfId="0" applyFont="1" applyBorder="1" applyAlignment="1">
      <alignment horizontal="left" vertical="center"/>
    </xf>
    <xf numFmtId="0" fontId="14" fillId="0" borderId="19" xfId="0" applyFont="1" applyBorder="1" applyAlignment="1">
      <alignment horizontal="right" vertical="center"/>
    </xf>
    <xf numFmtId="0" fontId="17" fillId="0" borderId="0" xfId="0" applyFont="1" applyAlignment="1">
      <alignment vertical="center"/>
    </xf>
    <xf numFmtId="49" fontId="17" fillId="0" borderId="0" xfId="0" applyNumberFormat="1" applyFont="1" applyBorder="1" applyAlignment="1">
      <alignment vertical="center"/>
    </xf>
    <xf numFmtId="0" fontId="17" fillId="0" borderId="0" xfId="0" applyNumberFormat="1" applyFont="1" applyBorder="1" applyAlignment="1">
      <alignment horizontal="center" vertical="center"/>
    </xf>
    <xf numFmtId="0" fontId="17" fillId="0" borderId="13" xfId="0" applyFont="1" applyBorder="1" applyAlignment="1">
      <alignment vertical="center"/>
    </xf>
    <xf numFmtId="0" fontId="17" fillId="0" borderId="19" xfId="0" applyFont="1" applyBorder="1" applyAlignment="1">
      <alignment horizontal="right" vertical="center"/>
    </xf>
    <xf numFmtId="0" fontId="17" fillId="0" borderId="0" xfId="0" applyFont="1" applyBorder="1" applyAlignment="1">
      <alignment horizontal="right" vertical="center"/>
    </xf>
    <xf numFmtId="0" fontId="14" fillId="0" borderId="0" xfId="0" applyFont="1" applyBorder="1" applyAlignment="1">
      <alignment vertical="center"/>
    </xf>
    <xf numFmtId="0" fontId="14" fillId="0" borderId="0" xfId="0" applyFont="1" applyAlignment="1">
      <alignment horizontal="left" vertical="center"/>
    </xf>
    <xf numFmtId="0" fontId="14" fillId="0" borderId="0" xfId="3" applyFont="1" applyBorder="1" applyAlignment="1">
      <alignment vertical="center"/>
    </xf>
    <xf numFmtId="0" fontId="14" fillId="0" borderId="1" xfId="3" applyFont="1" applyBorder="1" applyAlignment="1">
      <alignment vertical="center"/>
    </xf>
    <xf numFmtId="0" fontId="14" fillId="0" borderId="2" xfId="3" applyFont="1" applyBorder="1" applyAlignment="1">
      <alignment horizontal="center" vertical="center"/>
    </xf>
    <xf numFmtId="0" fontId="14" fillId="0" borderId="7" xfId="3" applyFont="1" applyBorder="1" applyAlignment="1">
      <alignment vertical="center"/>
    </xf>
    <xf numFmtId="0" fontId="14" fillId="0" borderId="8" xfId="3" applyFont="1" applyBorder="1" applyAlignment="1">
      <alignment horizontal="distributed" vertical="center"/>
    </xf>
    <xf numFmtId="0" fontId="17" fillId="0" borderId="19" xfId="15" applyFont="1" applyBorder="1" applyAlignment="1">
      <alignment horizontal="right" vertical="center"/>
    </xf>
    <xf numFmtId="0" fontId="15" fillId="0" borderId="0" xfId="3" applyFont="1" applyBorder="1" applyAlignment="1">
      <alignment horizontal="distributed" vertical="center"/>
    </xf>
    <xf numFmtId="0" fontId="15" fillId="0" borderId="0" xfId="3" applyNumberFormat="1" applyFont="1" applyBorder="1" applyAlignment="1">
      <alignment vertical="center"/>
    </xf>
    <xf numFmtId="0" fontId="15" fillId="0" borderId="0" xfId="3" applyFont="1" applyBorder="1" applyAlignment="1">
      <alignment vertical="center"/>
    </xf>
    <xf numFmtId="0" fontId="15" fillId="0" borderId="0" xfId="3" applyFont="1" applyBorder="1" applyAlignment="1">
      <alignment horizontal="right" vertical="center"/>
    </xf>
    <xf numFmtId="0" fontId="15" fillId="0" borderId="0" xfId="3" quotePrefix="1" applyFont="1" applyBorder="1" applyAlignment="1">
      <alignment horizontal="right" vertical="center"/>
    </xf>
    <xf numFmtId="0" fontId="14" fillId="0" borderId="2" xfId="3" applyFont="1" applyBorder="1" applyAlignment="1">
      <alignment horizontal="right" vertical="center" justifyLastLine="1"/>
    </xf>
    <xf numFmtId="0" fontId="17" fillId="0" borderId="1" xfId="0" applyFont="1" applyBorder="1" applyAlignment="1">
      <alignment vertical="center"/>
    </xf>
    <xf numFmtId="0" fontId="14" fillId="0" borderId="2" xfId="0" applyFont="1" applyFill="1" applyBorder="1" applyAlignment="1">
      <alignment horizontal="left" vertical="center"/>
    </xf>
    <xf numFmtId="0" fontId="14" fillId="0" borderId="0" xfId="0" quotePrefix="1" applyFont="1" applyBorder="1" applyAlignment="1">
      <alignment horizontal="right" vertical="center"/>
    </xf>
    <xf numFmtId="0" fontId="14" fillId="0" borderId="1" xfId="5" applyFont="1" applyBorder="1">
      <alignment vertical="center"/>
    </xf>
    <xf numFmtId="185" fontId="14" fillId="0" borderId="0" xfId="5" applyNumberFormat="1" applyFont="1" applyBorder="1" applyAlignment="1">
      <alignment horizontal="right" vertical="center"/>
    </xf>
    <xf numFmtId="2" fontId="14" fillId="0" borderId="0" xfId="5" applyNumberFormat="1" applyFont="1" applyBorder="1" applyAlignment="1">
      <alignment horizontal="right" vertical="center"/>
    </xf>
    <xf numFmtId="0" fontId="14" fillId="0" borderId="2" xfId="5" applyFont="1" applyBorder="1" applyAlignment="1">
      <alignment vertical="center"/>
    </xf>
    <xf numFmtId="0" fontId="14" fillId="0" borderId="0" xfId="5" applyFont="1" applyBorder="1" applyAlignment="1">
      <alignment horizontal="distributed" vertical="center" justifyLastLine="1"/>
    </xf>
    <xf numFmtId="180" fontId="14" fillId="0" borderId="0" xfId="5" applyNumberFormat="1" applyFont="1" applyBorder="1">
      <alignment vertical="center"/>
    </xf>
    <xf numFmtId="0" fontId="14" fillId="0" borderId="0" xfId="5" applyFont="1" applyBorder="1">
      <alignment vertical="center"/>
    </xf>
    <xf numFmtId="0" fontId="14" fillId="0" borderId="1" xfId="5" applyFont="1" applyBorder="1" applyAlignment="1">
      <alignment vertical="center"/>
    </xf>
    <xf numFmtId="0" fontId="14" fillId="0" borderId="0" xfId="5" applyNumberFormat="1" applyFont="1" applyBorder="1" applyAlignment="1">
      <alignment horizontal="right" vertical="center"/>
    </xf>
    <xf numFmtId="0" fontId="22" fillId="0" borderId="0" xfId="0" applyFont="1"/>
    <xf numFmtId="0" fontId="14" fillId="0" borderId="18" xfId="5" applyFont="1" applyBorder="1" applyAlignment="1">
      <alignment horizontal="center" wrapText="1"/>
    </xf>
    <xf numFmtId="0" fontId="14" fillId="0" borderId="23" xfId="5" applyFont="1" applyBorder="1" applyAlignment="1">
      <alignment horizontal="center" wrapText="1"/>
    </xf>
    <xf numFmtId="0" fontId="14" fillId="0" borderId="10" xfId="5" applyFont="1" applyBorder="1" applyAlignment="1">
      <alignment horizontal="distributed" vertical="top"/>
    </xf>
    <xf numFmtId="0" fontId="14" fillId="0" borderId="8" xfId="5" applyFont="1" applyBorder="1" applyAlignment="1">
      <alignment horizontal="center" vertical="top" shrinkToFit="1"/>
    </xf>
    <xf numFmtId="0" fontId="14" fillId="0" borderId="8" xfId="5" applyFont="1" applyBorder="1" applyAlignment="1">
      <alignment horizontal="distributed" vertical="top"/>
    </xf>
    <xf numFmtId="0" fontId="14" fillId="0" borderId="21" xfId="5" applyFont="1" applyBorder="1" applyAlignment="1">
      <alignment horizontal="distributed" vertical="top"/>
    </xf>
    <xf numFmtId="0" fontId="14" fillId="0" borderId="11" xfId="5" applyNumberFormat="1" applyFont="1" applyBorder="1" applyAlignment="1">
      <alignment horizontal="right" vertical="center"/>
    </xf>
    <xf numFmtId="0" fontId="14" fillId="0" borderId="19" xfId="5" applyNumberFormat="1" applyFont="1" applyBorder="1" applyAlignment="1">
      <alignment horizontal="right" vertical="center"/>
    </xf>
    <xf numFmtId="181" fontId="14" fillId="0" borderId="0" xfId="0" applyNumberFormat="1" applyFont="1" applyAlignment="1">
      <alignment vertical="center"/>
    </xf>
    <xf numFmtId="181" fontId="14" fillId="0" borderId="0" xfId="0" applyNumberFormat="1" applyFont="1" applyAlignment="1">
      <alignment horizontal="right" vertical="center"/>
    </xf>
    <xf numFmtId="181" fontId="14" fillId="0" borderId="0" xfId="1" applyNumberFormat="1" applyFont="1" applyAlignment="1">
      <alignment vertical="center"/>
    </xf>
    <xf numFmtId="181" fontId="14" fillId="0" borderId="0" xfId="0" quotePrefix="1" applyNumberFormat="1" applyFont="1" applyAlignment="1">
      <alignment horizontal="right" vertical="center"/>
    </xf>
    <xf numFmtId="181" fontId="14" fillId="0" borderId="0" xfId="1" applyNumberFormat="1" applyFont="1" applyAlignment="1">
      <alignment horizontal="right" vertical="center"/>
    </xf>
    <xf numFmtId="181" fontId="14" fillId="0" borderId="1" xfId="0" applyNumberFormat="1" applyFont="1" applyBorder="1" applyAlignment="1">
      <alignment horizontal="right" vertical="center"/>
    </xf>
    <xf numFmtId="181" fontId="14" fillId="0" borderId="1" xfId="0" applyNumberFormat="1" applyFont="1" applyBorder="1" applyAlignment="1">
      <alignment vertical="center"/>
    </xf>
    <xf numFmtId="0" fontId="14" fillId="0" borderId="0" xfId="0" applyFont="1" applyAlignment="1">
      <alignment vertical="center"/>
    </xf>
    <xf numFmtId="49" fontId="14" fillId="0" borderId="4" xfId="0" applyNumberFormat="1" applyFont="1" applyBorder="1" applyAlignment="1">
      <alignment horizontal="center" vertical="center" shrinkToFit="1"/>
    </xf>
    <xf numFmtId="0" fontId="17" fillId="0" borderId="1" xfId="8" applyFont="1" applyBorder="1" applyAlignment="1">
      <alignment vertic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3" fontId="17" fillId="0" borderId="0" xfId="0" applyNumberFormat="1" applyFont="1" applyAlignment="1">
      <alignment vertical="center"/>
    </xf>
    <xf numFmtId="3" fontId="14" fillId="0" borderId="0" xfId="0" applyNumberFormat="1" applyFont="1" applyAlignment="1">
      <alignment vertical="center"/>
    </xf>
    <xf numFmtId="3" fontId="14" fillId="0" borderId="0" xfId="0" applyNumberFormat="1" applyFont="1" applyBorder="1" applyAlignment="1">
      <alignment vertical="center"/>
    </xf>
    <xf numFmtId="3" fontId="14" fillId="0" borderId="1" xfId="0" applyNumberFormat="1" applyFont="1" applyBorder="1" applyAlignment="1">
      <alignment horizontal="right" vertical="center"/>
    </xf>
    <xf numFmtId="0" fontId="17" fillId="0" borderId="0" xfId="8" applyFont="1" applyBorder="1" applyAlignment="1">
      <alignment vertical="center"/>
    </xf>
    <xf numFmtId="3" fontId="17" fillId="0" borderId="0" xfId="0" applyNumberFormat="1" applyFont="1" applyBorder="1" applyAlignment="1">
      <alignment vertical="center"/>
    </xf>
    <xf numFmtId="0" fontId="15" fillId="0" borderId="1" xfId="3" applyFont="1" applyBorder="1"/>
    <xf numFmtId="0" fontId="14" fillId="0" borderId="5" xfId="3" applyFont="1" applyBorder="1" applyAlignment="1">
      <alignment horizontal="distributed" vertical="center" justifyLastLine="1"/>
    </xf>
    <xf numFmtId="0" fontId="14" fillId="0" borderId="15" xfId="3" applyFont="1" applyBorder="1" applyAlignment="1">
      <alignment horizontal="distributed" vertical="center" justifyLastLine="1"/>
    </xf>
    <xf numFmtId="0" fontId="14" fillId="0" borderId="0" xfId="3" applyNumberFormat="1" applyFont="1" applyBorder="1" applyAlignment="1">
      <alignment horizontal="center" vertical="center"/>
    </xf>
    <xf numFmtId="49" fontId="14" fillId="0" borderId="13" xfId="3" applyNumberFormat="1" applyFont="1" applyBorder="1" applyAlignment="1">
      <alignment horizontal="center" vertical="center"/>
    </xf>
    <xf numFmtId="38" fontId="14" fillId="0" borderId="0" xfId="4" applyFont="1" applyBorder="1" applyAlignment="1">
      <alignment vertical="center"/>
    </xf>
    <xf numFmtId="49" fontId="14" fillId="0" borderId="13" xfId="3" applyNumberFormat="1" applyFont="1" applyBorder="1" applyAlignment="1">
      <alignment vertical="center"/>
    </xf>
    <xf numFmtId="38" fontId="14" fillId="0" borderId="19" xfId="4" applyFont="1" applyBorder="1" applyAlignment="1">
      <alignment vertical="center"/>
    </xf>
    <xf numFmtId="38" fontId="14" fillId="0" borderId="0" xfId="4" applyFont="1" applyAlignment="1">
      <alignment vertical="center"/>
    </xf>
    <xf numFmtId="49" fontId="14" fillId="0" borderId="13" xfId="5"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16" xfId="0" applyFont="1" applyBorder="1" applyAlignment="1">
      <alignment horizontal="distributed" vertical="center" indent="1"/>
    </xf>
    <xf numFmtId="0" fontId="14" fillId="0" borderId="0" xfId="0" applyNumberFormat="1" applyFont="1" applyBorder="1" applyAlignment="1">
      <alignment horizontal="right" vertical="center"/>
    </xf>
    <xf numFmtId="40" fontId="14" fillId="0" borderId="11" xfId="4" applyNumberFormat="1" applyFont="1" applyBorder="1" applyAlignment="1">
      <alignment vertical="center"/>
    </xf>
    <xf numFmtId="40" fontId="14" fillId="0" borderId="0" xfId="4" applyNumberFormat="1" applyFont="1" applyBorder="1" applyAlignment="1">
      <alignment vertical="center"/>
    </xf>
    <xf numFmtId="40" fontId="14" fillId="0" borderId="1" xfId="4" applyNumberFormat="1" applyFont="1" applyBorder="1" applyAlignment="1">
      <alignment vertical="center"/>
    </xf>
    <xf numFmtId="0" fontId="15" fillId="0" borderId="0" xfId="3" applyFont="1" applyAlignment="1">
      <alignment vertical="center"/>
    </xf>
    <xf numFmtId="0" fontId="14" fillId="0" borderId="0" xfId="10" applyFont="1" applyAlignment="1">
      <alignment vertical="center"/>
    </xf>
    <xf numFmtId="0" fontId="19" fillId="0" borderId="0" xfId="10" applyFont="1" applyAlignment="1">
      <alignment vertical="center"/>
    </xf>
    <xf numFmtId="0" fontId="14" fillId="0" borderId="13" xfId="0" applyFont="1" applyFill="1" applyBorder="1" applyAlignment="1">
      <alignment horizontal="distributed" vertical="center"/>
    </xf>
    <xf numFmtId="49" fontId="14" fillId="0" borderId="21" xfId="0" applyNumberFormat="1" applyFont="1" applyBorder="1" applyAlignment="1">
      <alignment horizontal="distributed" vertical="center" indent="1"/>
    </xf>
    <xf numFmtId="49" fontId="14" fillId="0" borderId="0" xfId="0" applyNumberFormat="1" applyFont="1" applyAlignment="1">
      <alignment horizontal="distributed" vertical="center" indent="1"/>
    </xf>
    <xf numFmtId="0" fontId="4" fillId="0" borderId="1" xfId="0" applyFont="1" applyBorder="1" applyAlignment="1">
      <alignment vertical="center"/>
    </xf>
    <xf numFmtId="0" fontId="14" fillId="0" borderId="13" xfId="0" applyFont="1" applyBorder="1" applyAlignment="1">
      <alignment horizontal="distributed" vertical="center" indent="1"/>
    </xf>
    <xf numFmtId="0" fontId="14" fillId="0" borderId="14" xfId="0" applyFont="1" applyBorder="1" applyAlignment="1">
      <alignment horizontal="distributed" vertical="center" indent="1"/>
    </xf>
    <xf numFmtId="49" fontId="14" fillId="0" borderId="0" xfId="3" applyNumberFormat="1" applyFont="1" applyFill="1" applyBorder="1" applyAlignment="1">
      <alignment horizontal="left" vertical="center"/>
    </xf>
    <xf numFmtId="0" fontId="14" fillId="0" borderId="0" xfId="5" applyFont="1" applyBorder="1" applyAlignment="1">
      <alignment vertical="center"/>
    </xf>
    <xf numFmtId="0" fontId="14" fillId="0" borderId="0" xfId="0" applyFont="1" applyAlignment="1">
      <alignment vertical="center"/>
    </xf>
    <xf numFmtId="0" fontId="18" fillId="0" borderId="9" xfId="0" applyFont="1" applyBorder="1" applyAlignment="1">
      <alignment horizontal="distributed" vertical="center" wrapText="1"/>
    </xf>
    <xf numFmtId="181" fontId="14" fillId="0" borderId="0" xfId="0" applyNumberFormat="1" applyFont="1" applyBorder="1" applyAlignment="1">
      <alignment horizontal="right" vertical="center"/>
    </xf>
    <xf numFmtId="49" fontId="14" fillId="0" borderId="16" xfId="0" applyNumberFormat="1" applyFont="1" applyBorder="1" applyAlignment="1">
      <alignment horizontal="distributed" vertical="center" indent="1"/>
    </xf>
    <xf numFmtId="0" fontId="14" fillId="0" borderId="1" xfId="0" applyFont="1" applyBorder="1" applyAlignment="1">
      <alignment wrapText="1"/>
    </xf>
    <xf numFmtId="0" fontId="14" fillId="0" borderId="9"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7" xfId="0" applyFont="1" applyBorder="1" applyAlignment="1">
      <alignment horizontal="distributed" vertical="center" wrapText="1" justifyLastLine="1"/>
    </xf>
    <xf numFmtId="0" fontId="14" fillId="0" borderId="0" xfId="0" applyNumberFormat="1" applyFont="1" applyBorder="1" applyAlignment="1">
      <alignment horizontal="center" vertical="center" wrapText="1"/>
    </xf>
    <xf numFmtId="38" fontId="14" fillId="0" borderId="19" xfId="1" applyFont="1" applyBorder="1" applyAlignment="1">
      <alignment vertical="center" wrapText="1"/>
    </xf>
    <xf numFmtId="38" fontId="14" fillId="0" borderId="0" xfId="1" applyFont="1" applyBorder="1" applyAlignment="1">
      <alignment vertical="center" wrapText="1"/>
    </xf>
    <xf numFmtId="38" fontId="14" fillId="0" borderId="0" xfId="1" applyFont="1" applyBorder="1" applyAlignment="1">
      <alignment horizontal="right" vertical="center" wrapText="1"/>
    </xf>
    <xf numFmtId="0" fontId="14" fillId="0" borderId="0" xfId="0" applyFont="1" applyBorder="1" applyAlignment="1">
      <alignment wrapText="1"/>
    </xf>
    <xf numFmtId="0" fontId="14" fillId="0" borderId="0" xfId="0" applyFont="1" applyAlignment="1">
      <alignment vertical="center" wrapText="1"/>
    </xf>
    <xf numFmtId="0" fontId="14" fillId="0" borderId="0" xfId="0" applyFont="1" applyAlignment="1">
      <alignment wrapText="1"/>
    </xf>
    <xf numFmtId="0" fontId="14" fillId="0" borderId="0" xfId="8" applyFont="1" applyBorder="1" applyAlignment="1">
      <alignment horizontal="distributed" vertical="center"/>
    </xf>
    <xf numFmtId="49" fontId="14" fillId="0" borderId="0" xfId="0" applyNumberFormat="1" applyFont="1" applyFill="1" applyBorder="1" applyAlignment="1">
      <alignment horizontal="right" vertical="center"/>
    </xf>
    <xf numFmtId="0" fontId="14" fillId="0" borderId="12" xfId="3" applyFont="1" applyBorder="1" applyAlignment="1">
      <alignment horizontal="distributed" vertical="center" indent="1"/>
    </xf>
    <xf numFmtId="0" fontId="14" fillId="0" borderId="4" xfId="3" applyFont="1" applyBorder="1" applyAlignment="1">
      <alignment horizontal="distributed" vertical="center" indent="1"/>
    </xf>
    <xf numFmtId="49" fontId="14" fillId="0" borderId="18" xfId="0" applyNumberFormat="1" applyFont="1" applyFill="1" applyBorder="1" applyAlignment="1">
      <alignment horizontal="distributed"/>
    </xf>
    <xf numFmtId="49" fontId="14" fillId="0" borderId="8" xfId="0" applyNumberFormat="1" applyFont="1" applyFill="1" applyBorder="1" applyAlignment="1">
      <alignment horizontal="distributed" vertical="top"/>
    </xf>
    <xf numFmtId="49" fontId="14" fillId="0" borderId="20" xfId="0" applyNumberFormat="1" applyFont="1" applyBorder="1" applyAlignment="1">
      <alignment horizontal="distributed" vertical="center" indent="1"/>
    </xf>
    <xf numFmtId="0" fontId="14" fillId="0" borderId="13" xfId="0" applyFont="1" applyBorder="1" applyAlignment="1">
      <alignment vertical="center"/>
    </xf>
    <xf numFmtId="0" fontId="14" fillId="0" borderId="0" xfId="0" applyFont="1" applyAlignment="1">
      <alignment vertical="center"/>
    </xf>
    <xf numFmtId="0" fontId="14" fillId="0" borderId="0" xfId="3" applyFont="1" applyAlignment="1">
      <alignment vertical="center"/>
    </xf>
    <xf numFmtId="0" fontId="14" fillId="0" borderId="2" xfId="3" applyFont="1" applyBorder="1" applyAlignment="1">
      <alignment horizontal="right" vertical="center"/>
    </xf>
    <xf numFmtId="0" fontId="14" fillId="0" borderId="13" xfId="3" applyFont="1" applyBorder="1" applyAlignment="1">
      <alignment horizontal="distributed" vertical="center" indent="1"/>
    </xf>
    <xf numFmtId="0" fontId="14" fillId="0" borderId="14" xfId="3" applyFont="1" applyBorder="1" applyAlignment="1">
      <alignment horizontal="distributed" vertical="center" indent="1"/>
    </xf>
    <xf numFmtId="0" fontId="14" fillId="0" borderId="1" xfId="3" applyFont="1" applyBorder="1" applyAlignment="1">
      <alignment horizontal="right" vertical="center"/>
    </xf>
    <xf numFmtId="0" fontId="14" fillId="0" borderId="2" xfId="3" applyFont="1" applyBorder="1" applyAlignment="1">
      <alignment vertical="center"/>
    </xf>
    <xf numFmtId="0" fontId="14" fillId="0" borderId="0" xfId="8" applyFont="1" applyBorder="1" applyAlignment="1">
      <alignment vertical="center"/>
    </xf>
    <xf numFmtId="0" fontId="14" fillId="0" borderId="15" xfId="0" applyFont="1" applyBorder="1" applyAlignment="1">
      <alignment horizontal="distributed" vertical="center" indent="1"/>
    </xf>
    <xf numFmtId="49" fontId="14" fillId="0" borderId="12" xfId="0" applyNumberFormat="1" applyFont="1" applyBorder="1" applyAlignment="1">
      <alignment horizontal="center" vertical="center"/>
    </xf>
    <xf numFmtId="38" fontId="16" fillId="0" borderId="1" xfId="1" applyFont="1" applyBorder="1" applyAlignment="1">
      <alignment vertical="center"/>
    </xf>
    <xf numFmtId="38" fontId="16" fillId="0" borderId="0" xfId="1" applyFont="1" applyAlignment="1">
      <alignment vertical="center"/>
    </xf>
    <xf numFmtId="0" fontId="17" fillId="0" borderId="1" xfId="0" applyNumberFormat="1" applyFont="1" applyBorder="1" applyAlignment="1">
      <alignment horizontal="center" vertical="center"/>
    </xf>
    <xf numFmtId="49" fontId="17" fillId="0" borderId="14" xfId="0" applyNumberFormat="1" applyFont="1" applyBorder="1" applyAlignment="1">
      <alignment horizontal="center" vertical="center"/>
    </xf>
    <xf numFmtId="38" fontId="17" fillId="0" borderId="1" xfId="0" applyNumberFormat="1" applyFont="1" applyBorder="1" applyAlignment="1">
      <alignment vertical="center"/>
    </xf>
    <xf numFmtId="49" fontId="17" fillId="0" borderId="1" xfId="0" applyNumberFormat="1" applyFont="1" applyBorder="1" applyAlignment="1">
      <alignment horizontal="center" vertical="center"/>
    </xf>
    <xf numFmtId="49" fontId="17" fillId="0" borderId="14" xfId="0" applyNumberFormat="1" applyFont="1" applyBorder="1" applyAlignment="1">
      <alignment vertical="center"/>
    </xf>
    <xf numFmtId="0" fontId="17" fillId="0" borderId="1" xfId="0" applyFont="1" applyBorder="1" applyAlignment="1">
      <alignment horizontal="right" vertical="center"/>
    </xf>
    <xf numFmtId="38" fontId="17" fillId="0" borderId="1" xfId="1" applyFont="1" applyBorder="1" applyAlignment="1">
      <alignment horizontal="right" vertical="center"/>
    </xf>
    <xf numFmtId="49" fontId="17" fillId="0" borderId="1" xfId="0" applyNumberFormat="1" applyFont="1" applyFill="1" applyBorder="1" applyAlignment="1">
      <alignment horizontal="center" vertical="center"/>
    </xf>
    <xf numFmtId="49" fontId="17" fillId="0" borderId="14" xfId="0" applyNumberFormat="1" applyFont="1" applyFill="1" applyBorder="1" applyAlignment="1">
      <alignment horizontal="left" vertical="center"/>
    </xf>
    <xf numFmtId="0" fontId="17" fillId="0" borderId="4" xfId="3" applyFont="1" applyBorder="1" applyAlignment="1">
      <alignment horizontal="distributed" vertical="center" indent="1"/>
    </xf>
    <xf numFmtId="40" fontId="17" fillId="0" borderId="11" xfId="4" applyNumberFormat="1" applyFont="1" applyBorder="1" applyAlignment="1">
      <alignment vertical="center"/>
    </xf>
    <xf numFmtId="40" fontId="17" fillId="0" borderId="0" xfId="4" applyNumberFormat="1" applyFont="1" applyBorder="1" applyAlignment="1">
      <alignment vertical="center"/>
    </xf>
    <xf numFmtId="40" fontId="17" fillId="0" borderId="1" xfId="4" applyNumberFormat="1" applyFont="1" applyBorder="1" applyAlignment="1">
      <alignment vertical="center"/>
    </xf>
    <xf numFmtId="38" fontId="17" fillId="0" borderId="1" xfId="1" applyFont="1" applyBorder="1" applyAlignment="1">
      <alignment vertical="center"/>
    </xf>
    <xf numFmtId="49" fontId="17" fillId="0" borderId="4" xfId="0" applyNumberFormat="1" applyFont="1" applyBorder="1" applyAlignment="1">
      <alignment horizontal="center" vertical="center"/>
    </xf>
    <xf numFmtId="38" fontId="17" fillId="0" borderId="0" xfId="1" applyFont="1" applyBorder="1" applyAlignment="1">
      <alignment horizontal="right" vertical="center"/>
    </xf>
    <xf numFmtId="38" fontId="20" fillId="0" borderId="0" xfId="1" applyFont="1" applyBorder="1" applyAlignment="1">
      <alignment horizontal="right" vertical="center"/>
    </xf>
    <xf numFmtId="38" fontId="20" fillId="0" borderId="1" xfId="1" applyFont="1" applyBorder="1" applyAlignment="1">
      <alignment horizontal="right" vertical="center"/>
    </xf>
    <xf numFmtId="176" fontId="17" fillId="0" borderId="1" xfId="0" applyNumberFormat="1" applyFont="1" applyBorder="1" applyAlignment="1">
      <alignment horizontal="right" vertical="center"/>
    </xf>
    <xf numFmtId="38" fontId="16" fillId="0" borderId="11" xfId="1" applyFont="1" applyBorder="1" applyAlignment="1">
      <alignment vertical="center"/>
    </xf>
    <xf numFmtId="49" fontId="17" fillId="0" borderId="1" xfId="0" applyNumberFormat="1" applyFont="1" applyBorder="1" applyAlignment="1">
      <alignment horizontal="right" vertical="center"/>
    </xf>
    <xf numFmtId="3" fontId="17" fillId="0" borderId="1" xfId="0" applyNumberFormat="1" applyFont="1" applyFill="1" applyBorder="1" applyAlignment="1">
      <alignment vertical="center"/>
    </xf>
    <xf numFmtId="186" fontId="17" fillId="0" borderId="1" xfId="0" applyNumberFormat="1" applyFont="1" applyFill="1" applyBorder="1" applyAlignment="1">
      <alignment horizontal="right" vertical="center"/>
    </xf>
    <xf numFmtId="0" fontId="17" fillId="0" borderId="1" xfId="5" applyNumberFormat="1" applyFont="1" applyBorder="1" applyAlignment="1">
      <alignment horizontal="center" vertical="center"/>
    </xf>
    <xf numFmtId="38" fontId="17" fillId="0" borderId="1" xfId="6" applyFont="1" applyBorder="1" applyAlignment="1">
      <alignment vertical="center"/>
    </xf>
    <xf numFmtId="49" fontId="17" fillId="0" borderId="1" xfId="5" applyNumberFormat="1" applyFont="1" applyBorder="1" applyAlignment="1">
      <alignment horizontal="right" vertical="center"/>
    </xf>
    <xf numFmtId="0" fontId="16" fillId="0" borderId="0" xfId="5" applyFont="1">
      <alignment vertical="center"/>
    </xf>
    <xf numFmtId="0" fontId="17" fillId="0" borderId="0" xfId="5" applyNumberFormat="1" applyFont="1" applyBorder="1" applyAlignment="1">
      <alignment horizontal="center" vertical="center"/>
    </xf>
    <xf numFmtId="49" fontId="17" fillId="0" borderId="13" xfId="5" applyNumberFormat="1" applyFont="1" applyBorder="1" applyAlignment="1">
      <alignment vertical="center"/>
    </xf>
    <xf numFmtId="38" fontId="17" fillId="0" borderId="0" xfId="6" applyFont="1" applyBorder="1" applyAlignment="1">
      <alignment vertical="center"/>
    </xf>
    <xf numFmtId="176" fontId="17" fillId="0" borderId="0" xfId="7" applyNumberFormat="1" applyFont="1" applyBorder="1" applyAlignment="1">
      <alignment horizontal="right" vertical="center"/>
    </xf>
    <xf numFmtId="3" fontId="17" fillId="0" borderId="1" xfId="0" applyNumberFormat="1" applyFont="1" applyBorder="1" applyAlignment="1">
      <alignment vertical="center"/>
    </xf>
    <xf numFmtId="0" fontId="17" fillId="0" borderId="1" xfId="0" applyNumberFormat="1" applyFont="1" applyBorder="1" applyAlignment="1">
      <alignment horizontal="center" vertical="center" wrapText="1"/>
    </xf>
    <xf numFmtId="0" fontId="17" fillId="0" borderId="0" xfId="0" applyFont="1" applyBorder="1" applyAlignment="1">
      <alignment vertical="center"/>
    </xf>
    <xf numFmtId="0" fontId="2" fillId="0" borderId="0" xfId="0" applyFont="1" applyAlignment="1"/>
    <xf numFmtId="177" fontId="14" fillId="0" borderId="2" xfId="0" applyNumberFormat="1" applyFont="1" applyBorder="1" applyAlignment="1">
      <alignment horizontal="right" vertical="center" wrapText="1"/>
    </xf>
    <xf numFmtId="0" fontId="17" fillId="0" borderId="4" xfId="0" applyFont="1" applyBorder="1" applyAlignment="1">
      <alignment horizontal="center" vertical="center"/>
    </xf>
    <xf numFmtId="0" fontId="17" fillId="0" borderId="1" xfId="3" applyNumberFormat="1" applyFont="1" applyBorder="1" applyAlignment="1">
      <alignment horizontal="center" vertical="center"/>
    </xf>
    <xf numFmtId="3" fontId="17" fillId="0" borderId="1" xfId="3" applyNumberFormat="1" applyFont="1" applyBorder="1" applyAlignment="1">
      <alignment vertical="center"/>
    </xf>
    <xf numFmtId="0" fontId="17" fillId="0" borderId="1" xfId="3" applyFont="1" applyBorder="1" applyAlignment="1">
      <alignment vertical="center"/>
    </xf>
    <xf numFmtId="49" fontId="14" fillId="0" borderId="0" xfId="5" applyNumberFormat="1" applyFont="1" applyBorder="1" applyAlignment="1">
      <alignment horizontal="center" vertical="center"/>
    </xf>
    <xf numFmtId="38" fontId="17" fillId="0" borderId="22" xfId="6" applyFont="1" applyBorder="1" applyAlignment="1">
      <alignment vertical="center"/>
    </xf>
    <xf numFmtId="38" fontId="20" fillId="0" borderId="1" xfId="1" applyFont="1" applyFill="1" applyBorder="1" applyAlignment="1">
      <alignment vertical="center"/>
    </xf>
    <xf numFmtId="0" fontId="14" fillId="0" borderId="0" xfId="5" applyFont="1" applyBorder="1" applyAlignment="1">
      <alignment horizontal="distributed" vertical="center"/>
    </xf>
    <xf numFmtId="38" fontId="17" fillId="0" borderId="22" xfId="1" applyFont="1" applyBorder="1" applyAlignment="1">
      <alignment vertical="center"/>
    </xf>
    <xf numFmtId="185" fontId="14" fillId="0" borderId="11" xfId="5" applyNumberFormat="1" applyFont="1" applyBorder="1" applyAlignment="1">
      <alignment horizontal="right" vertical="center"/>
    </xf>
    <xf numFmtId="49" fontId="17" fillId="0" borderId="1" xfId="0" applyNumberFormat="1" applyFont="1" applyFill="1" applyBorder="1" applyAlignment="1">
      <alignment horizontal="right" vertical="center"/>
    </xf>
    <xf numFmtId="49" fontId="14" fillId="0" borderId="4" xfId="0" applyNumberFormat="1" applyFont="1" applyBorder="1" applyAlignment="1">
      <alignment horizontal="distributed" vertical="center" justifyLastLine="1"/>
    </xf>
    <xf numFmtId="0" fontId="14" fillId="0" borderId="0" xfId="0" applyFont="1" applyFill="1" applyBorder="1" applyAlignment="1">
      <alignment horizontal="right" vertical="center"/>
    </xf>
    <xf numFmtId="38" fontId="14" fillId="0" borderId="0" xfId="1" applyFont="1" applyAlignment="1">
      <alignment horizontal="right" vertical="center"/>
    </xf>
    <xf numFmtId="38" fontId="14" fillId="0" borderId="19" xfId="1" applyFont="1" applyBorder="1" applyAlignment="1">
      <alignment horizontal="right" vertical="center"/>
    </xf>
    <xf numFmtId="0" fontId="14" fillId="0" borderId="12" xfId="0" applyFont="1" applyBorder="1" applyAlignment="1">
      <alignment horizontal="distributed" vertical="center"/>
    </xf>
    <xf numFmtId="49" fontId="14" fillId="0" borderId="0" xfId="0" applyNumberFormat="1" applyFont="1" applyBorder="1" applyAlignment="1">
      <alignment vertical="center"/>
    </xf>
    <xf numFmtId="0" fontId="14" fillId="0" borderId="0" xfId="0" applyFont="1" applyAlignment="1">
      <alignment horizontal="right" vertical="center"/>
    </xf>
    <xf numFmtId="0" fontId="14" fillId="0" borderId="0" xfId="0" applyFont="1" applyAlignment="1">
      <alignment vertical="center"/>
    </xf>
    <xf numFmtId="49" fontId="14" fillId="0" borderId="0" xfId="0" applyNumberFormat="1" applyFont="1" applyFill="1" applyBorder="1" applyAlignment="1">
      <alignment vertical="center"/>
    </xf>
    <xf numFmtId="0" fontId="14" fillId="0" borderId="0" xfId="0" applyFont="1" applyBorder="1" applyAlignment="1">
      <alignment horizontal="right" vertical="center"/>
    </xf>
    <xf numFmtId="0" fontId="14" fillId="0" borderId="0" xfId="0" applyFont="1" applyFill="1" applyBorder="1" applyAlignment="1">
      <alignment vertical="center"/>
    </xf>
    <xf numFmtId="0" fontId="14" fillId="0" borderId="1" xfId="0" applyFont="1" applyBorder="1" applyAlignment="1">
      <alignment vertical="center"/>
    </xf>
    <xf numFmtId="0" fontId="14" fillId="0" borderId="0" xfId="0" applyFont="1" applyBorder="1" applyAlignment="1">
      <alignment horizontal="distributed" vertical="center"/>
    </xf>
    <xf numFmtId="49" fontId="14" fillId="0" borderId="0" xfId="0" applyNumberFormat="1" applyFont="1" applyFill="1" applyBorder="1" applyAlignment="1">
      <alignment horizontal="center" vertical="center"/>
    </xf>
    <xf numFmtId="49" fontId="14" fillId="0" borderId="16" xfId="0" applyNumberFormat="1" applyFont="1" applyBorder="1" applyAlignment="1">
      <alignment horizontal="distributed" vertical="center" justifyLastLine="1"/>
    </xf>
    <xf numFmtId="0" fontId="14" fillId="0" borderId="0" xfId="0" applyNumberFormat="1" applyFont="1" applyBorder="1" applyAlignment="1">
      <alignment vertical="center"/>
    </xf>
    <xf numFmtId="0" fontId="17" fillId="0" borderId="1" xfId="0" applyNumberFormat="1" applyFont="1" applyBorder="1" applyAlignment="1">
      <alignment vertical="center"/>
    </xf>
    <xf numFmtId="0" fontId="17" fillId="0" borderId="22" xfId="0" applyFont="1" applyBorder="1" applyAlignment="1">
      <alignment horizontal="right" vertical="center"/>
    </xf>
    <xf numFmtId="0" fontId="15" fillId="0" borderId="1" xfId="0" applyFont="1" applyFill="1" applyBorder="1" applyAlignment="1"/>
    <xf numFmtId="0" fontId="14" fillId="0" borderId="0" xfId="0" quotePrefix="1"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vertical="center"/>
    </xf>
    <xf numFmtId="0" fontId="6" fillId="0" borderId="0" xfId="0" applyFont="1" applyFill="1"/>
    <xf numFmtId="0" fontId="30" fillId="0" borderId="0" xfId="0" applyFont="1" applyFill="1" applyBorder="1" applyAlignment="1">
      <alignment horizontal="right" vertical="center"/>
    </xf>
    <xf numFmtId="0" fontId="14" fillId="0" borderId="0" xfId="0" applyFont="1" applyAlignment="1">
      <alignment horizontal="distributed" vertical="center"/>
    </xf>
    <xf numFmtId="0" fontId="16" fillId="0" borderId="0" xfId="0" applyFont="1" applyBorder="1" applyAlignment="1">
      <alignment horizontal="distributed" vertical="center"/>
    </xf>
    <xf numFmtId="38" fontId="14" fillId="0" borderId="0" xfId="1" applyFont="1" applyBorder="1" applyAlignment="1">
      <alignment horizontal="right" vertical="center"/>
    </xf>
    <xf numFmtId="0" fontId="14" fillId="0" borderId="0" xfId="0" applyFont="1" applyAlignment="1">
      <alignment vertical="center"/>
    </xf>
    <xf numFmtId="38" fontId="14" fillId="0" borderId="0" xfId="1" applyFont="1" applyFill="1" applyBorder="1" applyAlignment="1">
      <alignment horizontal="right" vertical="center"/>
    </xf>
    <xf numFmtId="0" fontId="14" fillId="0" borderId="1" xfId="0" applyFont="1" applyFill="1" applyBorder="1" applyAlignment="1">
      <alignment horizontal="right" vertical="center"/>
    </xf>
    <xf numFmtId="0" fontId="32" fillId="0" borderId="1" xfId="0" applyFont="1" applyFill="1" applyBorder="1" applyAlignment="1">
      <alignment vertical="center"/>
    </xf>
    <xf numFmtId="0" fontId="30" fillId="0" borderId="9" xfId="0" applyFont="1" applyFill="1" applyBorder="1" applyAlignment="1">
      <alignment horizontal="distributed" vertical="center" justifyLastLine="1"/>
    </xf>
    <xf numFmtId="0" fontId="30" fillId="0" borderId="8" xfId="0" applyFont="1" applyFill="1" applyBorder="1" applyAlignment="1">
      <alignment horizontal="distributed" vertical="center" justifyLastLine="1"/>
    </xf>
    <xf numFmtId="0" fontId="30" fillId="0" borderId="0" xfId="0" applyNumberFormat="1" applyFont="1" applyFill="1" applyBorder="1" applyAlignment="1">
      <alignment horizontal="center" vertical="center"/>
    </xf>
    <xf numFmtId="49" fontId="30" fillId="0" borderId="13" xfId="0" applyNumberFormat="1" applyFont="1" applyFill="1" applyBorder="1" applyAlignment="1">
      <alignment vertical="center"/>
    </xf>
    <xf numFmtId="0" fontId="30" fillId="0" borderId="0" xfId="0" applyFont="1" applyFill="1" applyAlignment="1">
      <alignment vertical="center"/>
    </xf>
    <xf numFmtId="0" fontId="30" fillId="0" borderId="6" xfId="0" applyFont="1" applyFill="1" applyBorder="1" applyAlignment="1">
      <alignment horizontal="distributed" justifyLastLine="1"/>
    </xf>
    <xf numFmtId="0" fontId="30" fillId="0" borderId="10" xfId="0" applyFont="1" applyFill="1" applyBorder="1" applyAlignment="1">
      <alignment horizontal="distributed" vertical="top" justifyLastLine="1"/>
    </xf>
    <xf numFmtId="3" fontId="30" fillId="0" borderId="0" xfId="0" applyNumberFormat="1" applyFont="1" applyFill="1" applyBorder="1" applyAlignment="1">
      <alignment vertical="center"/>
    </xf>
    <xf numFmtId="49" fontId="30" fillId="0" borderId="0" xfId="0" applyNumberFormat="1" applyFont="1" applyFill="1" applyBorder="1" applyAlignment="1">
      <alignment vertical="center"/>
    </xf>
    <xf numFmtId="0" fontId="30" fillId="0" borderId="0" xfId="0" applyNumberFormat="1" applyFont="1" applyFill="1" applyBorder="1" applyAlignment="1">
      <alignment horizontal="right" vertical="center"/>
    </xf>
    <xf numFmtId="3" fontId="30" fillId="0" borderId="0" xfId="0" applyNumberFormat="1" applyFont="1" applyFill="1" applyBorder="1" applyAlignment="1">
      <alignment horizontal="right" vertical="center"/>
    </xf>
    <xf numFmtId="0" fontId="30" fillId="0" borderId="0" xfId="0" applyFont="1" applyFill="1" applyAlignment="1">
      <alignment horizontal="right" vertical="center"/>
    </xf>
    <xf numFmtId="0" fontId="30" fillId="0" borderId="0" xfId="0" applyFont="1" applyFill="1" applyBorder="1" applyAlignment="1">
      <alignment vertical="center"/>
    </xf>
    <xf numFmtId="0" fontId="34" fillId="0" borderId="0" xfId="0" applyFont="1" applyFill="1" applyAlignment="1">
      <alignment vertical="center"/>
    </xf>
    <xf numFmtId="0" fontId="14" fillId="0" borderId="12" xfId="3" applyFont="1" applyFill="1" applyBorder="1" applyAlignment="1">
      <alignment horizontal="distributed" vertical="center"/>
    </xf>
    <xf numFmtId="0" fontId="14" fillId="0" borderId="13" xfId="3" applyFont="1" applyFill="1" applyBorder="1" applyAlignment="1">
      <alignment horizontal="distributed" vertical="center"/>
    </xf>
    <xf numFmtId="0" fontId="14" fillId="0" borderId="8" xfId="3" applyFont="1" applyFill="1" applyBorder="1" applyAlignment="1">
      <alignment horizontal="distributed" vertical="center"/>
    </xf>
    <xf numFmtId="0" fontId="14" fillId="0" borderId="6" xfId="3" applyFont="1" applyFill="1" applyBorder="1" applyAlignment="1">
      <alignment horizontal="distributed" vertical="center" indent="1"/>
    </xf>
    <xf numFmtId="38" fontId="30" fillId="0" borderId="0" xfId="1" applyFont="1" applyFill="1" applyBorder="1" applyAlignment="1">
      <alignment vertical="center"/>
    </xf>
    <xf numFmtId="38" fontId="30" fillId="0" borderId="0" xfId="1" applyFont="1" applyFill="1" applyBorder="1" applyAlignment="1">
      <alignment horizontal="right" vertical="center"/>
    </xf>
    <xf numFmtId="38" fontId="30" fillId="0" borderId="19" xfId="1" applyFont="1" applyFill="1" applyBorder="1" applyAlignment="1">
      <alignment vertical="center"/>
    </xf>
    <xf numFmtId="38" fontId="30" fillId="0" borderId="0" xfId="1" quotePrefix="1" applyFont="1" applyFill="1" applyBorder="1" applyAlignment="1">
      <alignment horizontal="right" vertical="center"/>
    </xf>
    <xf numFmtId="0" fontId="17" fillId="0" borderId="1" xfId="0" applyNumberFormat="1" applyFont="1" applyFill="1" applyBorder="1" applyAlignment="1">
      <alignment horizontal="center" vertical="center"/>
    </xf>
    <xf numFmtId="49" fontId="17" fillId="0" borderId="14" xfId="0" applyNumberFormat="1" applyFont="1" applyFill="1" applyBorder="1" applyAlignment="1">
      <alignment vertical="center"/>
    </xf>
    <xf numFmtId="38" fontId="17" fillId="0" borderId="1" xfId="1" applyFont="1" applyFill="1" applyBorder="1" applyAlignment="1">
      <alignment vertical="center"/>
    </xf>
    <xf numFmtId="38" fontId="17" fillId="0" borderId="1" xfId="1" applyFont="1" applyFill="1" applyBorder="1" applyAlignment="1">
      <alignment horizontal="right" vertical="center"/>
    </xf>
    <xf numFmtId="38" fontId="17" fillId="0" borderId="1" xfId="0" applyNumberFormat="1" applyFont="1" applyBorder="1" applyAlignment="1">
      <alignment horizontal="right" vertical="center"/>
    </xf>
    <xf numFmtId="0" fontId="35" fillId="0" borderId="0" xfId="0" applyFont="1"/>
    <xf numFmtId="177" fontId="14" fillId="0" borderId="2" xfId="0" applyNumberFormat="1" applyFont="1" applyBorder="1" applyAlignment="1">
      <alignment horizontal="right" vertical="center"/>
    </xf>
    <xf numFmtId="0" fontId="14" fillId="0" borderId="0" xfId="5" applyFont="1" applyBorder="1" applyAlignment="1">
      <alignment horizontal="center" vertical="center"/>
    </xf>
    <xf numFmtId="181" fontId="17" fillId="0" borderId="1" xfId="0" applyNumberFormat="1" applyFont="1" applyFill="1" applyBorder="1" applyAlignment="1">
      <alignment horizontal="right" vertical="center"/>
    </xf>
    <xf numFmtId="0" fontId="14" fillId="0" borderId="24" xfId="3" applyFont="1" applyFill="1" applyBorder="1" applyAlignment="1">
      <alignment horizontal="center" vertical="distributed" textRotation="255" indent="1"/>
    </xf>
    <xf numFmtId="0" fontId="14" fillId="0" borderId="23" xfId="3" applyFont="1" applyFill="1" applyBorder="1" applyAlignment="1">
      <alignment vertical="distributed" textRotation="255"/>
    </xf>
    <xf numFmtId="0" fontId="14" fillId="0" borderId="11" xfId="3" applyFont="1" applyFill="1" applyBorder="1" applyAlignment="1">
      <alignment horizontal="distributed" vertical="center"/>
    </xf>
    <xf numFmtId="0" fontId="14" fillId="0" borderId="19" xfId="3" applyFont="1" applyFill="1" applyBorder="1" applyAlignment="1">
      <alignment vertical="distributed" textRotation="255"/>
    </xf>
    <xf numFmtId="0" fontId="14" fillId="0" borderId="21" xfId="3" applyFont="1" applyFill="1" applyBorder="1" applyAlignment="1">
      <alignment vertical="distributed" textRotation="255"/>
    </xf>
    <xf numFmtId="0" fontId="14" fillId="0" borderId="7" xfId="3" applyFont="1" applyFill="1" applyBorder="1" applyAlignment="1">
      <alignment horizontal="distributed" vertical="center"/>
    </xf>
    <xf numFmtId="0" fontId="14" fillId="0" borderId="19" xfId="3" applyFont="1" applyFill="1" applyBorder="1" applyAlignment="1">
      <alignment horizontal="center" vertical="distributed" textRotation="255" indent="1"/>
    </xf>
    <xf numFmtId="0" fontId="14" fillId="0" borderId="22" xfId="3" applyFont="1" applyFill="1" applyBorder="1" applyAlignment="1">
      <alignment horizontal="center" vertical="distributed" textRotation="255" indent="1"/>
    </xf>
    <xf numFmtId="0" fontId="17" fillId="0" borderId="0" xfId="3" applyFont="1" applyFill="1" applyBorder="1" applyAlignment="1">
      <alignment horizontal="distributed" vertical="center" indent="1"/>
    </xf>
    <xf numFmtId="38" fontId="14" fillId="0" borderId="0" xfId="4" applyFont="1" applyFill="1" applyAlignment="1">
      <alignment vertical="center"/>
    </xf>
    <xf numFmtId="0" fontId="14" fillId="0" borderId="0" xfId="3" applyFont="1" applyAlignment="1">
      <alignment vertical="center"/>
    </xf>
    <xf numFmtId="0" fontId="14" fillId="0" borderId="2" xfId="0" applyFont="1" applyBorder="1" applyAlignment="1">
      <alignment vertical="center"/>
    </xf>
    <xf numFmtId="49" fontId="17" fillId="0" borderId="1" xfId="5" applyNumberFormat="1" applyFont="1" applyBorder="1" applyAlignment="1">
      <alignment vertical="center"/>
    </xf>
    <xf numFmtId="49" fontId="14" fillId="0" borderId="0" xfId="5" applyNumberFormat="1" applyFont="1" applyBorder="1" applyAlignment="1">
      <alignment horizontal="left" vertical="center"/>
    </xf>
    <xf numFmtId="38" fontId="20" fillId="0" borderId="22" xfId="1" applyFont="1" applyFill="1" applyBorder="1" applyAlignment="1">
      <alignment vertical="center"/>
    </xf>
    <xf numFmtId="38" fontId="20" fillId="0" borderId="0" xfId="1" applyFont="1" applyFill="1" applyAlignment="1">
      <alignment vertical="center"/>
    </xf>
    <xf numFmtId="49" fontId="30" fillId="0" borderId="0" xfId="0" applyNumberFormat="1" applyFont="1" applyBorder="1" applyAlignment="1">
      <alignment horizontal="center" vertical="center"/>
    </xf>
    <xf numFmtId="0" fontId="30" fillId="0" borderId="0" xfId="0" applyNumberFormat="1" applyFont="1" applyBorder="1" applyAlignment="1">
      <alignment horizontal="center" vertical="center"/>
    </xf>
    <xf numFmtId="49" fontId="30" fillId="0" borderId="13" xfId="0" applyNumberFormat="1" applyFont="1" applyBorder="1" applyAlignment="1">
      <alignment horizontal="center" vertical="center"/>
    </xf>
    <xf numFmtId="38" fontId="30" fillId="0" borderId="0" xfId="1" applyFont="1" applyBorder="1" applyAlignment="1">
      <alignment vertical="center"/>
    </xf>
    <xf numFmtId="38" fontId="30" fillId="0" borderId="0" xfId="1" applyFont="1" applyAlignment="1">
      <alignment vertical="center"/>
    </xf>
    <xf numFmtId="38" fontId="30" fillId="0" borderId="19" xfId="1" applyFont="1" applyBorder="1" applyAlignment="1">
      <alignment vertical="center"/>
    </xf>
    <xf numFmtId="0" fontId="34" fillId="0" borderId="0" xfId="0" applyFont="1" applyBorder="1"/>
    <xf numFmtId="0" fontId="34" fillId="0" borderId="0" xfId="0" applyFont="1"/>
    <xf numFmtId="38" fontId="17" fillId="0" borderId="22" xfId="1" applyFont="1" applyFill="1" applyBorder="1" applyAlignment="1">
      <alignment horizontal="right" vertical="center"/>
    </xf>
    <xf numFmtId="178" fontId="17" fillId="0" borderId="1" xfId="1" applyNumberFormat="1" applyFont="1" applyFill="1" applyBorder="1" applyAlignment="1">
      <alignment horizontal="right" vertical="center"/>
    </xf>
    <xf numFmtId="49" fontId="14" fillId="0" borderId="0"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38" fontId="16" fillId="0" borderId="0" xfId="1" applyFont="1" applyFill="1" applyBorder="1" applyAlignment="1">
      <alignment vertical="center" wrapText="1"/>
    </xf>
    <xf numFmtId="38" fontId="16" fillId="0" borderId="0" xfId="1" applyFont="1" applyBorder="1" applyAlignment="1">
      <alignment vertical="center" wrapText="1"/>
    </xf>
    <xf numFmtId="38" fontId="16" fillId="0" borderId="0" xfId="1" applyFont="1" applyBorder="1" applyAlignment="1">
      <alignment horizontal="right" vertical="center" wrapText="1"/>
    </xf>
    <xf numFmtId="49" fontId="17" fillId="0" borderId="1" xfId="0" applyNumberFormat="1" applyFont="1" applyBorder="1" applyAlignment="1">
      <alignment horizontal="center" vertical="center" wrapText="1"/>
    </xf>
    <xf numFmtId="49" fontId="17" fillId="0" borderId="14" xfId="0" applyNumberFormat="1" applyFont="1" applyBorder="1" applyAlignment="1">
      <alignment horizontal="center" vertical="center" wrapText="1"/>
    </xf>
    <xf numFmtId="3"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7" fillId="0" borderId="0" xfId="0" applyNumberFormat="1" applyFont="1" applyFill="1" applyBorder="1" applyAlignment="1">
      <alignment horizontal="center" vertical="center"/>
    </xf>
    <xf numFmtId="49" fontId="17" fillId="0" borderId="14" xfId="0" applyNumberFormat="1" applyFont="1" applyFill="1" applyBorder="1" applyAlignment="1">
      <alignment horizontal="center" vertical="center"/>
    </xf>
    <xf numFmtId="38" fontId="17" fillId="0" borderId="0" xfId="1" applyFont="1" applyFill="1" applyBorder="1" applyAlignment="1">
      <alignment horizontal="right" vertical="center"/>
    </xf>
    <xf numFmtId="0" fontId="14" fillId="0" borderId="3" xfId="0" applyFont="1" applyBorder="1" applyAlignment="1">
      <alignment horizontal="distributed" vertical="center" justifyLastLine="1"/>
    </xf>
    <xf numFmtId="49" fontId="14" fillId="0" borderId="11" xfId="0" applyNumberFormat="1" applyFont="1" applyBorder="1" applyAlignment="1">
      <alignment vertical="center"/>
    </xf>
    <xf numFmtId="0" fontId="14" fillId="0" borderId="19" xfId="0" applyFont="1" applyFill="1" applyBorder="1" applyAlignment="1">
      <alignment horizontal="right" vertical="center"/>
    </xf>
    <xf numFmtId="0" fontId="14" fillId="0" borderId="3" xfId="3" applyFont="1" applyBorder="1" applyAlignment="1">
      <alignment horizontal="distributed" vertical="center" justifyLastLine="1"/>
    </xf>
    <xf numFmtId="0" fontId="14" fillId="0" borderId="8" xfId="3" applyFont="1" applyBorder="1" applyAlignment="1">
      <alignment horizontal="distributed" vertical="center" justifyLastLine="1"/>
    </xf>
    <xf numFmtId="0" fontId="17" fillId="0" borderId="11" xfId="15" applyFont="1" applyBorder="1" applyAlignment="1">
      <alignment horizontal="right" vertical="center"/>
    </xf>
    <xf numFmtId="0" fontId="14" fillId="0" borderId="19" xfId="13" applyNumberFormat="1" applyFont="1" applyFill="1" applyBorder="1" applyAlignment="1">
      <alignment horizontal="right" vertical="center"/>
    </xf>
    <xf numFmtId="0" fontId="14" fillId="0" borderId="0" xfId="13" applyFont="1" applyFill="1" applyBorder="1" applyAlignment="1">
      <alignment horizontal="right" vertical="center"/>
    </xf>
    <xf numFmtId="0" fontId="14" fillId="0" borderId="0" xfId="15" applyFont="1" applyFill="1" applyBorder="1" applyAlignment="1">
      <alignment horizontal="right" vertical="center"/>
    </xf>
    <xf numFmtId="0" fontId="14" fillId="0" borderId="0" xfId="12" applyFont="1" applyFill="1" applyBorder="1" applyAlignment="1">
      <alignment horizontal="right" vertical="center"/>
    </xf>
    <xf numFmtId="0" fontId="14" fillId="0" borderId="22" xfId="13" applyNumberFormat="1" applyFont="1" applyFill="1" applyBorder="1" applyAlignment="1">
      <alignment horizontal="right" vertical="center"/>
    </xf>
    <xf numFmtId="0" fontId="14" fillId="0" borderId="1" xfId="13" applyFont="1" applyFill="1" applyBorder="1" applyAlignment="1">
      <alignment horizontal="right" vertical="center"/>
    </xf>
    <xf numFmtId="49" fontId="14" fillId="0" borderId="2" xfId="3" applyNumberFormat="1" applyFont="1" applyFill="1" applyBorder="1" applyAlignment="1">
      <alignment horizontal="left" vertical="center"/>
    </xf>
    <xf numFmtId="0" fontId="14" fillId="0" borderId="13" xfId="5" applyFont="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distributed" vertical="center"/>
    </xf>
    <xf numFmtId="0" fontId="14" fillId="0" borderId="1" xfId="0" applyFont="1" applyFill="1" applyBorder="1" applyAlignment="1">
      <alignment vertical="center"/>
    </xf>
    <xf numFmtId="49" fontId="14" fillId="0" borderId="10"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0" fontId="14" fillId="0" borderId="13" xfId="0" applyFont="1" applyFill="1" applyBorder="1" applyAlignment="1">
      <alignment horizontal="center" vertical="center"/>
    </xf>
    <xf numFmtId="179" fontId="14" fillId="0" borderId="0" xfId="0" quotePrefix="1" applyNumberFormat="1" applyFont="1" applyFill="1" applyAlignment="1">
      <alignment horizontal="right" vertical="center"/>
    </xf>
    <xf numFmtId="0" fontId="14" fillId="0" borderId="0" xfId="0" quotePrefix="1" applyNumberFormat="1" applyFont="1" applyFill="1" applyAlignment="1">
      <alignment horizontal="right" vertical="center"/>
    </xf>
    <xf numFmtId="179" fontId="14" fillId="0" borderId="0" xfId="0" applyNumberFormat="1" applyFont="1" applyFill="1" applyAlignment="1">
      <alignment horizontal="right" vertical="center"/>
    </xf>
    <xf numFmtId="0" fontId="14" fillId="0" borderId="0" xfId="0" applyNumberFormat="1" applyFont="1" applyFill="1" applyAlignment="1">
      <alignment horizontal="right" vertical="center"/>
    </xf>
    <xf numFmtId="49" fontId="17" fillId="0" borderId="0" xfId="0" applyNumberFormat="1" applyFont="1" applyFill="1" applyAlignment="1">
      <alignment horizontal="right" vertical="center"/>
    </xf>
    <xf numFmtId="0" fontId="14" fillId="0" borderId="14" xfId="0" applyFont="1" applyFill="1" applyBorder="1" applyAlignment="1">
      <alignment horizontal="center" vertical="center"/>
    </xf>
    <xf numFmtId="179" fontId="14" fillId="0" borderId="1" xfId="0" quotePrefix="1" applyNumberFormat="1" applyFont="1" applyFill="1" applyBorder="1" applyAlignment="1">
      <alignment horizontal="right" vertical="center"/>
    </xf>
    <xf numFmtId="0" fontId="14" fillId="0" borderId="1" xfId="0" quotePrefix="1" applyNumberFormat="1" applyFont="1" applyFill="1" applyBorder="1" applyAlignment="1">
      <alignment horizontal="right" vertical="center"/>
    </xf>
    <xf numFmtId="185" fontId="14" fillId="0" borderId="1" xfId="0" quotePrefix="1" applyNumberFormat="1" applyFont="1" applyFill="1" applyBorder="1" applyAlignment="1">
      <alignment horizontal="right" vertical="center"/>
    </xf>
    <xf numFmtId="185" fontId="17" fillId="0" borderId="0" xfId="0" applyNumberFormat="1" applyFont="1" applyFill="1" applyAlignment="1">
      <alignment vertical="center"/>
    </xf>
    <xf numFmtId="179" fontId="14" fillId="0" borderId="0" xfId="0" applyNumberFormat="1" applyFont="1" applyFill="1" applyAlignment="1">
      <alignment vertical="center"/>
    </xf>
    <xf numFmtId="0" fontId="17" fillId="0" borderId="0" xfId="0" applyFont="1" applyFill="1" applyBorder="1" applyAlignment="1">
      <alignment vertical="center"/>
    </xf>
    <xf numFmtId="179" fontId="14" fillId="0" borderId="1" xfId="0" applyNumberFormat="1" applyFont="1" applyFill="1" applyBorder="1" applyAlignment="1">
      <alignment vertical="center"/>
    </xf>
    <xf numFmtId="185" fontId="17" fillId="0" borderId="1" xfId="0" applyNumberFormat="1" applyFont="1" applyFill="1" applyBorder="1" applyAlignment="1">
      <alignment vertical="center"/>
    </xf>
    <xf numFmtId="49" fontId="17"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xf>
    <xf numFmtId="49" fontId="17" fillId="2" borderId="14" xfId="0" applyNumberFormat="1" applyFont="1" applyFill="1" applyBorder="1" applyAlignment="1">
      <alignment horizontal="center" vertical="center"/>
    </xf>
    <xf numFmtId="0" fontId="17" fillId="0" borderId="22" xfId="0" applyFont="1" applyFill="1" applyBorder="1" applyAlignment="1">
      <alignment vertical="center"/>
    </xf>
    <xf numFmtId="49" fontId="17" fillId="0" borderId="1" xfId="0" quotePrefix="1" applyNumberFormat="1" applyFont="1" applyFill="1" applyBorder="1" applyAlignment="1">
      <alignment horizontal="right" vertical="center"/>
    </xf>
    <xf numFmtId="0" fontId="17" fillId="0" borderId="1" xfId="0" quotePrefix="1"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38" fontId="14" fillId="0" borderId="0" xfId="1" applyFont="1" applyFill="1" applyBorder="1" applyAlignment="1">
      <alignment horizontal="right"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4" fillId="0" borderId="0" xfId="8" applyFont="1" applyBorder="1" applyAlignment="1">
      <alignment horizontal="center" vertical="center" shrinkToFit="1"/>
    </xf>
    <xf numFmtId="0" fontId="14" fillId="0" borderId="8" xfId="0" applyFont="1" applyBorder="1" applyAlignment="1">
      <alignment horizontal="distributed" vertical="center"/>
    </xf>
    <xf numFmtId="2" fontId="14" fillId="0" borderId="33" xfId="5" applyNumberFormat="1" applyFont="1" applyBorder="1" applyAlignment="1">
      <alignment horizontal="right" vertical="center"/>
    </xf>
    <xf numFmtId="187" fontId="14" fillId="0" borderId="11" xfId="5" applyNumberFormat="1" applyFont="1" applyBorder="1" applyAlignment="1">
      <alignment horizontal="right" vertical="center"/>
    </xf>
    <xf numFmtId="185" fontId="14" fillId="0" borderId="11" xfId="5" applyNumberFormat="1" applyFont="1" applyFill="1" applyBorder="1" applyAlignment="1">
      <alignment horizontal="right" vertical="center"/>
    </xf>
    <xf numFmtId="0" fontId="17" fillId="0" borderId="19" xfId="5" applyNumberFormat="1" applyFont="1" applyFill="1" applyBorder="1" applyAlignment="1">
      <alignment horizontal="right" vertical="center"/>
    </xf>
    <xf numFmtId="2" fontId="17" fillId="0" borderId="0" xfId="5" applyNumberFormat="1" applyFont="1" applyFill="1" applyBorder="1" applyAlignment="1">
      <alignment horizontal="right" vertical="center"/>
    </xf>
    <xf numFmtId="185" fontId="17" fillId="0" borderId="34" xfId="5" applyNumberFormat="1" applyFont="1" applyFill="1" applyBorder="1" applyAlignment="1">
      <alignment horizontal="right" vertical="center"/>
    </xf>
    <xf numFmtId="0" fontId="17" fillId="0" borderId="31" xfId="5" applyNumberFormat="1" applyFont="1" applyFill="1" applyBorder="1" applyAlignment="1">
      <alignment horizontal="right" vertical="center"/>
    </xf>
    <xf numFmtId="0" fontId="17" fillId="0" borderId="0" xfId="5" applyNumberFormat="1" applyFont="1" applyFill="1" applyBorder="1" applyAlignment="1">
      <alignment horizontal="right" vertical="center"/>
    </xf>
    <xf numFmtId="181" fontId="17" fillId="0" borderId="0" xfId="0" applyNumberFormat="1" applyFont="1" applyFill="1" applyAlignment="1">
      <alignment vertical="center"/>
    </xf>
    <xf numFmtId="49" fontId="36" fillId="0" borderId="14" xfId="0" applyNumberFormat="1" applyFont="1" applyBorder="1" applyAlignment="1">
      <alignment horizontal="center" vertical="center"/>
    </xf>
    <xf numFmtId="0" fontId="14" fillId="0" borderId="10" xfId="0" applyFont="1" applyBorder="1" applyAlignment="1">
      <alignment horizontal="center" vertical="center"/>
    </xf>
    <xf numFmtId="3" fontId="14" fillId="0" borderId="23" xfId="0" applyNumberFormat="1" applyFont="1" applyBorder="1" applyAlignment="1">
      <alignment vertical="center"/>
    </xf>
    <xf numFmtId="3" fontId="14" fillId="0" borderId="19" xfId="0" applyNumberFormat="1" applyFont="1" applyBorder="1" applyAlignment="1">
      <alignment vertical="center"/>
    </xf>
    <xf numFmtId="3" fontId="14" fillId="0" borderId="22" xfId="0" applyNumberFormat="1" applyFont="1" applyBorder="1" applyAlignment="1">
      <alignment horizontal="right" vertical="center"/>
    </xf>
    <xf numFmtId="0" fontId="14" fillId="0" borderId="23" xfId="0" applyFont="1" applyBorder="1" applyAlignment="1">
      <alignment horizontal="distributed" vertical="center"/>
    </xf>
    <xf numFmtId="0" fontId="4" fillId="0" borderId="7" xfId="0" applyFont="1" applyBorder="1" applyAlignment="1">
      <alignment vertical="center"/>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0" fontId="14" fillId="0" borderId="22" xfId="0" applyFont="1" applyBorder="1" applyAlignment="1">
      <alignment horizontal="distributed" vertical="center"/>
    </xf>
    <xf numFmtId="0" fontId="14" fillId="0" borderId="1" xfId="8" applyFont="1" applyBorder="1" applyAlignment="1">
      <alignment horizontal="distributed" vertical="center"/>
    </xf>
    <xf numFmtId="3" fontId="14" fillId="0" borderId="19" xfId="0" applyNumberFormat="1" applyFont="1" applyFill="1" applyBorder="1" applyAlignment="1">
      <alignment horizontal="right" vertical="center"/>
    </xf>
    <xf numFmtId="49" fontId="14" fillId="0" borderId="0" xfId="3" applyNumberFormat="1" applyFont="1" applyBorder="1" applyAlignment="1">
      <alignment horizontal="center" vertical="center"/>
    </xf>
    <xf numFmtId="49" fontId="17" fillId="0" borderId="1" xfId="3" applyNumberFormat="1" applyFont="1" applyBorder="1" applyAlignment="1">
      <alignment horizontal="center" vertical="center"/>
    </xf>
    <xf numFmtId="49" fontId="17" fillId="0" borderId="14" xfId="3" applyNumberFormat="1" applyFont="1" applyBorder="1" applyAlignment="1">
      <alignment vertical="center"/>
    </xf>
    <xf numFmtId="0" fontId="32" fillId="0" borderId="1" xfId="0" applyFont="1" applyBorder="1" applyAlignment="1">
      <alignment vertical="center"/>
    </xf>
    <xf numFmtId="0" fontId="37" fillId="0" borderId="10" xfId="0" applyFont="1" applyBorder="1" applyAlignment="1">
      <alignment horizontal="distributed" vertical="center" justifyLastLine="1"/>
    </xf>
    <xf numFmtId="38" fontId="30" fillId="0" borderId="0" xfId="1" applyFont="1" applyBorder="1" applyAlignment="1">
      <alignment horizontal="right" vertical="center"/>
    </xf>
    <xf numFmtId="38" fontId="30" fillId="0" borderId="19" xfId="1" applyFont="1" applyBorder="1" applyAlignment="1">
      <alignment horizontal="right" vertical="center"/>
    </xf>
    <xf numFmtId="49" fontId="37" fillId="0" borderId="0" xfId="0" applyNumberFormat="1" applyFont="1" applyBorder="1" applyAlignment="1">
      <alignment vertical="center"/>
    </xf>
    <xf numFmtId="0" fontId="37" fillId="0" borderId="0" xfId="0" applyFont="1" applyAlignment="1">
      <alignment vertical="center"/>
    </xf>
    <xf numFmtId="0" fontId="30" fillId="0" borderId="0" xfId="0" applyFont="1" applyAlignment="1">
      <alignment vertical="center"/>
    </xf>
    <xf numFmtId="49" fontId="30" fillId="0" borderId="11" xfId="0" applyNumberFormat="1" applyFont="1" applyBorder="1" applyAlignment="1">
      <alignment horizontal="center" vertical="center"/>
    </xf>
    <xf numFmtId="0" fontId="30" fillId="0" borderId="11" xfId="0" applyNumberFormat="1" applyFont="1" applyBorder="1" applyAlignment="1">
      <alignment horizontal="center" vertical="center"/>
    </xf>
    <xf numFmtId="49" fontId="30" fillId="0" borderId="12" xfId="0" applyNumberFormat="1" applyFont="1" applyBorder="1" applyAlignment="1">
      <alignment horizontal="center" vertical="center"/>
    </xf>
    <xf numFmtId="38" fontId="30" fillId="0" borderId="11" xfId="1" applyFont="1" applyBorder="1" applyAlignment="1">
      <alignment vertical="center"/>
    </xf>
    <xf numFmtId="49" fontId="30" fillId="0" borderId="0" xfId="0" applyNumberFormat="1" applyFont="1" applyBorder="1" applyAlignment="1">
      <alignment vertical="center"/>
    </xf>
    <xf numFmtId="0" fontId="30" fillId="0" borderId="0" xfId="0" applyFont="1" applyBorder="1" applyAlignment="1">
      <alignment horizontal="right" vertical="center"/>
    </xf>
    <xf numFmtId="0" fontId="32" fillId="0" borderId="1" xfId="27" applyFont="1" applyBorder="1">
      <alignment vertical="center"/>
    </xf>
    <xf numFmtId="0" fontId="32" fillId="0" borderId="1" xfId="27" applyFont="1" applyBorder="1" applyAlignment="1">
      <alignment horizontal="right" vertical="center"/>
    </xf>
    <xf numFmtId="0" fontId="32" fillId="0" borderId="0" xfId="27" applyFont="1">
      <alignment vertical="center"/>
    </xf>
    <xf numFmtId="0" fontId="30" fillId="0" borderId="9" xfId="27" applyFont="1" applyBorder="1" applyAlignment="1">
      <alignment horizontal="distributed" vertical="center" justifyLastLine="1"/>
    </xf>
    <xf numFmtId="0" fontId="30" fillId="0" borderId="9" xfId="27" applyFont="1" applyBorder="1" applyAlignment="1">
      <alignment horizontal="center" vertical="center" shrinkToFit="1"/>
    </xf>
    <xf numFmtId="49" fontId="30" fillId="0" borderId="11" xfId="27" applyNumberFormat="1" applyFont="1" applyBorder="1" applyAlignment="1">
      <alignment horizontal="center" vertical="center"/>
    </xf>
    <xf numFmtId="0" fontId="30" fillId="0" borderId="11" xfId="27" applyFont="1" applyBorder="1" applyAlignment="1">
      <alignment horizontal="center" vertical="center"/>
    </xf>
    <xf numFmtId="49" fontId="30" fillId="0" borderId="12" xfId="27" applyNumberFormat="1" applyFont="1" applyBorder="1" applyAlignment="1">
      <alignment horizontal="center" vertical="center"/>
    </xf>
    <xf numFmtId="38" fontId="30" fillId="0" borderId="23" xfId="23" applyFont="1" applyBorder="1" applyAlignment="1">
      <alignment vertical="center"/>
    </xf>
    <xf numFmtId="38" fontId="30" fillId="0" borderId="11" xfId="23" applyFont="1" applyBorder="1" applyAlignment="1">
      <alignment vertical="center"/>
    </xf>
    <xf numFmtId="38" fontId="30" fillId="0" borderId="11" xfId="23" applyFont="1" applyBorder="1" applyAlignment="1">
      <alignment horizontal="right" vertical="center"/>
    </xf>
    <xf numFmtId="49" fontId="30" fillId="0" borderId="0" xfId="27" applyNumberFormat="1" applyFont="1" applyBorder="1" applyAlignment="1">
      <alignment horizontal="center" vertical="center"/>
    </xf>
    <xf numFmtId="38" fontId="30" fillId="0" borderId="19" xfId="23" applyFont="1" applyBorder="1" applyAlignment="1">
      <alignment vertical="center"/>
    </xf>
    <xf numFmtId="38" fontId="30" fillId="0" borderId="0" xfId="23" applyFont="1" applyBorder="1" applyAlignment="1">
      <alignment vertical="center"/>
    </xf>
    <xf numFmtId="38" fontId="30" fillId="0" borderId="0" xfId="23" applyFont="1" applyBorder="1" applyAlignment="1">
      <alignment horizontal="right" vertical="center"/>
    </xf>
    <xf numFmtId="49" fontId="17" fillId="0" borderId="1" xfId="27" applyNumberFormat="1" applyFont="1" applyBorder="1" applyAlignment="1">
      <alignment horizontal="center" vertical="center"/>
    </xf>
    <xf numFmtId="0" fontId="17" fillId="0" borderId="1" xfId="27" applyFont="1" applyBorder="1" applyAlignment="1">
      <alignment horizontal="center" vertical="center"/>
    </xf>
    <xf numFmtId="38" fontId="17" fillId="0" borderId="22" xfId="23" applyFont="1" applyBorder="1" applyAlignment="1">
      <alignment vertical="center"/>
    </xf>
    <xf numFmtId="38" fontId="17" fillId="0" borderId="1" xfId="23" applyFont="1" applyBorder="1" applyAlignment="1">
      <alignment vertical="center"/>
    </xf>
    <xf numFmtId="38" fontId="17" fillId="0" borderId="1" xfId="23" applyFont="1" applyBorder="1" applyAlignment="1">
      <alignment horizontal="right" vertical="center"/>
    </xf>
    <xf numFmtId="0" fontId="30" fillId="0" borderId="0" xfId="27" applyFont="1" applyBorder="1" applyAlignment="1">
      <alignment horizontal="left" vertical="center"/>
    </xf>
    <xf numFmtId="49" fontId="30" fillId="0" borderId="13" xfId="27" applyNumberFormat="1" applyFont="1" applyBorder="1" applyAlignment="1">
      <alignment horizontal="center" vertical="center"/>
    </xf>
    <xf numFmtId="38" fontId="30" fillId="0" borderId="19" xfId="23" applyFont="1" applyBorder="1" applyAlignment="1">
      <alignment horizontal="right" vertical="center"/>
    </xf>
    <xf numFmtId="0" fontId="30" fillId="0" borderId="0" xfId="27" applyFont="1" applyAlignment="1">
      <alignment horizontal="center" vertical="center"/>
    </xf>
    <xf numFmtId="0" fontId="17" fillId="0" borderId="1" xfId="27" applyNumberFormat="1" applyFont="1" applyBorder="1" applyAlignment="1">
      <alignment horizontal="center" vertical="center"/>
    </xf>
    <xf numFmtId="49" fontId="17" fillId="0" borderId="14" xfId="27" applyNumberFormat="1" applyFont="1" applyBorder="1" applyAlignment="1">
      <alignment horizontal="center" vertical="center"/>
    </xf>
    <xf numFmtId="38" fontId="17" fillId="0" borderId="1" xfId="23" applyFont="1" applyFill="1" applyBorder="1" applyAlignment="1">
      <alignment horizontal="right" vertical="center"/>
    </xf>
    <xf numFmtId="0" fontId="34" fillId="0" borderId="0" xfId="27" applyFont="1">
      <alignment vertical="center"/>
    </xf>
    <xf numFmtId="0" fontId="30" fillId="0" borderId="0" xfId="27" applyFont="1">
      <alignment vertical="center"/>
    </xf>
    <xf numFmtId="0" fontId="34" fillId="0" borderId="0" xfId="27" applyFont="1" applyBorder="1">
      <alignment vertical="center"/>
    </xf>
    <xf numFmtId="0" fontId="30" fillId="0" borderId="2" xfId="27" applyFont="1" applyBorder="1" applyAlignment="1">
      <alignment vertical="center"/>
    </xf>
    <xf numFmtId="0" fontId="33" fillId="2" borderId="0" xfId="27" applyFont="1" applyFill="1" applyAlignment="1">
      <alignment vertical="center"/>
    </xf>
    <xf numFmtId="0" fontId="6" fillId="0" borderId="0" xfId="20" applyFont="1" applyAlignment="1">
      <alignment vertical="center"/>
    </xf>
    <xf numFmtId="0" fontId="4" fillId="0" borderId="1" xfId="20" applyFont="1" applyBorder="1" applyAlignment="1">
      <alignment vertical="center"/>
    </xf>
    <xf numFmtId="38" fontId="4" fillId="0" borderId="1" xfId="20" applyNumberFormat="1" applyFont="1" applyBorder="1" applyAlignment="1">
      <alignment vertical="center"/>
    </xf>
    <xf numFmtId="3" fontId="4" fillId="0" borderId="1" xfId="20" applyNumberFormat="1" applyFont="1" applyBorder="1" applyAlignment="1">
      <alignment vertical="center"/>
    </xf>
    <xf numFmtId="0" fontId="14" fillId="0" borderId="1" xfId="20" applyFont="1" applyBorder="1" applyAlignment="1">
      <alignment vertical="center"/>
    </xf>
    <xf numFmtId="0" fontId="4" fillId="0" borderId="0" xfId="20" applyFont="1" applyAlignment="1">
      <alignment vertical="center"/>
    </xf>
    <xf numFmtId="0" fontId="14" fillId="0" borderId="0" xfId="20" applyFont="1" applyAlignment="1">
      <alignment horizontal="center" vertical="center"/>
    </xf>
    <xf numFmtId="0" fontId="14" fillId="0" borderId="0" xfId="20" applyFont="1" applyAlignment="1">
      <alignment horizontal="left" vertical="center"/>
    </xf>
    <xf numFmtId="0" fontId="14" fillId="0" borderId="0" xfId="20" applyFont="1" applyAlignment="1">
      <alignment vertical="center"/>
    </xf>
    <xf numFmtId="0" fontId="14" fillId="0" borderId="0" xfId="20" applyFont="1" applyAlignment="1">
      <alignment horizontal="right" vertical="center"/>
    </xf>
    <xf numFmtId="0" fontId="14" fillId="0" borderId="0" xfId="20" applyFont="1" applyBorder="1" applyAlignment="1">
      <alignment horizontal="left" vertical="center"/>
    </xf>
    <xf numFmtId="0" fontId="14" fillId="0" borderId="1" xfId="20" applyFont="1" applyBorder="1" applyAlignment="1">
      <alignment horizontal="left" vertical="center"/>
    </xf>
    <xf numFmtId="0" fontId="14" fillId="0" borderId="2" xfId="20" applyFont="1" applyBorder="1" applyAlignment="1">
      <alignment vertical="center"/>
    </xf>
    <xf numFmtId="0" fontId="14" fillId="0" borderId="2" xfId="20" applyFont="1" applyBorder="1" applyAlignment="1">
      <alignment horizontal="left" vertical="center"/>
    </xf>
    <xf numFmtId="0" fontId="14" fillId="0" borderId="0" xfId="20" applyFont="1" applyBorder="1" applyAlignment="1">
      <alignment vertical="center"/>
    </xf>
    <xf numFmtId="0" fontId="14" fillId="0" borderId="0" xfId="20" applyFont="1" applyBorder="1" applyAlignment="1">
      <alignment horizontal="right" vertical="center"/>
    </xf>
    <xf numFmtId="0" fontId="30" fillId="2" borderId="0" xfId="27" applyFont="1" applyFill="1" applyAlignment="1">
      <alignment vertical="center"/>
    </xf>
    <xf numFmtId="0" fontId="14" fillId="2" borderId="0" xfId="27" applyFont="1" applyFill="1" applyAlignment="1">
      <alignment horizontal="left" vertical="center"/>
    </xf>
    <xf numFmtId="58" fontId="14" fillId="2" borderId="0" xfId="27" applyNumberFormat="1" applyFont="1" applyFill="1" applyAlignment="1">
      <alignment horizontal="left" vertical="center"/>
    </xf>
    <xf numFmtId="0" fontId="17" fillId="0" borderId="0" xfId="20" applyFont="1" applyAlignment="1">
      <alignment horizontal="center" vertical="center"/>
    </xf>
    <xf numFmtId="0" fontId="14" fillId="0" borderId="22" xfId="0" applyFont="1" applyFill="1" applyBorder="1" applyAlignment="1">
      <alignment horizontal="right" vertical="center"/>
    </xf>
    <xf numFmtId="49" fontId="14" fillId="0" borderId="1" xfId="0" quotePrefix="1" applyNumberFormat="1" applyFont="1" applyFill="1" applyBorder="1" applyAlignment="1">
      <alignment horizontal="right" vertical="center"/>
    </xf>
    <xf numFmtId="181" fontId="14" fillId="0" borderId="11" xfId="5" applyNumberFormat="1" applyFont="1" applyFill="1" applyBorder="1" applyAlignment="1">
      <alignment horizontal="right" vertical="center"/>
    </xf>
    <xf numFmtId="49" fontId="14" fillId="0" borderId="0" xfId="5" applyNumberFormat="1" applyFont="1" applyFill="1" applyBorder="1" applyAlignment="1">
      <alignment horizontal="right" vertical="center"/>
    </xf>
    <xf numFmtId="49" fontId="14" fillId="0" borderId="19" xfId="5" applyNumberFormat="1" applyFont="1" applyFill="1" applyBorder="1" applyAlignment="1">
      <alignment horizontal="right" vertical="center"/>
    </xf>
    <xf numFmtId="0" fontId="14" fillId="0" borderId="0" xfId="3" applyFont="1" applyAlignment="1">
      <alignment vertical="center"/>
    </xf>
    <xf numFmtId="0" fontId="14" fillId="0" borderId="0" xfId="3" applyFont="1" applyAlignment="1">
      <alignment vertical="center"/>
    </xf>
    <xf numFmtId="3" fontId="17" fillId="0" borderId="1" xfId="0" applyNumberFormat="1" applyFont="1" applyFill="1" applyBorder="1" applyAlignment="1">
      <alignment horizontal="right" vertical="center"/>
    </xf>
    <xf numFmtId="0" fontId="14" fillId="0" borderId="0" xfId="0" applyFont="1" applyAlignment="1">
      <alignment vertical="center"/>
    </xf>
    <xf numFmtId="49" fontId="14" fillId="0" borderId="0" xfId="0" applyNumberFormat="1" applyFont="1" applyFill="1" applyBorder="1" applyAlignment="1">
      <alignment horizontal="left" vertical="center"/>
    </xf>
    <xf numFmtId="0" fontId="14" fillId="0" borderId="0" xfId="5" applyFont="1" applyBorder="1" applyAlignment="1">
      <alignment horizontal="right" vertical="center"/>
    </xf>
    <xf numFmtId="0" fontId="19" fillId="0" borderId="0" xfId="10" applyFont="1" applyAlignment="1">
      <alignment vertical="center"/>
    </xf>
    <xf numFmtId="0" fontId="17" fillId="0" borderId="1" xfId="0" applyNumberFormat="1" applyFont="1" applyBorder="1" applyAlignment="1">
      <alignment horizontal="right" vertical="center"/>
    </xf>
    <xf numFmtId="49" fontId="14" fillId="0" borderId="12" xfId="0" applyNumberFormat="1" applyFont="1" applyBorder="1" applyAlignment="1">
      <alignment horizontal="left" vertical="center"/>
    </xf>
    <xf numFmtId="0" fontId="14" fillId="0" borderId="0" xfId="0" applyNumberFormat="1" applyFont="1" applyFill="1" applyBorder="1" applyAlignment="1">
      <alignment horizontal="right" vertical="center"/>
    </xf>
    <xf numFmtId="49" fontId="14" fillId="0" borderId="12" xfId="0" applyNumberFormat="1" applyFont="1" applyFill="1" applyBorder="1" applyAlignment="1">
      <alignment horizontal="left" vertical="center"/>
    </xf>
    <xf numFmtId="49" fontId="14" fillId="0" borderId="13" xfId="0" applyNumberFormat="1" applyFont="1" applyFill="1" applyBorder="1" applyAlignment="1">
      <alignment horizontal="left" vertical="center"/>
    </xf>
    <xf numFmtId="49" fontId="17" fillId="0" borderId="1" xfId="0" applyNumberFormat="1" applyFont="1" applyFill="1" applyBorder="1" applyAlignment="1">
      <alignment vertical="center"/>
    </xf>
    <xf numFmtId="0" fontId="17" fillId="0" borderId="0" xfId="0" applyNumberFormat="1" applyFont="1" applyFill="1" applyBorder="1" applyAlignment="1">
      <alignment horizontal="right" vertical="center"/>
    </xf>
    <xf numFmtId="0" fontId="17" fillId="0" borderId="1" xfId="0" applyNumberFormat="1" applyFont="1" applyFill="1" applyBorder="1" applyAlignment="1">
      <alignment horizontal="right" vertical="center"/>
    </xf>
    <xf numFmtId="0" fontId="14" fillId="0" borderId="1" xfId="0" applyFont="1" applyBorder="1" applyAlignment="1">
      <alignment horizontal="right"/>
    </xf>
    <xf numFmtId="0" fontId="4" fillId="0" borderId="0" xfId="0" applyFont="1" applyAlignment="1">
      <alignment horizontal="right"/>
    </xf>
    <xf numFmtId="49" fontId="14" fillId="0" borderId="0" xfId="5" applyNumberFormat="1" applyFont="1" applyBorder="1" applyAlignment="1">
      <alignment horizontal="right" vertical="center"/>
    </xf>
    <xf numFmtId="0" fontId="17" fillId="0" borderId="1" xfId="5" applyNumberFormat="1" applyFont="1" applyBorder="1" applyAlignment="1">
      <alignment horizontal="right" vertical="center"/>
    </xf>
    <xf numFmtId="0" fontId="17" fillId="0" borderId="0" xfId="5" applyNumberFormat="1" applyFont="1" applyBorder="1" applyAlignment="1">
      <alignment horizontal="right" vertical="center"/>
    </xf>
    <xf numFmtId="0" fontId="17" fillId="0" borderId="0" xfId="0" applyNumberFormat="1" applyFont="1" applyBorder="1" applyAlignment="1">
      <alignment horizontal="right" vertical="center"/>
    </xf>
    <xf numFmtId="0" fontId="30" fillId="0" borderId="0" xfId="0" applyNumberFormat="1" applyFont="1" applyBorder="1" applyAlignment="1">
      <alignment horizontal="right" vertical="center"/>
    </xf>
    <xf numFmtId="0" fontId="14" fillId="0" borderId="0" xfId="0" applyNumberFormat="1" applyFont="1" applyBorder="1" applyAlignment="1">
      <alignment horizontal="right" vertical="center" wrapText="1"/>
    </xf>
    <xf numFmtId="0" fontId="17" fillId="0" borderId="1" xfId="0" applyNumberFormat="1" applyFont="1" applyBorder="1" applyAlignment="1">
      <alignment horizontal="right" vertical="center" wrapText="1"/>
    </xf>
    <xf numFmtId="0" fontId="17" fillId="2" borderId="1" xfId="0" applyNumberFormat="1" applyFont="1" applyFill="1" applyBorder="1" applyAlignment="1">
      <alignment horizontal="right" vertical="center"/>
    </xf>
    <xf numFmtId="0" fontId="14" fillId="0" borderId="0" xfId="3" applyNumberFormat="1" applyFont="1" applyBorder="1" applyAlignment="1">
      <alignment horizontal="right" vertical="center"/>
    </xf>
    <xf numFmtId="0" fontId="17" fillId="0" borderId="1" xfId="3" applyNumberFormat="1" applyFont="1" applyBorder="1" applyAlignment="1">
      <alignment horizontal="right" vertical="center"/>
    </xf>
    <xf numFmtId="0" fontId="30" fillId="0" borderId="11" xfId="0" applyNumberFormat="1" applyFont="1" applyBorder="1" applyAlignment="1">
      <alignment horizontal="right" vertical="center"/>
    </xf>
    <xf numFmtId="0" fontId="30" fillId="0" borderId="11" xfId="27" applyFont="1" applyBorder="1" applyAlignment="1">
      <alignment horizontal="right" vertical="center"/>
    </xf>
    <xf numFmtId="0" fontId="17" fillId="0" borderId="1" xfId="27" applyFont="1" applyBorder="1" applyAlignment="1">
      <alignment horizontal="right" vertical="center"/>
    </xf>
    <xf numFmtId="0" fontId="17" fillId="0" borderId="1" xfId="27" applyNumberFormat="1" applyFont="1" applyBorder="1" applyAlignment="1">
      <alignment horizontal="right" vertical="center"/>
    </xf>
    <xf numFmtId="0" fontId="14" fillId="0" borderId="0" xfId="3" applyFont="1" applyBorder="1" applyAlignment="1">
      <alignment horizontal="distributed" vertical="center"/>
    </xf>
    <xf numFmtId="0" fontId="14" fillId="0" borderId="1" xfId="3" applyFont="1" applyBorder="1" applyAlignment="1">
      <alignment horizontal="distributed" vertical="center"/>
    </xf>
    <xf numFmtId="0" fontId="14" fillId="0" borderId="19" xfId="3" applyFont="1" applyBorder="1" applyAlignment="1">
      <alignment horizontal="left" vertical="center" textRotation="255"/>
    </xf>
    <xf numFmtId="0" fontId="14" fillId="0" borderId="22" xfId="3" applyFont="1" applyBorder="1" applyAlignment="1">
      <alignment horizontal="left" vertical="center" textRotation="255"/>
    </xf>
    <xf numFmtId="49" fontId="14" fillId="0" borderId="8" xfId="0" applyNumberFormat="1" applyFont="1" applyBorder="1" applyAlignment="1">
      <alignment horizontal="distributed" vertical="center" justifyLastLine="1"/>
    </xf>
    <xf numFmtId="38" fontId="14" fillId="0" borderId="0" xfId="1" applyFont="1" applyAlignment="1">
      <alignment horizontal="right" vertical="center"/>
    </xf>
    <xf numFmtId="0" fontId="14" fillId="0" borderId="5" xfId="0" applyFont="1" applyBorder="1" applyAlignment="1">
      <alignment horizontal="center" vertical="center"/>
    </xf>
    <xf numFmtId="0" fontId="14" fillId="0" borderId="0" xfId="0" applyFont="1" applyBorder="1" applyAlignment="1">
      <alignment horizontal="distributed" vertical="center"/>
    </xf>
    <xf numFmtId="38" fontId="16" fillId="0" borderId="0" xfId="1" applyFont="1" applyAlignment="1">
      <alignment horizontal="right" vertical="center"/>
    </xf>
    <xf numFmtId="38" fontId="20" fillId="0" borderId="0" xfId="1" applyFont="1" applyAlignment="1">
      <alignment horizontal="right" vertical="center"/>
    </xf>
    <xf numFmtId="49" fontId="14" fillId="0" borderId="0" xfId="0" applyNumberFormat="1" applyFont="1" applyFill="1" applyBorder="1" applyAlignment="1">
      <alignment horizontal="center" vertical="center"/>
    </xf>
    <xf numFmtId="0" fontId="14" fillId="0" borderId="0" xfId="0" applyFont="1" applyBorder="1" applyAlignment="1">
      <alignment vertical="center"/>
    </xf>
    <xf numFmtId="0" fontId="14" fillId="0" borderId="1" xfId="0" applyFont="1" applyBorder="1" applyAlignment="1">
      <alignment vertical="center"/>
    </xf>
    <xf numFmtId="49" fontId="14" fillId="0" borderId="10" xfId="0" applyNumberFormat="1" applyFont="1" applyBorder="1" applyAlignment="1">
      <alignment horizontal="center" vertical="center"/>
    </xf>
    <xf numFmtId="49" fontId="14" fillId="0" borderId="0" xfId="0" applyNumberFormat="1" applyFont="1" applyBorder="1" applyAlignment="1">
      <alignment vertical="center"/>
    </xf>
    <xf numFmtId="0" fontId="14" fillId="0" borderId="0" xfId="0" applyFont="1" applyAlignment="1">
      <alignment horizontal="right" vertical="center"/>
    </xf>
    <xf numFmtId="0" fontId="14" fillId="0" borderId="0" xfId="0" applyFont="1" applyAlignment="1">
      <alignment vertical="center"/>
    </xf>
    <xf numFmtId="49" fontId="14" fillId="0" borderId="0" xfId="0" applyNumberFormat="1" applyFont="1" applyFill="1" applyBorder="1" applyAlignment="1">
      <alignment vertical="center"/>
    </xf>
    <xf numFmtId="49" fontId="14" fillId="0" borderId="0" xfId="0" applyNumberFormat="1" applyFont="1" applyBorder="1" applyAlignment="1">
      <alignment horizontal="right" vertical="center"/>
    </xf>
    <xf numFmtId="0" fontId="14" fillId="0" borderId="4" xfId="0" applyFont="1" applyBorder="1" applyAlignment="1">
      <alignment horizontal="distributed" vertical="center" justifyLastLine="1"/>
    </xf>
    <xf numFmtId="0" fontId="14" fillId="0" borderId="5" xfId="0" applyFont="1" applyBorder="1" applyAlignment="1">
      <alignment horizontal="distributed" vertical="center" justifyLastLine="1"/>
    </xf>
    <xf numFmtId="49" fontId="14" fillId="0" borderId="13" xfId="0" applyNumberFormat="1" applyFont="1" applyBorder="1" applyAlignment="1">
      <alignment horizontal="left" vertical="center"/>
    </xf>
    <xf numFmtId="0" fontId="14" fillId="0" borderId="1" xfId="0" applyFont="1" applyBorder="1" applyAlignment="1">
      <alignment horizontal="distributed" vertical="center"/>
    </xf>
    <xf numFmtId="38" fontId="14" fillId="0" borderId="1" xfId="1" applyFont="1" applyFill="1" applyBorder="1" applyAlignment="1">
      <alignment horizontal="right" vertical="center"/>
    </xf>
    <xf numFmtId="0" fontId="19" fillId="0" borderId="0" xfId="0" applyFont="1" applyAlignment="1">
      <alignment horizontal="left" vertical="center"/>
    </xf>
    <xf numFmtId="0" fontId="31" fillId="0" borderId="1" xfId="0" applyFont="1" applyFill="1" applyBorder="1" applyAlignment="1">
      <alignment horizontal="right" vertical="center"/>
    </xf>
    <xf numFmtId="49" fontId="30" fillId="0" borderId="0" xfId="0" applyNumberFormat="1" applyFont="1" applyFill="1" applyBorder="1" applyAlignment="1">
      <alignment horizontal="center" vertical="center"/>
    </xf>
    <xf numFmtId="49" fontId="30" fillId="0" borderId="13" xfId="0" applyNumberFormat="1" applyFont="1" applyFill="1" applyBorder="1" applyAlignment="1">
      <alignment horizontal="center" vertical="center"/>
    </xf>
    <xf numFmtId="0" fontId="30" fillId="0" borderId="20" xfId="0" applyFont="1" applyFill="1" applyBorder="1" applyAlignment="1">
      <alignment horizontal="distributed" justifyLastLine="1"/>
    </xf>
    <xf numFmtId="0" fontId="30" fillId="0" borderId="21" xfId="0" applyFont="1" applyFill="1" applyBorder="1" applyAlignment="1">
      <alignment horizontal="distributed" vertical="top" justifyLastLine="1"/>
    </xf>
    <xf numFmtId="49" fontId="30" fillId="0" borderId="0" xfId="0" applyNumberFormat="1" applyFont="1" applyFill="1" applyBorder="1" applyAlignment="1">
      <alignment horizontal="left" vertical="center"/>
    </xf>
    <xf numFmtId="49" fontId="14" fillId="0" borderId="15" xfId="0" applyNumberFormat="1" applyFont="1" applyBorder="1" applyAlignment="1">
      <alignment horizontal="center" vertical="center"/>
    </xf>
    <xf numFmtId="49" fontId="14" fillId="0" borderId="13" xfId="0" applyNumberFormat="1" applyFont="1" applyFill="1" applyBorder="1" applyAlignment="1">
      <alignment horizontal="center" vertical="center"/>
    </xf>
    <xf numFmtId="49" fontId="14" fillId="0" borderId="13" xfId="0" applyNumberFormat="1" applyFont="1" applyFill="1" applyBorder="1" applyAlignment="1">
      <alignment vertical="center"/>
    </xf>
    <xf numFmtId="0" fontId="14" fillId="0" borderId="0" xfId="0" applyFont="1" applyAlignment="1">
      <alignment vertical="center"/>
    </xf>
    <xf numFmtId="38" fontId="14" fillId="0" borderId="1" xfId="1" applyFont="1" applyFill="1" applyBorder="1" applyAlignment="1">
      <alignment horizontal="right" vertical="center"/>
    </xf>
    <xf numFmtId="38" fontId="14" fillId="0" borderId="0" xfId="4" applyFont="1" applyFill="1" applyBorder="1" applyAlignment="1">
      <alignment horizontal="right" vertical="center"/>
    </xf>
    <xf numFmtId="0" fontId="14" fillId="0" borderId="25" xfId="3" applyFont="1" applyFill="1" applyBorder="1" applyAlignment="1">
      <alignment horizontal="distributed" vertical="center"/>
    </xf>
    <xf numFmtId="0" fontId="14" fillId="0" borderId="0" xfId="3" applyFont="1" applyFill="1" applyBorder="1" applyAlignment="1">
      <alignment horizontal="distributed" vertical="center"/>
    </xf>
    <xf numFmtId="0" fontId="14" fillId="0" borderId="1" xfId="3" applyFont="1" applyFill="1" applyBorder="1" applyAlignment="1">
      <alignment horizontal="distributed" vertical="center"/>
    </xf>
    <xf numFmtId="0" fontId="14" fillId="0" borderId="3" xfId="3" applyFont="1" applyFill="1" applyBorder="1" applyAlignment="1">
      <alignment horizontal="distributed" vertical="center" indent="1"/>
    </xf>
    <xf numFmtId="0" fontId="14" fillId="0" borderId="8" xfId="3" applyFont="1" applyFill="1" applyBorder="1" applyAlignment="1">
      <alignment horizontal="distributed" vertical="center" indent="1"/>
    </xf>
    <xf numFmtId="0" fontId="14" fillId="0" borderId="15" xfId="3" applyFont="1" applyBorder="1" applyAlignment="1">
      <alignment horizontal="distributed" vertical="center" indent="1"/>
    </xf>
    <xf numFmtId="0" fontId="19" fillId="0" borderId="0" xfId="10" applyFont="1" applyAlignment="1">
      <alignment vertical="center"/>
    </xf>
    <xf numFmtId="0" fontId="14" fillId="0" borderId="0" xfId="3" applyFont="1" applyAlignment="1">
      <alignment vertical="center"/>
    </xf>
    <xf numFmtId="0" fontId="17" fillId="0" borderId="12" xfId="3" applyFont="1" applyBorder="1" applyAlignment="1">
      <alignment horizontal="distributed" vertical="center"/>
    </xf>
    <xf numFmtId="0" fontId="14" fillId="0" borderId="2" xfId="3" applyFont="1" applyBorder="1" applyAlignment="1">
      <alignment horizontal="right" vertical="center"/>
    </xf>
    <xf numFmtId="0" fontId="14" fillId="0" borderId="2" xfId="3" applyFont="1" applyBorder="1" applyAlignment="1">
      <alignment vertical="center"/>
    </xf>
    <xf numFmtId="49" fontId="14" fillId="0" borderId="0" xfId="0" applyNumberFormat="1" applyFont="1" applyBorder="1" applyAlignment="1">
      <alignment horizontal="right" vertical="center"/>
    </xf>
    <xf numFmtId="0" fontId="14" fillId="2" borderId="19" xfId="1" applyNumberFormat="1" applyFont="1" applyFill="1" applyBorder="1" applyAlignment="1">
      <alignment horizontal="right" vertical="center"/>
    </xf>
    <xf numFmtId="38" fontId="14" fillId="2" borderId="0" xfId="1" applyFont="1" applyFill="1" applyBorder="1" applyAlignment="1">
      <alignment vertical="center"/>
    </xf>
    <xf numFmtId="3" fontId="14" fillId="2" borderId="0" xfId="0" applyNumberFormat="1" applyFont="1" applyFill="1" applyBorder="1" applyAlignment="1">
      <alignment vertical="center"/>
    </xf>
    <xf numFmtId="0" fontId="14" fillId="2" borderId="19" xfId="0" applyNumberFormat="1" applyFont="1" applyFill="1" applyBorder="1" applyAlignment="1">
      <alignment horizontal="right" vertical="center"/>
    </xf>
    <xf numFmtId="0" fontId="17" fillId="2" borderId="22" xfId="0" applyNumberFormat="1" applyFont="1" applyFill="1" applyBorder="1" applyAlignment="1">
      <alignment horizontal="right" vertical="center"/>
    </xf>
    <xf numFmtId="3" fontId="17" fillId="2" borderId="1" xfId="0" applyNumberFormat="1" applyFont="1" applyFill="1" applyBorder="1" applyAlignment="1">
      <alignment vertical="center"/>
    </xf>
    <xf numFmtId="0" fontId="37" fillId="0" borderId="0" xfId="0" applyFont="1" applyFill="1" applyAlignment="1">
      <alignment vertical="center"/>
    </xf>
    <xf numFmtId="176" fontId="14" fillId="0" borderId="0" xfId="1" applyNumberFormat="1" applyFont="1" applyBorder="1" applyAlignment="1">
      <alignment horizontal="right" vertical="center"/>
    </xf>
    <xf numFmtId="0" fontId="14" fillId="0" borderId="1" xfId="3" applyFont="1" applyFill="1" applyBorder="1" applyAlignment="1">
      <alignment horizontal="right" vertical="center"/>
    </xf>
    <xf numFmtId="38" fontId="14" fillId="0" borderId="0" xfId="3" applyNumberFormat="1" applyFont="1" applyAlignment="1">
      <alignment vertical="center"/>
    </xf>
    <xf numFmtId="0" fontId="14" fillId="0" borderId="0" xfId="3" applyFont="1" applyFill="1" applyBorder="1" applyAlignment="1">
      <alignment horizontal="center" vertical="distributed" textRotation="255" indent="1"/>
    </xf>
    <xf numFmtId="38" fontId="17" fillId="0" borderId="0" xfId="3" applyNumberFormat="1" applyFont="1" applyAlignment="1">
      <alignment vertical="center"/>
    </xf>
    <xf numFmtId="0" fontId="14" fillId="0" borderId="5" xfId="3" applyFont="1" applyBorder="1" applyAlignment="1">
      <alignment horizontal="distributed" vertical="center" indent="1"/>
    </xf>
    <xf numFmtId="0" fontId="14" fillId="0" borderId="0" xfId="3" applyFont="1" applyBorder="1" applyAlignment="1">
      <alignment horizontal="left" vertical="center" textRotation="255"/>
    </xf>
    <xf numFmtId="0" fontId="14" fillId="0" borderId="1" xfId="3" applyFont="1" applyBorder="1" applyAlignment="1">
      <alignment horizontal="left" vertical="center" textRotation="255"/>
    </xf>
    <xf numFmtId="0" fontId="14" fillId="0" borderId="23" xfId="3" applyFont="1" applyBorder="1" applyAlignment="1">
      <alignment horizontal="left" vertical="center" textRotation="255"/>
    </xf>
    <xf numFmtId="0" fontId="14" fillId="0" borderId="1" xfId="0" applyFont="1" applyBorder="1" applyAlignment="1">
      <alignment horizontal="right" vertical="center"/>
    </xf>
    <xf numFmtId="49" fontId="14" fillId="0" borderId="20" xfId="0" applyNumberFormat="1" applyFont="1" applyBorder="1" applyAlignment="1">
      <alignment horizontal="distributed" vertical="center" indent="1"/>
    </xf>
    <xf numFmtId="49" fontId="14" fillId="0" borderId="7" xfId="0" applyNumberFormat="1" applyFont="1" applyBorder="1" applyAlignment="1">
      <alignment horizontal="distributed" vertical="center" justifyLastLine="1"/>
    </xf>
    <xf numFmtId="0" fontId="14" fillId="0" borderId="0" xfId="0" applyFont="1" applyFill="1" applyBorder="1" applyAlignment="1">
      <alignment horizontal="right" vertical="center"/>
    </xf>
    <xf numFmtId="0" fontId="14" fillId="0" borderId="2" xfId="0" applyFont="1" applyBorder="1" applyAlignment="1">
      <alignment horizontal="right" vertical="center"/>
    </xf>
    <xf numFmtId="38" fontId="14" fillId="0" borderId="19" xfId="1" applyFont="1" applyBorder="1" applyAlignment="1">
      <alignment horizontal="right" vertical="center"/>
    </xf>
    <xf numFmtId="0" fontId="14" fillId="0" borderId="11" xfId="0" applyFont="1" applyBorder="1" applyAlignment="1">
      <alignment horizontal="distributed" vertical="center"/>
    </xf>
    <xf numFmtId="0" fontId="14" fillId="0" borderId="5" xfId="0" applyFont="1" applyFill="1" applyBorder="1" applyAlignment="1">
      <alignment horizontal="distributed" vertical="center" justifyLastLine="1"/>
    </xf>
    <xf numFmtId="38" fontId="16" fillId="0" borderId="0" xfId="1" applyFont="1" applyBorder="1" applyAlignment="1">
      <alignment vertical="center"/>
    </xf>
    <xf numFmtId="49" fontId="14" fillId="0" borderId="10" xfId="0" applyNumberFormat="1" applyFont="1" applyBorder="1" applyAlignment="1">
      <alignment horizontal="center" vertical="center"/>
    </xf>
    <xf numFmtId="38" fontId="16" fillId="0" borderId="19" xfId="1" applyFont="1" applyBorder="1" applyAlignment="1">
      <alignment vertical="center"/>
    </xf>
    <xf numFmtId="49" fontId="14" fillId="0" borderId="0" xfId="0" applyNumberFormat="1" applyFont="1" applyBorder="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3" applyFont="1" applyAlignment="1">
      <alignment vertical="center"/>
    </xf>
    <xf numFmtId="0" fontId="0" fillId="0" borderId="0" xfId="0" applyAlignment="1"/>
    <xf numFmtId="49" fontId="14" fillId="0" borderId="0" xfId="0" applyNumberFormat="1" applyFont="1" applyFill="1" applyBorder="1" applyAlignment="1">
      <alignment horizontal="left" vertical="center"/>
    </xf>
    <xf numFmtId="49" fontId="14" fillId="0" borderId="0" xfId="0" applyNumberFormat="1" applyFont="1" applyBorder="1" applyAlignment="1">
      <alignment horizontal="left" vertical="center"/>
    </xf>
    <xf numFmtId="49" fontId="14" fillId="0" borderId="0" xfId="0" applyNumberFormat="1" applyFont="1" applyFill="1" applyBorder="1" applyAlignment="1">
      <alignment vertical="center"/>
    </xf>
    <xf numFmtId="0" fontId="14" fillId="0" borderId="0" xfId="0" applyFont="1" applyBorder="1" applyAlignment="1">
      <alignment horizontal="right" vertical="center"/>
    </xf>
    <xf numFmtId="0" fontId="14" fillId="0" borderId="7" xfId="0" applyFont="1" applyBorder="1" applyAlignment="1">
      <alignment horizontal="left" vertical="center"/>
    </xf>
    <xf numFmtId="0" fontId="14" fillId="0" borderId="6" xfId="3" applyFont="1" applyBorder="1" applyAlignment="1">
      <alignment horizontal="distributed" vertical="center" justifyLastLine="1"/>
    </xf>
    <xf numFmtId="0" fontId="14" fillId="0" borderId="10" xfId="3" applyFont="1" applyBorder="1" applyAlignment="1">
      <alignment horizontal="distributed" vertical="center" justifyLastLine="1"/>
    </xf>
    <xf numFmtId="0" fontId="14" fillId="0" borderId="2" xfId="3" applyFont="1" applyBorder="1" applyAlignment="1">
      <alignment vertical="center"/>
    </xf>
    <xf numFmtId="0" fontId="14" fillId="0" borderId="7" xfId="0" applyFont="1" applyBorder="1" applyAlignment="1">
      <alignment vertical="center"/>
    </xf>
    <xf numFmtId="0" fontId="14" fillId="0" borderId="8" xfId="0" applyFont="1" applyBorder="1" applyAlignment="1">
      <alignment horizontal="distributed" vertical="center" justifyLastLine="1"/>
    </xf>
    <xf numFmtId="49" fontId="14" fillId="0" borderId="0" xfId="0" applyNumberFormat="1" applyFont="1" applyBorder="1" applyAlignment="1">
      <alignment horizontal="right" vertical="center"/>
    </xf>
    <xf numFmtId="0" fontId="14" fillId="0" borderId="4" xfId="0" applyFont="1" applyBorder="1" applyAlignment="1">
      <alignment horizontal="distributed" vertical="center" justifyLastLine="1"/>
    </xf>
    <xf numFmtId="0" fontId="14" fillId="0" borderId="15" xfId="0" applyFont="1" applyBorder="1" applyAlignment="1">
      <alignment horizontal="distributed" vertical="center" justifyLastLine="1"/>
    </xf>
    <xf numFmtId="0" fontId="14" fillId="0" borderId="5" xfId="0" applyFont="1" applyBorder="1" applyAlignment="1">
      <alignment horizontal="distributed" vertical="center" justifyLastLine="1"/>
    </xf>
    <xf numFmtId="0" fontId="14" fillId="0" borderId="0" xfId="5" applyFont="1" applyBorder="1" applyAlignment="1">
      <alignment vertical="center"/>
    </xf>
    <xf numFmtId="0" fontId="14" fillId="0" borderId="1" xfId="0" applyFont="1" applyBorder="1" applyAlignment="1">
      <alignment vertical="center"/>
    </xf>
    <xf numFmtId="0" fontId="14" fillId="0" borderId="0" xfId="0" applyFont="1" applyBorder="1" applyAlignment="1">
      <alignment horizontal="distributed" vertical="center"/>
    </xf>
    <xf numFmtId="0" fontId="14" fillId="0" borderId="1" xfId="0" applyFont="1" applyBorder="1" applyAlignment="1">
      <alignment horizontal="distributed" vertical="center"/>
    </xf>
    <xf numFmtId="0" fontId="14" fillId="0" borderId="7" xfId="0" applyFont="1" applyBorder="1" applyAlignment="1">
      <alignment horizontal="distributed" vertical="center"/>
    </xf>
    <xf numFmtId="0" fontId="14" fillId="0" borderId="0" xfId="8" applyFont="1" applyBorder="1" applyAlignment="1">
      <alignment horizontal="distributed" vertical="center" wrapText="1"/>
    </xf>
    <xf numFmtId="0" fontId="20" fillId="0" borderId="0" xfId="3" applyFont="1" applyBorder="1" applyAlignment="1">
      <alignment horizontal="right" vertical="center"/>
    </xf>
    <xf numFmtId="0" fontId="16" fillId="0" borderId="0" xfId="3" applyFont="1" applyBorder="1" applyAlignment="1">
      <alignment horizontal="right" vertical="center"/>
    </xf>
    <xf numFmtId="0" fontId="16" fillId="0" borderId="1" xfId="3" applyFont="1" applyBorder="1" applyAlignment="1">
      <alignment horizontal="right" vertical="center"/>
    </xf>
    <xf numFmtId="0" fontId="40" fillId="0" borderId="1" xfId="0" applyFont="1" applyBorder="1" applyAlignment="1">
      <alignment vertical="center"/>
    </xf>
    <xf numFmtId="49" fontId="16" fillId="0" borderId="9" xfId="0" applyNumberFormat="1" applyFont="1" applyBorder="1" applyAlignment="1">
      <alignment horizontal="center" vertical="center"/>
    </xf>
    <xf numFmtId="49" fontId="16" fillId="0" borderId="9" xfId="0" applyNumberFormat="1" applyFont="1" applyBorder="1" applyAlignment="1">
      <alignment horizontal="right" vertical="center"/>
    </xf>
    <xf numFmtId="49" fontId="16" fillId="0" borderId="24" xfId="0" applyNumberFormat="1" applyFont="1" applyBorder="1" applyAlignment="1">
      <alignment horizontal="right" vertical="center"/>
    </xf>
    <xf numFmtId="49" fontId="16" fillId="0" borderId="0" xfId="0" applyNumberFormat="1" applyFont="1" applyBorder="1" applyAlignment="1">
      <alignment horizontal="center" vertical="center"/>
    </xf>
    <xf numFmtId="0" fontId="16" fillId="0" borderId="0" xfId="0" applyNumberFormat="1" applyFont="1" applyBorder="1" applyAlignment="1">
      <alignment horizontal="right" vertical="center"/>
    </xf>
    <xf numFmtId="0" fontId="16" fillId="0" borderId="0" xfId="0" applyNumberFormat="1" applyFont="1" applyBorder="1" applyAlignment="1">
      <alignment horizontal="center" vertical="center"/>
    </xf>
    <xf numFmtId="49" fontId="16" fillId="0" borderId="13" xfId="0" applyNumberFormat="1" applyFont="1" applyBorder="1" applyAlignment="1">
      <alignment horizontal="center" vertical="center"/>
    </xf>
    <xf numFmtId="178" fontId="16" fillId="0" borderId="0" xfId="1" applyNumberFormat="1" applyFont="1" applyBorder="1" applyAlignment="1">
      <alignment vertical="center"/>
    </xf>
    <xf numFmtId="182" fontId="16" fillId="0" borderId="0" xfId="1" applyNumberFormat="1" applyFont="1" applyBorder="1" applyAlignment="1">
      <alignment vertical="center"/>
    </xf>
    <xf numFmtId="49" fontId="20" fillId="0" borderId="1" xfId="0" applyNumberFormat="1" applyFont="1" applyBorder="1" applyAlignment="1">
      <alignment horizontal="center" vertical="center"/>
    </xf>
    <xf numFmtId="0" fontId="20" fillId="0" borderId="1" xfId="0" applyNumberFormat="1" applyFont="1" applyBorder="1" applyAlignment="1">
      <alignment horizontal="right" vertical="center"/>
    </xf>
    <xf numFmtId="0" fontId="20" fillId="0" borderId="1" xfId="0" applyNumberFormat="1" applyFont="1" applyBorder="1" applyAlignment="1">
      <alignment horizontal="center" vertical="center"/>
    </xf>
    <xf numFmtId="49" fontId="20" fillId="0" borderId="14" xfId="0" applyNumberFormat="1" applyFont="1" applyBorder="1" applyAlignment="1">
      <alignment horizontal="center" vertical="center"/>
    </xf>
    <xf numFmtId="38" fontId="20" fillId="0" borderId="1" xfId="1" applyFont="1" applyBorder="1" applyAlignment="1">
      <alignment vertical="center"/>
    </xf>
    <xf numFmtId="178" fontId="16" fillId="0" borderId="1" xfId="1" applyNumberFormat="1" applyFont="1" applyBorder="1" applyAlignment="1">
      <alignment vertical="center"/>
    </xf>
    <xf numFmtId="49" fontId="16" fillId="0" borderId="0" xfId="0" applyNumberFormat="1" applyFont="1" applyFill="1" applyBorder="1" applyAlignment="1">
      <alignment horizontal="left" vertical="center"/>
    </xf>
    <xf numFmtId="0" fontId="30" fillId="0" borderId="10" xfId="0" applyFont="1" applyBorder="1" applyAlignment="1">
      <alignment horizontal="distributed" vertical="center" justifyLastLine="1"/>
    </xf>
    <xf numFmtId="0" fontId="14" fillId="0" borderId="0" xfId="0" applyFont="1" applyAlignment="1">
      <alignment horizontal="right" vertical="center"/>
    </xf>
    <xf numFmtId="0" fontId="14" fillId="0" borderId="0" xfId="0" applyFont="1" applyAlignment="1">
      <alignment vertical="center"/>
    </xf>
    <xf numFmtId="0" fontId="30" fillId="0" borderId="0" xfId="27" applyFont="1" applyBorder="1" applyAlignment="1">
      <alignment horizontal="center" vertical="center"/>
    </xf>
    <xf numFmtId="0" fontId="30" fillId="0" borderId="24" xfId="27" applyFont="1" applyBorder="1" applyAlignment="1">
      <alignment horizontal="distributed" vertical="center" justifyLastLine="1"/>
    </xf>
    <xf numFmtId="0" fontId="30" fillId="0" borderId="0" xfId="27" applyFont="1" applyBorder="1" applyAlignment="1">
      <alignment horizontal="right" vertical="center"/>
    </xf>
    <xf numFmtId="38" fontId="16" fillId="0" borderId="0" xfId="1" applyFont="1" applyBorder="1" applyAlignment="1">
      <alignment vertical="center"/>
    </xf>
    <xf numFmtId="38" fontId="16" fillId="0" borderId="0" xfId="0" applyNumberFormat="1" applyFont="1" applyAlignment="1">
      <alignment vertical="center"/>
    </xf>
    <xf numFmtId="0" fontId="16" fillId="0" borderId="2" xfId="0" applyFont="1" applyBorder="1" applyAlignment="1">
      <alignment horizontal="right" vertical="center"/>
    </xf>
    <xf numFmtId="0" fontId="38" fillId="0" borderId="0" xfId="27" applyFont="1" applyFill="1" applyBorder="1" applyAlignment="1">
      <alignment vertical="center"/>
    </xf>
    <xf numFmtId="0" fontId="38" fillId="0" borderId="0" xfId="27" applyFont="1">
      <alignment vertical="center"/>
    </xf>
    <xf numFmtId="0" fontId="14" fillId="0" borderId="0" xfId="0" applyFont="1" applyFill="1" applyBorder="1" applyAlignment="1">
      <alignment horizontal="right" vertical="center"/>
    </xf>
    <xf numFmtId="0" fontId="14" fillId="0" borderId="2" xfId="0" applyFont="1" applyFill="1" applyBorder="1" applyAlignment="1">
      <alignment horizontal="right" vertical="center"/>
    </xf>
    <xf numFmtId="0" fontId="41" fillId="0" borderId="1" xfId="0" applyFont="1" applyBorder="1"/>
    <xf numFmtId="0" fontId="16" fillId="0" borderId="0" xfId="0" applyFont="1"/>
    <xf numFmtId="0" fontId="16" fillId="0" borderId="0" xfId="0" applyFont="1" applyBorder="1"/>
    <xf numFmtId="0" fontId="16" fillId="0" borderId="1" xfId="0" applyFont="1" applyBorder="1"/>
    <xf numFmtId="0" fontId="16" fillId="0" borderId="1" xfId="0" applyFont="1" applyBorder="1" applyAlignment="1">
      <alignment vertical="center"/>
    </xf>
    <xf numFmtId="0" fontId="41" fillId="0" borderId="0" xfId="0" applyFont="1"/>
    <xf numFmtId="0" fontId="16" fillId="0" borderId="2" xfId="0" applyFont="1" applyBorder="1"/>
    <xf numFmtId="0" fontId="16" fillId="0" borderId="3" xfId="0" applyFont="1" applyBorder="1" applyAlignment="1">
      <alignment horizontal="right" vertical="center"/>
    </xf>
    <xf numFmtId="0" fontId="41" fillId="0" borderId="7" xfId="0" applyFont="1" applyBorder="1"/>
    <xf numFmtId="49" fontId="16" fillId="0" borderId="8" xfId="0" applyNumberFormat="1" applyFont="1" applyBorder="1" applyAlignment="1">
      <alignment vertical="center"/>
    </xf>
    <xf numFmtId="49" fontId="16" fillId="0" borderId="13" xfId="0" applyNumberFormat="1" applyFont="1" applyBorder="1" applyAlignment="1">
      <alignment horizontal="distributed" vertical="center"/>
    </xf>
    <xf numFmtId="38" fontId="20" fillId="0" borderId="0" xfId="0" applyNumberFormat="1" applyFont="1" applyAlignment="1">
      <alignment vertical="center"/>
    </xf>
    <xf numFmtId="49" fontId="20" fillId="0" borderId="0" xfId="0" applyNumberFormat="1" applyFont="1" applyBorder="1" applyAlignment="1">
      <alignment horizontal="distributed" vertical="center"/>
    </xf>
    <xf numFmtId="0" fontId="16" fillId="0" borderId="13" xfId="0" applyFont="1" applyBorder="1" applyAlignment="1">
      <alignment vertical="center"/>
    </xf>
    <xf numFmtId="49" fontId="20" fillId="0" borderId="1" xfId="0" applyNumberFormat="1" applyFont="1" applyBorder="1" applyAlignment="1">
      <alignment horizontal="distributed" vertical="center"/>
    </xf>
    <xf numFmtId="0" fontId="16" fillId="0" borderId="14" xfId="0" applyFont="1" applyBorder="1" applyAlignment="1">
      <alignment vertical="center"/>
    </xf>
    <xf numFmtId="38" fontId="16" fillId="0" borderId="1" xfId="0" applyNumberFormat="1" applyFont="1" applyBorder="1" applyAlignment="1">
      <alignment vertical="center"/>
    </xf>
    <xf numFmtId="38" fontId="20" fillId="0" borderId="1" xfId="0" applyNumberFormat="1" applyFont="1" applyBorder="1" applyAlignment="1">
      <alignment vertical="center"/>
    </xf>
    <xf numFmtId="0" fontId="16" fillId="0" borderId="2" xfId="0" applyFont="1" applyBorder="1" applyAlignment="1">
      <alignment vertical="center"/>
    </xf>
    <xf numFmtId="0" fontId="16" fillId="0" borderId="0" xfId="0" applyFont="1" applyAlignment="1">
      <alignment horizontal="left" vertical="center"/>
    </xf>
    <xf numFmtId="0" fontId="14" fillId="0" borderId="2" xfId="0" applyFont="1" applyFill="1" applyBorder="1" applyAlignment="1">
      <alignment vertical="center"/>
    </xf>
    <xf numFmtId="179" fontId="14" fillId="0" borderId="28" xfId="0" applyNumberFormat="1" applyFont="1" applyFill="1" applyBorder="1" applyAlignment="1">
      <alignment vertical="center"/>
    </xf>
    <xf numFmtId="179" fontId="14" fillId="0" borderId="22" xfId="0" applyNumberFormat="1" applyFont="1" applyFill="1" applyBorder="1" applyAlignment="1">
      <alignment vertical="center"/>
    </xf>
    <xf numFmtId="0" fontId="18" fillId="0" borderId="0" xfId="0" applyFont="1" applyBorder="1" applyAlignment="1">
      <alignment horizontal="distributed" vertical="center"/>
    </xf>
    <xf numFmtId="49" fontId="14" fillId="0" borderId="0"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49" fontId="14" fillId="0" borderId="13" xfId="0" applyNumberFormat="1" applyFont="1" applyFill="1" applyBorder="1" applyAlignment="1">
      <alignment vertical="center"/>
    </xf>
    <xf numFmtId="0" fontId="14" fillId="0" borderId="0" xfId="0" applyFont="1" applyFill="1" applyBorder="1" applyAlignment="1">
      <alignment vertical="center"/>
    </xf>
    <xf numFmtId="0" fontId="14" fillId="2" borderId="9" xfId="20" applyFont="1" applyFill="1" applyBorder="1" applyAlignment="1">
      <alignment horizontal="distributed" vertical="center" wrapText="1" justifyLastLine="1"/>
    </xf>
    <xf numFmtId="3" fontId="14" fillId="2" borderId="9" xfId="20" applyNumberFormat="1" applyFont="1" applyFill="1" applyBorder="1" applyAlignment="1">
      <alignment horizontal="distributed" vertical="center" justifyLastLine="1"/>
    </xf>
    <xf numFmtId="3" fontId="14" fillId="2" borderId="24" xfId="20" applyNumberFormat="1" applyFont="1" applyFill="1" applyBorder="1" applyAlignment="1">
      <alignment horizontal="distributed" vertical="center" justifyLastLine="1"/>
    </xf>
    <xf numFmtId="0" fontId="14" fillId="2" borderId="24" xfId="20" applyFont="1" applyFill="1" applyBorder="1" applyAlignment="1">
      <alignment horizontal="distributed" vertical="center" wrapText="1" justifyLastLine="1"/>
    </xf>
    <xf numFmtId="38" fontId="14" fillId="2" borderId="19" xfId="1" applyFont="1" applyFill="1" applyBorder="1" applyAlignment="1">
      <alignment horizontal="right" vertical="center"/>
    </xf>
    <xf numFmtId="38" fontId="14" fillId="2" borderId="0" xfId="22" applyFont="1" applyFill="1" applyBorder="1" applyAlignment="1">
      <alignment horizontal="right" vertical="center"/>
    </xf>
    <xf numFmtId="38" fontId="14" fillId="2" borderId="0" xfId="1" applyFont="1" applyFill="1" applyAlignment="1">
      <alignment horizontal="right" vertical="center"/>
    </xf>
    <xf numFmtId="38" fontId="14" fillId="2" borderId="0" xfId="22" applyFont="1" applyFill="1" applyAlignment="1">
      <alignment horizontal="right" vertical="center"/>
    </xf>
    <xf numFmtId="38" fontId="17" fillId="2" borderId="19" xfId="1" applyFont="1" applyFill="1" applyBorder="1" applyAlignment="1">
      <alignment horizontal="right" vertical="center"/>
    </xf>
    <xf numFmtId="38" fontId="17" fillId="2" borderId="0" xfId="22" applyFont="1" applyFill="1" applyBorder="1" applyAlignment="1">
      <alignment horizontal="right" vertical="center"/>
    </xf>
    <xf numFmtId="38" fontId="17" fillId="2" borderId="0" xfId="1" applyFont="1" applyFill="1" applyBorder="1" applyAlignment="1">
      <alignment horizontal="right" vertical="center"/>
    </xf>
    <xf numFmtId="38" fontId="17" fillId="2" borderId="0" xfId="1" applyFont="1" applyFill="1" applyAlignment="1">
      <alignment horizontal="right" vertical="center"/>
    </xf>
    <xf numFmtId="38" fontId="14" fillId="2" borderId="0" xfId="1" applyFont="1" applyFill="1" applyBorder="1" applyAlignment="1">
      <alignment horizontal="right" vertical="center"/>
    </xf>
    <xf numFmtId="38" fontId="14" fillId="2" borderId="22" xfId="1" applyFont="1" applyFill="1" applyBorder="1" applyAlignment="1">
      <alignment horizontal="right" vertical="center"/>
    </xf>
    <xf numFmtId="38" fontId="14" fillId="2" borderId="1" xfId="22" applyFont="1" applyFill="1" applyBorder="1" applyAlignment="1">
      <alignment horizontal="right" vertical="center"/>
    </xf>
    <xf numFmtId="38" fontId="14" fillId="2" borderId="1" xfId="1" applyFont="1" applyFill="1" applyBorder="1" applyAlignment="1">
      <alignment horizontal="right" vertical="center"/>
    </xf>
    <xf numFmtId="49" fontId="14" fillId="0" borderId="0" xfId="0" applyNumberFormat="1" applyFont="1" applyBorder="1" applyAlignment="1">
      <alignment horizontal="right" vertical="center"/>
    </xf>
    <xf numFmtId="0" fontId="30" fillId="0" borderId="24" xfId="27" applyFont="1" applyBorder="1" applyAlignment="1">
      <alignment horizontal="distributed" vertical="center" justifyLastLine="1"/>
    </xf>
    <xf numFmtId="49" fontId="30" fillId="0" borderId="12" xfId="0" applyNumberFormat="1" applyFont="1" applyFill="1" applyBorder="1" applyAlignment="1">
      <alignment vertical="center"/>
    </xf>
    <xf numFmtId="49" fontId="14" fillId="0" borderId="12" xfId="0" applyNumberFormat="1" applyFont="1" applyFill="1" applyBorder="1" applyAlignment="1">
      <alignment vertical="center"/>
    </xf>
    <xf numFmtId="0" fontId="4" fillId="0" borderId="0" xfId="5" applyFont="1" applyBorder="1">
      <alignment vertical="center"/>
    </xf>
    <xf numFmtId="49" fontId="14" fillId="0" borderId="0" xfId="0" applyNumberFormat="1" applyFont="1" applyBorder="1" applyAlignment="1">
      <alignment horizontal="left" vertical="center"/>
    </xf>
    <xf numFmtId="49" fontId="14" fillId="0" borderId="13" xfId="0" applyNumberFormat="1" applyFont="1" applyBorder="1" applyAlignment="1">
      <alignment horizontal="left" vertical="center"/>
    </xf>
    <xf numFmtId="0" fontId="14" fillId="0" borderId="18" xfId="5" applyFont="1" applyBorder="1" applyAlignment="1">
      <alignment horizontal="center" vertical="center" wrapText="1"/>
    </xf>
    <xf numFmtId="0" fontId="45" fillId="0" borderId="9" xfId="0" applyFont="1" applyBorder="1" applyAlignment="1">
      <alignment horizontal="distributed" vertical="center" wrapText="1"/>
    </xf>
    <xf numFmtId="49" fontId="14" fillId="0" borderId="13" xfId="5" applyNumberFormat="1" applyFont="1" applyBorder="1" applyAlignment="1">
      <alignment horizontal="left" vertical="center"/>
    </xf>
    <xf numFmtId="0" fontId="14" fillId="0" borderId="13" xfId="5" applyFont="1" applyBorder="1" applyAlignment="1">
      <alignment horizontal="left" vertical="center"/>
    </xf>
    <xf numFmtId="49" fontId="30" fillId="0" borderId="13" xfId="0" applyNumberFormat="1" applyFont="1" applyBorder="1" applyAlignment="1">
      <alignment horizontal="left" vertical="center"/>
    </xf>
    <xf numFmtId="49" fontId="14" fillId="0" borderId="13" xfId="0" applyNumberFormat="1" applyFont="1" applyBorder="1" applyAlignment="1">
      <alignment horizontal="left" vertical="center" wrapText="1"/>
    </xf>
    <xf numFmtId="0" fontId="17" fillId="0" borderId="10" xfId="5" applyFont="1" applyFill="1" applyBorder="1" applyAlignment="1">
      <alignment horizontal="center" vertical="center" wrapText="1"/>
    </xf>
    <xf numFmtId="0" fontId="14" fillId="0" borderId="17" xfId="5" applyFont="1" applyBorder="1" applyAlignment="1">
      <alignment horizontal="center" vertical="center" wrapText="1"/>
    </xf>
    <xf numFmtId="0" fontId="49" fillId="0" borderId="0" xfId="0" applyFont="1"/>
    <xf numFmtId="49" fontId="49" fillId="0" borderId="0" xfId="0" applyNumberFormat="1" applyFont="1" applyFill="1" applyAlignment="1">
      <alignment horizontal="center" vertical="center"/>
    </xf>
    <xf numFmtId="0" fontId="49" fillId="0" borderId="0" xfId="0" applyFont="1" applyFill="1" applyAlignment="1">
      <alignment vertical="center"/>
    </xf>
    <xf numFmtId="0" fontId="50" fillId="0" borderId="0" xfId="46" applyNumberFormat="1" applyFont="1" applyFill="1" applyAlignment="1" applyProtection="1">
      <alignment vertical="center"/>
    </xf>
    <xf numFmtId="0" fontId="50" fillId="0" borderId="0" xfId="46" applyNumberFormat="1" applyFont="1" applyFill="1" applyBorder="1" applyAlignment="1" applyProtection="1">
      <alignment vertical="center"/>
    </xf>
    <xf numFmtId="0" fontId="50" fillId="0" borderId="0" xfId="46" applyFont="1" applyAlignment="1" applyProtection="1">
      <alignment vertical="center"/>
    </xf>
    <xf numFmtId="49" fontId="49" fillId="0" borderId="0" xfId="0" applyNumberFormat="1" applyFont="1" applyAlignment="1">
      <alignment horizontal="center" vertical="center"/>
    </xf>
    <xf numFmtId="0" fontId="50" fillId="0" borderId="0" xfId="46" applyFont="1" applyAlignment="1">
      <alignment vertical="center"/>
    </xf>
    <xf numFmtId="0" fontId="49" fillId="0" borderId="0" xfId="0" applyFont="1" applyAlignment="1">
      <alignment vertical="center"/>
    </xf>
    <xf numFmtId="0" fontId="46" fillId="0" borderId="0" xfId="46" applyNumberFormat="1" applyFill="1" applyAlignment="1" applyProtection="1">
      <alignment vertical="center"/>
    </xf>
    <xf numFmtId="0" fontId="46" fillId="0" borderId="0" xfId="46" applyNumberFormat="1" applyFill="1" applyBorder="1" applyAlignment="1" applyProtection="1">
      <alignment vertical="center"/>
    </xf>
    <xf numFmtId="0" fontId="47" fillId="0" borderId="0" xfId="0" applyNumberFormat="1" applyFont="1" applyFill="1" applyAlignment="1">
      <alignment horizontal="center" vertical="center"/>
    </xf>
    <xf numFmtId="49" fontId="14" fillId="0" borderId="6" xfId="0" applyNumberFormat="1" applyFont="1" applyBorder="1" applyAlignment="1">
      <alignment horizontal="distributed" vertical="center" wrapText="1" justifyLastLine="1"/>
    </xf>
    <xf numFmtId="49" fontId="14" fillId="0" borderId="10" xfId="0" applyNumberFormat="1" applyFont="1" applyBorder="1" applyAlignment="1">
      <alignment horizontal="distributed" vertical="center" justifyLastLine="1"/>
    </xf>
    <xf numFmtId="0" fontId="13" fillId="0" borderId="0" xfId="0" applyFont="1" applyAlignment="1">
      <alignment horizontal="center" vertical="center"/>
    </xf>
    <xf numFmtId="0" fontId="14" fillId="0" borderId="1" xfId="0" applyFont="1" applyBorder="1" applyAlignment="1">
      <alignment horizontal="right" vertical="center"/>
    </xf>
    <xf numFmtId="49" fontId="14" fillId="0" borderId="20" xfId="0" applyNumberFormat="1" applyFont="1" applyBorder="1" applyAlignment="1">
      <alignment horizontal="distributed" vertical="center" indent="1"/>
    </xf>
    <xf numFmtId="49" fontId="14" fillId="0" borderId="3" xfId="0" applyNumberFormat="1" applyFont="1" applyBorder="1" applyAlignment="1">
      <alignment horizontal="distributed" vertical="center" indent="1"/>
    </xf>
    <xf numFmtId="49" fontId="14" fillId="0" borderId="20" xfId="0" applyNumberFormat="1" applyFont="1" applyBorder="1" applyAlignment="1">
      <alignment horizontal="distributed" vertical="center" justifyLastLine="1"/>
    </xf>
    <xf numFmtId="49" fontId="14" fillId="0" borderId="21" xfId="0" applyNumberFormat="1" applyFont="1" applyBorder="1" applyAlignment="1">
      <alignment horizontal="distributed" vertical="center" justifyLastLine="1"/>
    </xf>
    <xf numFmtId="0" fontId="14" fillId="0" borderId="1" xfId="0" applyFont="1" applyBorder="1" applyAlignment="1">
      <alignment horizontal="left" vertical="center"/>
    </xf>
    <xf numFmtId="49" fontId="14" fillId="0" borderId="2" xfId="0" applyNumberFormat="1" applyFont="1" applyBorder="1" applyAlignment="1">
      <alignment horizontal="distributed" vertical="center" justifyLastLine="1"/>
    </xf>
    <xf numFmtId="49" fontId="14" fillId="0" borderId="3" xfId="0" applyNumberFormat="1" applyFont="1" applyBorder="1" applyAlignment="1">
      <alignment horizontal="distributed" vertical="center" justifyLastLine="1"/>
    </xf>
    <xf numFmtId="49" fontId="14" fillId="0" borderId="7" xfId="0" applyNumberFormat="1" applyFont="1" applyBorder="1" applyAlignment="1">
      <alignment horizontal="distributed" vertical="center" justifyLastLine="1"/>
    </xf>
    <xf numFmtId="49" fontId="14" fillId="0" borderId="8" xfId="0" applyNumberFormat="1" applyFont="1" applyBorder="1" applyAlignment="1">
      <alignment horizontal="distributed" vertical="center" justifyLastLine="1"/>
    </xf>
    <xf numFmtId="49" fontId="14" fillId="0" borderId="4" xfId="0" applyNumberFormat="1" applyFont="1" applyBorder="1" applyAlignment="1">
      <alignment horizontal="distributed" vertical="center" justifyLastLine="1"/>
    </xf>
    <xf numFmtId="49" fontId="14" fillId="0" borderId="5" xfId="0" applyNumberFormat="1" applyFont="1" applyBorder="1" applyAlignment="1">
      <alignment horizontal="distributed" vertical="center" justifyLastLine="1"/>
    </xf>
    <xf numFmtId="49" fontId="14" fillId="0" borderId="6" xfId="0" applyNumberFormat="1" applyFont="1" applyBorder="1" applyAlignment="1">
      <alignment horizontal="distributed" vertical="center" justifyLastLine="1"/>
    </xf>
    <xf numFmtId="0" fontId="14" fillId="0" borderId="10" xfId="0" applyFont="1" applyBorder="1" applyAlignment="1">
      <alignment horizontal="distributed" vertical="center" justifyLastLine="1"/>
    </xf>
    <xf numFmtId="49" fontId="14" fillId="0" borderId="1" xfId="0" applyNumberFormat="1" applyFont="1" applyBorder="1" applyAlignment="1">
      <alignment vertical="center"/>
    </xf>
    <xf numFmtId="49" fontId="14" fillId="0" borderId="15" xfId="0" applyNumberFormat="1" applyFont="1" applyBorder="1" applyAlignment="1">
      <alignment horizontal="distributed" vertical="center" justifyLastLine="1"/>
    </xf>
    <xf numFmtId="49" fontId="14" fillId="0" borderId="0" xfId="0" applyNumberFormat="1" applyFont="1" applyFill="1" applyBorder="1" applyAlignment="1">
      <alignment vertical="center"/>
    </xf>
    <xf numFmtId="49" fontId="14" fillId="0" borderId="15"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3" fillId="0" borderId="0" xfId="0" applyFont="1" applyBorder="1" applyAlignment="1">
      <alignment horizontal="center" vertical="center"/>
    </xf>
    <xf numFmtId="58" fontId="14" fillId="0" borderId="0" xfId="0" applyNumberFormat="1" applyFont="1" applyAlignment="1">
      <alignment vertical="center"/>
    </xf>
    <xf numFmtId="0" fontId="14" fillId="0" borderId="0" xfId="0" applyFont="1" applyAlignment="1">
      <alignment vertical="center"/>
    </xf>
    <xf numFmtId="0" fontId="13" fillId="0" borderId="0" xfId="3" applyFont="1" applyAlignment="1">
      <alignment horizontal="center" vertical="center"/>
    </xf>
    <xf numFmtId="0" fontId="14" fillId="0" borderId="0" xfId="3" applyFont="1" applyBorder="1" applyAlignment="1">
      <alignment horizontal="right" vertical="center"/>
    </xf>
    <xf numFmtId="0" fontId="14" fillId="0" borderId="2" xfId="0" applyFont="1" applyBorder="1" applyAlignment="1">
      <alignment horizontal="right" vertical="center"/>
    </xf>
    <xf numFmtId="38" fontId="14" fillId="0" borderId="19" xfId="1" applyFont="1" applyBorder="1" applyAlignment="1">
      <alignment horizontal="right" vertical="center"/>
    </xf>
    <xf numFmtId="38" fontId="14" fillId="0" borderId="0" xfId="1" applyFont="1" applyAlignment="1">
      <alignment horizontal="right"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distributed" vertical="center"/>
    </xf>
    <xf numFmtId="38" fontId="16" fillId="0" borderId="0" xfId="1" applyFont="1" applyAlignment="1">
      <alignment horizontal="right" vertical="center"/>
    </xf>
    <xf numFmtId="38" fontId="20" fillId="0" borderId="0" xfId="1" applyFont="1" applyAlignment="1">
      <alignment horizontal="right" vertical="center"/>
    </xf>
    <xf numFmtId="0" fontId="14" fillId="0" borderId="2" xfId="0" applyFont="1" applyFill="1" applyBorder="1" applyAlignment="1">
      <alignment horizontal="right" vertical="center" wrapText="1"/>
    </xf>
    <xf numFmtId="0" fontId="14" fillId="0" borderId="0" xfId="0" applyFont="1" applyFill="1" applyAlignment="1">
      <alignment horizontal="right" vertical="center"/>
    </xf>
    <xf numFmtId="0" fontId="13" fillId="0" borderId="0" xfId="0" applyFont="1" applyFill="1" applyAlignment="1">
      <alignment horizontal="center" vertical="center"/>
    </xf>
    <xf numFmtId="49" fontId="14" fillId="0" borderId="2"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0" fontId="14" fillId="0" borderId="4" xfId="0" applyFont="1" applyFill="1" applyBorder="1" applyAlignment="1">
      <alignment horizontal="distributed" vertical="center" justifyLastLine="1"/>
    </xf>
    <xf numFmtId="0" fontId="14" fillId="0" borderId="5" xfId="0" applyFont="1" applyFill="1" applyBorder="1" applyAlignment="1">
      <alignment horizontal="distributed" vertical="center" justifyLastLine="1"/>
    </xf>
    <xf numFmtId="0" fontId="14" fillId="0" borderId="17" xfId="0" applyFont="1" applyFill="1" applyBorder="1" applyAlignment="1">
      <alignment horizontal="center" vertical="center" justifyLastLine="1"/>
    </xf>
    <xf numFmtId="0" fontId="14" fillId="0" borderId="10" xfId="0" applyFont="1" applyFill="1" applyBorder="1" applyAlignment="1">
      <alignment horizontal="center" vertical="center" justifyLastLine="1"/>
    </xf>
    <xf numFmtId="0" fontId="14" fillId="0" borderId="1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23" xfId="0" applyFont="1" applyFill="1" applyBorder="1" applyAlignment="1">
      <alignment horizontal="distributed" vertical="center" justifyLastLine="1"/>
    </xf>
    <xf numFmtId="0" fontId="14" fillId="0" borderId="21" xfId="0" applyFont="1" applyFill="1" applyBorder="1" applyAlignment="1">
      <alignment horizontal="distributed" vertical="center" justifyLastLine="1"/>
    </xf>
    <xf numFmtId="0" fontId="33" fillId="0" borderId="0" xfId="0" applyFont="1" applyFill="1" applyAlignment="1">
      <alignment horizontal="center" vertical="center"/>
    </xf>
    <xf numFmtId="49" fontId="30" fillId="0" borderId="2" xfId="0" applyNumberFormat="1" applyFont="1" applyFill="1" applyBorder="1" applyAlignment="1">
      <alignment horizontal="center" vertical="center"/>
    </xf>
    <xf numFmtId="49" fontId="30" fillId="0" borderId="3"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49" fontId="30" fillId="0" borderId="13" xfId="0" applyNumberFormat="1" applyFont="1" applyFill="1" applyBorder="1" applyAlignment="1">
      <alignment horizontal="center" vertical="center"/>
    </xf>
    <xf numFmtId="49" fontId="30" fillId="0" borderId="7" xfId="0" applyNumberFormat="1" applyFont="1" applyFill="1" applyBorder="1" applyAlignment="1">
      <alignment horizontal="center" vertical="center"/>
    </xf>
    <xf numFmtId="49" fontId="30" fillId="0" borderId="8" xfId="0" applyNumberFormat="1" applyFont="1" applyFill="1" applyBorder="1" applyAlignment="1">
      <alignment horizontal="center" vertical="center"/>
    </xf>
    <xf numFmtId="0" fontId="30" fillId="0" borderId="20" xfId="0" applyFont="1" applyFill="1" applyBorder="1" applyAlignment="1">
      <alignment horizontal="distributed" justifyLastLine="1"/>
    </xf>
    <xf numFmtId="0" fontId="30" fillId="0" borderId="3" xfId="0" applyFont="1" applyFill="1" applyBorder="1" applyAlignment="1">
      <alignment horizontal="distributed" justifyLastLine="1"/>
    </xf>
    <xf numFmtId="0" fontId="30" fillId="0" borderId="21" xfId="0" applyFont="1" applyFill="1" applyBorder="1" applyAlignment="1">
      <alignment horizontal="distributed" vertical="top" justifyLastLine="1"/>
    </xf>
    <xf numFmtId="0" fontId="30" fillId="0" borderId="8" xfId="0" applyFont="1" applyFill="1" applyBorder="1" applyAlignment="1">
      <alignment horizontal="distributed" vertical="top" justifyLastLine="1"/>
    </xf>
    <xf numFmtId="0" fontId="30" fillId="0" borderId="6" xfId="0" applyFont="1" applyFill="1" applyBorder="1" applyAlignment="1">
      <alignment horizontal="distributed" vertical="center" wrapText="1" justifyLastLine="1"/>
    </xf>
    <xf numFmtId="0" fontId="30" fillId="0" borderId="17" xfId="0" applyFont="1" applyFill="1" applyBorder="1" applyAlignment="1">
      <alignment horizontal="distributed" vertical="center" wrapText="1" justifyLastLine="1"/>
    </xf>
    <xf numFmtId="0" fontId="30" fillId="0" borderId="10" xfId="0" applyFont="1" applyFill="1" applyBorder="1" applyAlignment="1">
      <alignment horizontal="distributed" vertical="center" wrapText="1" justifyLastLine="1"/>
    </xf>
    <xf numFmtId="0" fontId="30" fillId="0" borderId="20" xfId="0" applyFont="1" applyFill="1" applyBorder="1" applyAlignment="1">
      <alignment horizontal="distributed" vertical="center" wrapText="1" justifyLastLine="1"/>
    </xf>
    <xf numFmtId="0" fontId="30" fillId="0" borderId="19" xfId="0" applyFont="1" applyFill="1" applyBorder="1" applyAlignment="1">
      <alignment horizontal="distributed" vertical="center" wrapText="1" justifyLastLine="1"/>
    </xf>
    <xf numFmtId="0" fontId="30" fillId="0" borderId="21" xfId="0" applyFont="1" applyFill="1" applyBorder="1" applyAlignment="1">
      <alignment horizontal="distributed" vertical="center" wrapText="1" justifyLastLine="1"/>
    </xf>
    <xf numFmtId="3" fontId="17" fillId="2" borderId="1" xfId="0" applyNumberFormat="1" applyFont="1" applyFill="1" applyBorder="1" applyAlignment="1">
      <alignment horizontal="right" vertical="center"/>
    </xf>
    <xf numFmtId="3" fontId="14" fillId="2" borderId="0" xfId="0" applyNumberFormat="1" applyFont="1" applyFill="1" applyBorder="1" applyAlignment="1">
      <alignment horizontal="right" vertical="center"/>
    </xf>
    <xf numFmtId="38" fontId="14" fillId="2" borderId="11" xfId="1" applyFont="1" applyFill="1" applyBorder="1" applyAlignment="1">
      <alignment horizontal="right" vertical="center"/>
    </xf>
    <xf numFmtId="0" fontId="14" fillId="0" borderId="0" xfId="0" applyFont="1" applyFill="1" applyBorder="1" applyAlignment="1">
      <alignment horizontal="right"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distributed" vertical="center" indent="1"/>
    </xf>
    <xf numFmtId="0" fontId="14" fillId="0" borderId="10" xfId="0" applyFont="1" applyFill="1" applyBorder="1" applyAlignment="1">
      <alignment horizontal="distributed" vertical="center" indent="1"/>
    </xf>
    <xf numFmtId="0" fontId="14" fillId="0" borderId="1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7" xfId="0" applyFont="1" applyFill="1" applyBorder="1" applyAlignment="1">
      <alignment horizontal="center" vertical="center"/>
    </xf>
    <xf numFmtId="49" fontId="16" fillId="0" borderId="1" xfId="0" applyNumberFormat="1" applyFont="1" applyBorder="1" applyAlignment="1">
      <alignment horizontal="distributed" vertical="center"/>
    </xf>
    <xf numFmtId="0" fontId="16" fillId="0" borderId="2" xfId="0" applyFont="1" applyBorder="1" applyAlignment="1">
      <alignment horizontal="left" vertical="center"/>
    </xf>
    <xf numFmtId="49" fontId="16" fillId="0" borderId="2" xfId="0" applyNumberFormat="1" applyFont="1" applyBorder="1" applyAlignment="1">
      <alignment horizontal="right" vertical="center"/>
    </xf>
    <xf numFmtId="38" fontId="16" fillId="0" borderId="0" xfId="1" applyFont="1" applyBorder="1" applyAlignment="1">
      <alignment vertical="center"/>
    </xf>
    <xf numFmtId="38" fontId="20" fillId="0" borderId="0" xfId="1" applyFont="1" applyBorder="1" applyAlignment="1">
      <alignment vertical="center"/>
    </xf>
    <xf numFmtId="49" fontId="16" fillId="0" borderId="0" xfId="0" applyNumberFormat="1" applyFont="1" applyBorder="1" applyAlignment="1">
      <alignment horizontal="distributed"/>
    </xf>
    <xf numFmtId="38" fontId="16" fillId="0" borderId="19" xfId="1" applyFont="1" applyBorder="1" applyAlignment="1">
      <alignment horizontal="right" vertical="center"/>
    </xf>
    <xf numFmtId="38" fontId="16" fillId="0" borderId="0" xfId="1" applyFont="1" applyBorder="1" applyAlignment="1">
      <alignment horizontal="right" vertical="center"/>
    </xf>
    <xf numFmtId="38" fontId="16" fillId="0" borderId="0" xfId="0" applyNumberFormat="1" applyFont="1" applyAlignment="1">
      <alignment vertical="center"/>
    </xf>
    <xf numFmtId="38" fontId="20" fillId="0" borderId="0" xfId="0" applyNumberFormat="1" applyFont="1" applyAlignment="1">
      <alignment vertical="center"/>
    </xf>
    <xf numFmtId="49" fontId="16" fillId="0" borderId="0" xfId="0" applyNumberFormat="1" applyFont="1" applyBorder="1" applyAlignment="1">
      <alignment horizontal="distributed" vertical="center"/>
    </xf>
    <xf numFmtId="49" fontId="42" fillId="0" borderId="0" xfId="0" applyNumberFormat="1" applyFont="1" applyBorder="1" applyAlignment="1">
      <alignment horizontal="distributed" vertical="top"/>
    </xf>
    <xf numFmtId="38" fontId="16" fillId="0" borderId="19" xfId="1" applyFont="1" applyBorder="1" applyAlignment="1">
      <alignment vertical="center"/>
    </xf>
    <xf numFmtId="49" fontId="16" fillId="0" borderId="6"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7" xfId="0" applyNumberFormat="1" applyFont="1" applyBorder="1" applyAlignment="1">
      <alignment vertical="center"/>
    </xf>
    <xf numFmtId="49" fontId="16" fillId="0" borderId="11" xfId="0" applyNumberFormat="1" applyFont="1" applyBorder="1" applyAlignment="1">
      <alignment horizontal="distributed" vertical="center"/>
    </xf>
    <xf numFmtId="0" fontId="39" fillId="0" borderId="0" xfId="0" applyFont="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49" fontId="13" fillId="0" borderId="0" xfId="0" applyNumberFormat="1" applyFont="1" applyAlignment="1">
      <alignment horizontal="center" vertical="center"/>
    </xf>
    <xf numFmtId="49" fontId="14" fillId="0" borderId="13" xfId="0" applyNumberFormat="1" applyFont="1" applyFill="1" applyBorder="1" applyAlignment="1">
      <alignment vertical="center"/>
    </xf>
    <xf numFmtId="49" fontId="14" fillId="0" borderId="0" xfId="0" applyNumberFormat="1" applyFont="1" applyBorder="1" applyAlignment="1">
      <alignment vertical="center"/>
    </xf>
    <xf numFmtId="49" fontId="14" fillId="0" borderId="0" xfId="0" applyNumberFormat="1" applyFont="1" applyAlignment="1">
      <alignment vertical="center"/>
    </xf>
    <xf numFmtId="0" fontId="14" fillId="0" borderId="0" xfId="0" applyFont="1" applyAlignment="1">
      <alignment horizontal="right" vertical="center"/>
    </xf>
    <xf numFmtId="0" fontId="14" fillId="0" borderId="6" xfId="3" applyFont="1" applyFill="1" applyBorder="1" applyAlignment="1">
      <alignment horizontal="distributed" vertical="center" indent="1"/>
    </xf>
    <xf numFmtId="0" fontId="14" fillId="0" borderId="10" xfId="3" applyFont="1" applyFill="1" applyBorder="1" applyAlignment="1">
      <alignment horizontal="distributed" vertical="center" indent="1"/>
    </xf>
    <xf numFmtId="0" fontId="13" fillId="0" borderId="0" xfId="3" applyFont="1" applyFill="1" applyAlignment="1">
      <alignment horizontal="center" vertical="center"/>
    </xf>
    <xf numFmtId="0" fontId="14" fillId="0" borderId="2"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8" xfId="3" applyFont="1" applyFill="1" applyBorder="1" applyAlignment="1">
      <alignment horizontal="center" vertical="center"/>
    </xf>
    <xf numFmtId="0" fontId="17" fillId="0" borderId="26" xfId="3" applyFont="1" applyFill="1" applyBorder="1" applyAlignment="1">
      <alignment horizontal="distributed" vertical="center" indent="1"/>
    </xf>
    <xf numFmtId="0" fontId="14" fillId="0" borderId="20" xfId="3" applyFont="1" applyFill="1" applyBorder="1" applyAlignment="1">
      <alignment horizontal="center" vertical="center"/>
    </xf>
    <xf numFmtId="0" fontId="14" fillId="0" borderId="21" xfId="3" applyFont="1" applyFill="1" applyBorder="1" applyAlignment="1">
      <alignment horizontal="center" vertical="center"/>
    </xf>
    <xf numFmtId="38" fontId="17" fillId="0" borderId="23" xfId="4" applyFont="1" applyFill="1" applyBorder="1" applyAlignment="1">
      <alignment horizontal="right" vertical="center"/>
    </xf>
    <xf numFmtId="38" fontId="17" fillId="0" borderId="11" xfId="4" applyFont="1" applyFill="1" applyBorder="1" applyAlignment="1">
      <alignment horizontal="right" vertical="center"/>
    </xf>
    <xf numFmtId="0" fontId="14" fillId="0" borderId="12" xfId="3" applyFont="1" applyFill="1" applyBorder="1" applyAlignment="1">
      <alignment horizontal="center" vertical="distributed" textRotation="255" indent="1"/>
    </xf>
    <xf numFmtId="0" fontId="14" fillId="0" borderId="13" xfId="3" applyFont="1" applyFill="1" applyBorder="1" applyAlignment="1">
      <alignment horizontal="center" vertical="distributed" textRotation="255" indent="1"/>
    </xf>
    <xf numFmtId="0" fontId="14" fillId="0" borderId="8" xfId="3" applyFont="1" applyFill="1" applyBorder="1" applyAlignment="1">
      <alignment horizontal="center" vertical="distributed" textRotation="255" indent="1"/>
    </xf>
    <xf numFmtId="0" fontId="14" fillId="0" borderId="26" xfId="3" applyFont="1" applyFill="1" applyBorder="1" applyAlignment="1">
      <alignment horizontal="distributed" vertical="center"/>
    </xf>
    <xf numFmtId="0" fontId="14" fillId="0" borderId="23" xfId="3" applyFont="1" applyFill="1" applyBorder="1" applyAlignment="1">
      <alignment horizontal="center" vertical="distributed" textRotation="255" justifyLastLine="1"/>
    </xf>
    <xf numFmtId="0" fontId="14" fillId="0" borderId="12" xfId="3" applyFont="1" applyFill="1" applyBorder="1" applyAlignment="1">
      <alignment horizontal="center" vertical="distributed" textRotation="255" justifyLastLine="1"/>
    </xf>
    <xf numFmtId="0" fontId="14" fillId="0" borderId="19" xfId="3" applyFont="1" applyFill="1" applyBorder="1" applyAlignment="1">
      <alignment horizontal="center" vertical="distributed" textRotation="255" justifyLastLine="1"/>
    </xf>
    <xf numFmtId="0" fontId="14" fillId="0" borderId="13" xfId="3" applyFont="1" applyFill="1" applyBorder="1" applyAlignment="1">
      <alignment horizontal="center" vertical="distributed" textRotation="255" justifyLastLine="1"/>
    </xf>
    <xf numFmtId="0" fontId="14" fillId="0" borderId="21" xfId="3" applyFont="1" applyFill="1" applyBorder="1" applyAlignment="1">
      <alignment horizontal="center" vertical="distributed" textRotation="255" justifyLastLine="1"/>
    </xf>
    <xf numFmtId="0" fontId="14" fillId="0" borderId="8" xfId="3" applyFont="1" applyFill="1" applyBorder="1" applyAlignment="1">
      <alignment horizontal="center" vertical="distributed" textRotation="255" justifyLastLine="1"/>
    </xf>
    <xf numFmtId="0" fontId="14" fillId="0" borderId="11" xfId="3" applyFont="1" applyFill="1" applyBorder="1" applyAlignment="1">
      <alignment horizontal="distributed" vertical="center"/>
    </xf>
    <xf numFmtId="0" fontId="14" fillId="0" borderId="0" xfId="3" applyFont="1" applyFill="1" applyBorder="1" applyAlignment="1">
      <alignment horizontal="distributed" vertical="center"/>
    </xf>
    <xf numFmtId="0" fontId="14" fillId="0" borderId="7" xfId="3" applyFont="1" applyFill="1" applyBorder="1" applyAlignment="1">
      <alignment horizontal="distributed" vertical="center"/>
    </xf>
    <xf numFmtId="0" fontId="14" fillId="0" borderId="14" xfId="3" applyFont="1" applyFill="1" applyBorder="1" applyAlignment="1">
      <alignment horizontal="center" vertical="distributed" textRotation="255" justifyLastLine="1"/>
    </xf>
    <xf numFmtId="0" fontId="14" fillId="0" borderId="1" xfId="3" applyFont="1" applyFill="1" applyBorder="1" applyAlignment="1">
      <alignment horizontal="distributed" vertical="center"/>
    </xf>
    <xf numFmtId="38" fontId="14" fillId="0" borderId="19" xfId="4" applyFont="1" applyFill="1" applyBorder="1" applyAlignment="1">
      <alignment horizontal="right" vertical="center"/>
    </xf>
    <xf numFmtId="38" fontId="14" fillId="0" borderId="0" xfId="4" applyFont="1" applyFill="1" applyBorder="1" applyAlignment="1">
      <alignment horizontal="right" vertical="center"/>
    </xf>
    <xf numFmtId="38" fontId="14" fillId="0" borderId="22" xfId="1" applyFont="1" applyFill="1" applyBorder="1" applyAlignment="1">
      <alignment horizontal="right" vertical="center"/>
    </xf>
    <xf numFmtId="38" fontId="14" fillId="0" borderId="1" xfId="1" applyFont="1" applyFill="1" applyBorder="1" applyAlignment="1">
      <alignment horizontal="right" vertical="center"/>
    </xf>
    <xf numFmtId="38" fontId="14" fillId="0" borderId="19" xfId="1" applyNumberFormat="1" applyFont="1" applyFill="1" applyBorder="1" applyAlignment="1">
      <alignment horizontal="right" vertical="center"/>
    </xf>
    <xf numFmtId="38" fontId="14" fillId="0" borderId="0" xfId="1" applyNumberFormat="1" applyFont="1" applyFill="1" applyBorder="1" applyAlignment="1">
      <alignment horizontal="right" vertical="center"/>
    </xf>
    <xf numFmtId="0" fontId="14" fillId="0" borderId="15" xfId="3" applyFont="1" applyBorder="1" applyAlignment="1">
      <alignment horizontal="distributed" vertical="center" indent="1"/>
    </xf>
    <xf numFmtId="0" fontId="14" fillId="0" borderId="0" xfId="10" applyFont="1" applyAlignment="1">
      <alignment vertical="center"/>
    </xf>
    <xf numFmtId="0" fontId="19" fillId="0" borderId="0" xfId="10" applyFont="1" applyAlignment="1">
      <alignment vertical="center"/>
    </xf>
    <xf numFmtId="0" fontId="14" fillId="0" borderId="11" xfId="3" applyFont="1" applyBorder="1" applyAlignment="1">
      <alignment horizontal="right" vertical="center" textRotation="255"/>
    </xf>
    <xf numFmtId="0" fontId="14" fillId="0" borderId="0" xfId="3" applyFont="1" applyAlignment="1">
      <alignment horizontal="right" vertical="center" textRotation="255"/>
    </xf>
    <xf numFmtId="0" fontId="14" fillId="0" borderId="1" xfId="3" applyFont="1" applyBorder="1" applyAlignment="1">
      <alignment horizontal="right" vertical="center" textRotation="255"/>
    </xf>
    <xf numFmtId="0" fontId="14" fillId="0" borderId="12" xfId="3" applyFont="1" applyBorder="1" applyAlignment="1">
      <alignment horizontal="left" vertical="center" textRotation="255"/>
    </xf>
    <xf numFmtId="0" fontId="14" fillId="0" borderId="13" xfId="3" applyFont="1" applyBorder="1" applyAlignment="1">
      <alignment horizontal="left" vertical="center" textRotation="255"/>
    </xf>
    <xf numFmtId="0" fontId="14" fillId="0" borderId="14" xfId="3" applyFont="1" applyBorder="1" applyAlignment="1">
      <alignment horizontal="left" vertical="center" textRotation="255"/>
    </xf>
    <xf numFmtId="0" fontId="14" fillId="0" borderId="0" xfId="3" applyFont="1" applyAlignment="1">
      <alignment vertical="center"/>
    </xf>
    <xf numFmtId="0" fontId="16" fillId="0" borderId="0" xfId="10" applyFont="1" applyAlignment="1">
      <alignment vertical="center"/>
    </xf>
    <xf numFmtId="0" fontId="17" fillId="0" borderId="11" xfId="3" applyFont="1" applyBorder="1" applyAlignment="1">
      <alignment horizontal="distributed" vertical="center"/>
    </xf>
    <xf numFmtId="0" fontId="13" fillId="0" borderId="0" xfId="5" applyFont="1" applyAlignment="1">
      <alignment horizontal="center" vertical="center"/>
    </xf>
    <xf numFmtId="49" fontId="14" fillId="0" borderId="2" xfId="5" applyNumberFormat="1" applyFont="1" applyBorder="1" applyAlignment="1">
      <alignment horizontal="center" vertical="center"/>
    </xf>
    <xf numFmtId="49" fontId="14" fillId="0" borderId="3" xfId="5" applyNumberFormat="1" applyFont="1" applyBorder="1" applyAlignment="1">
      <alignment horizontal="center" vertical="center"/>
    </xf>
    <xf numFmtId="49" fontId="14" fillId="0" borderId="7" xfId="5" applyNumberFormat="1" applyFont="1" applyBorder="1" applyAlignment="1">
      <alignment horizontal="center" vertical="center"/>
    </xf>
    <xf numFmtId="49" fontId="14" fillId="0" borderId="8" xfId="5" applyNumberFormat="1" applyFont="1" applyBorder="1" applyAlignment="1">
      <alignment horizontal="center" vertical="center"/>
    </xf>
    <xf numFmtId="0" fontId="14" fillId="0" borderId="20" xfId="5" applyFont="1" applyBorder="1" applyAlignment="1">
      <alignment horizontal="distributed" vertical="center" indent="1"/>
    </xf>
    <xf numFmtId="0" fontId="14" fillId="0" borderId="21" xfId="5" applyFont="1" applyBorder="1" applyAlignment="1">
      <alignment horizontal="distributed" vertical="center" indent="1"/>
    </xf>
    <xf numFmtId="0" fontId="14" fillId="0" borderId="6" xfId="5" applyFont="1" applyBorder="1" applyAlignment="1">
      <alignment horizontal="distributed" vertical="center" indent="1"/>
    </xf>
    <xf numFmtId="0" fontId="14" fillId="0" borderId="10" xfId="5" applyFont="1" applyBorder="1" applyAlignment="1">
      <alignment horizontal="distributed" vertical="center" indent="1"/>
    </xf>
    <xf numFmtId="0" fontId="14" fillId="0" borderId="6" xfId="5" applyFont="1" applyBorder="1" applyAlignment="1">
      <alignment horizontal="distributed" vertical="center" wrapText="1" indent="1"/>
    </xf>
    <xf numFmtId="0" fontId="14" fillId="0" borderId="10" xfId="5" applyFont="1" applyBorder="1" applyAlignment="1">
      <alignment horizontal="distributed" vertical="center" wrapText="1" indent="1"/>
    </xf>
    <xf numFmtId="49" fontId="14" fillId="0" borderId="0" xfId="0" applyNumberFormat="1" applyFont="1" applyFill="1" applyBorder="1" applyAlignment="1">
      <alignment horizontal="left" vertical="center"/>
    </xf>
    <xf numFmtId="49" fontId="14" fillId="0" borderId="0" xfId="0" applyNumberFormat="1" applyFont="1" applyBorder="1" applyAlignment="1">
      <alignment horizontal="left" vertical="center"/>
    </xf>
    <xf numFmtId="49" fontId="14" fillId="0" borderId="2" xfId="0" applyNumberFormat="1" applyFont="1" applyFill="1" applyBorder="1" applyAlignment="1">
      <alignment horizontal="left" vertical="center"/>
    </xf>
    <xf numFmtId="49" fontId="14" fillId="0" borderId="2" xfId="0" applyNumberFormat="1" applyFont="1" applyBorder="1" applyAlignment="1">
      <alignment horizontal="left" vertical="center"/>
    </xf>
    <xf numFmtId="49" fontId="14"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distributed" vertical="center" justifyLastLine="1"/>
    </xf>
    <xf numFmtId="0" fontId="14" fillId="0" borderId="6" xfId="0" applyFont="1" applyBorder="1" applyAlignment="1">
      <alignment horizontal="distributed" vertical="center" indent="1"/>
    </xf>
    <xf numFmtId="0" fontId="14" fillId="0" borderId="10" xfId="0" applyFont="1" applyBorder="1" applyAlignment="1">
      <alignment horizontal="distributed" vertical="center" indent="1"/>
    </xf>
    <xf numFmtId="0" fontId="0" fillId="0" borderId="0" xfId="0" applyAlignment="1"/>
    <xf numFmtId="49" fontId="14" fillId="0" borderId="3"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30" fillId="0" borderId="0" xfId="0" applyNumberFormat="1" applyFont="1" applyFill="1" applyBorder="1" applyAlignment="1">
      <alignment horizontal="left" vertical="center"/>
    </xf>
    <xf numFmtId="49" fontId="30" fillId="0" borderId="2" xfId="0" applyNumberFormat="1" applyFont="1" applyFill="1" applyBorder="1" applyAlignment="1">
      <alignment horizontal="left" vertical="center"/>
    </xf>
    <xf numFmtId="177" fontId="30" fillId="0" borderId="2" xfId="0" applyNumberFormat="1" applyFont="1" applyBorder="1" applyAlignment="1">
      <alignment horizontal="right" vertical="center"/>
    </xf>
    <xf numFmtId="0" fontId="13" fillId="0" borderId="0" xfId="0" applyFont="1" applyAlignment="1">
      <alignment horizontal="center" vertical="top"/>
    </xf>
    <xf numFmtId="49" fontId="15" fillId="0" borderId="1" xfId="0" applyNumberFormat="1" applyFont="1" applyBorder="1" applyAlignment="1">
      <alignment horizontal="right" vertical="center"/>
    </xf>
    <xf numFmtId="49" fontId="15" fillId="0" borderId="1" xfId="0" applyNumberFormat="1" applyFont="1" applyBorder="1" applyAlignment="1">
      <alignment vertical="center"/>
    </xf>
    <xf numFmtId="0" fontId="14" fillId="0" borderId="2" xfId="0" applyFont="1" applyBorder="1" applyAlignment="1">
      <alignment horizontal="right" vertical="center" wrapText="1"/>
    </xf>
    <xf numFmtId="49" fontId="14" fillId="0" borderId="2"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0" fontId="14" fillId="0" borderId="4" xfId="0" applyFont="1" applyBorder="1" applyAlignment="1">
      <alignment horizontal="distributed" vertical="center" wrapText="1" justifyLastLine="1"/>
    </xf>
    <xf numFmtId="0" fontId="14" fillId="0" borderId="5" xfId="0" applyFont="1" applyBorder="1" applyAlignment="1">
      <alignment horizontal="distributed" vertical="center" wrapText="1" justifyLastLine="1"/>
    </xf>
    <xf numFmtId="0" fontId="14" fillId="0" borderId="4" xfId="0" applyFont="1" applyFill="1" applyBorder="1" applyAlignment="1">
      <alignment horizontal="distributed" vertical="center" wrapText="1" justifyLastLine="1"/>
    </xf>
    <xf numFmtId="0" fontId="14" fillId="0" borderId="15" xfId="0" applyFont="1" applyFill="1" applyBorder="1" applyAlignment="1">
      <alignment horizontal="distributed" vertical="center" wrapText="1" justifyLastLine="1"/>
    </xf>
    <xf numFmtId="0" fontId="14" fillId="0" borderId="1" xfId="0" applyFont="1" applyBorder="1" applyAlignment="1">
      <alignment horizontal="left" vertical="center" wrapText="1"/>
    </xf>
    <xf numFmtId="0" fontId="13" fillId="0" borderId="0" xfId="0" applyFont="1" applyAlignment="1">
      <alignment horizontal="center" vertical="center" wrapText="1"/>
    </xf>
    <xf numFmtId="0" fontId="14" fillId="0" borderId="15" xfId="0" applyFont="1" applyBorder="1" applyAlignment="1">
      <alignment horizontal="distributed" vertical="center" wrapText="1" justifyLastLine="1"/>
    </xf>
    <xf numFmtId="0" fontId="14" fillId="0" borderId="20" xfId="3" applyFont="1" applyBorder="1" applyAlignment="1">
      <alignment horizontal="distributed" vertical="center" justifyLastLine="1"/>
    </xf>
    <xf numFmtId="0" fontId="14" fillId="0" borderId="21" xfId="3" applyFont="1" applyBorder="1" applyAlignment="1">
      <alignment horizontal="distributed" vertical="center" justifyLastLine="1"/>
    </xf>
    <xf numFmtId="0" fontId="14" fillId="0" borderId="0" xfId="0" applyFont="1" applyBorder="1" applyAlignment="1">
      <alignment horizontal="right" vertical="center"/>
    </xf>
    <xf numFmtId="0" fontId="14" fillId="0" borderId="3" xfId="0" applyFont="1" applyBorder="1" applyAlignment="1">
      <alignment horizontal="right" vertical="center"/>
    </xf>
    <xf numFmtId="0" fontId="14" fillId="0" borderId="20" xfId="0" applyFont="1" applyBorder="1" applyAlignment="1">
      <alignment horizontal="distributed" vertical="center" justifyLastLine="1"/>
    </xf>
    <xf numFmtId="0" fontId="14" fillId="0" borderId="21" xfId="0" applyFont="1" applyBorder="1" applyAlignment="1">
      <alignment horizontal="distributed" vertical="center" justifyLastLine="1"/>
    </xf>
    <xf numFmtId="0" fontId="14" fillId="0" borderId="7" xfId="0" applyFont="1" applyBorder="1" applyAlignment="1">
      <alignment horizontal="left" vertical="center"/>
    </xf>
    <xf numFmtId="0" fontId="14" fillId="0" borderId="6" xfId="3" applyFont="1" applyBorder="1" applyAlignment="1">
      <alignment horizontal="distributed" vertical="center" justifyLastLine="1"/>
    </xf>
    <xf numFmtId="0" fontId="14" fillId="0" borderId="10" xfId="3" applyFont="1" applyBorder="1" applyAlignment="1">
      <alignment horizontal="distributed" vertical="center" justifyLastLine="1"/>
    </xf>
    <xf numFmtId="0" fontId="14" fillId="0" borderId="2" xfId="3" applyFont="1" applyBorder="1" applyAlignment="1">
      <alignment horizontal="right" vertical="center"/>
    </xf>
    <xf numFmtId="0" fontId="14" fillId="0" borderId="3" xfId="3" applyFont="1" applyBorder="1" applyAlignment="1">
      <alignment horizontal="right" vertical="center"/>
    </xf>
    <xf numFmtId="49" fontId="14" fillId="0" borderId="6" xfId="3" applyNumberFormat="1" applyFont="1" applyBorder="1" applyAlignment="1">
      <alignment horizontal="distributed" vertical="center" justifyLastLine="1"/>
    </xf>
    <xf numFmtId="49" fontId="14" fillId="0" borderId="10" xfId="3" applyNumberFormat="1" applyFont="1" applyBorder="1" applyAlignment="1">
      <alignment horizontal="distributed" vertical="center" justifyLastLine="1"/>
    </xf>
    <xf numFmtId="49" fontId="17" fillId="0" borderId="11" xfId="3" applyNumberFormat="1" applyFont="1" applyBorder="1" applyAlignment="1">
      <alignment horizontal="distributed" vertical="center" indent="1"/>
    </xf>
    <xf numFmtId="49" fontId="17" fillId="0" borderId="12" xfId="3" applyNumberFormat="1" applyFont="1" applyBorder="1" applyAlignment="1">
      <alignment horizontal="distributed" vertical="center" indent="1"/>
    </xf>
    <xf numFmtId="0" fontId="14" fillId="0" borderId="0" xfId="3" applyNumberFormat="1" applyFont="1" applyBorder="1" applyAlignment="1">
      <alignment horizontal="distributed" vertical="center" indent="1"/>
    </xf>
    <xf numFmtId="0" fontId="14" fillId="0" borderId="13" xfId="3" applyNumberFormat="1" applyFont="1" applyBorder="1" applyAlignment="1">
      <alignment horizontal="distributed" vertical="center" indent="1"/>
    </xf>
    <xf numFmtId="0" fontId="14" fillId="0" borderId="1" xfId="3" applyFont="1" applyBorder="1" applyAlignment="1">
      <alignment horizontal="distributed" vertical="center" indent="1"/>
    </xf>
    <xf numFmtId="0" fontId="14" fillId="0" borderId="14" xfId="3" applyFont="1" applyBorder="1" applyAlignment="1">
      <alignment horizontal="distributed" vertical="center" indent="1"/>
    </xf>
    <xf numFmtId="0" fontId="14" fillId="0" borderId="0" xfId="3" applyFont="1" applyBorder="1" applyAlignment="1">
      <alignment horizontal="distributed" vertical="center" indent="1"/>
    </xf>
    <xf numFmtId="0" fontId="14" fillId="0" borderId="13" xfId="3" applyFont="1" applyBorder="1" applyAlignment="1">
      <alignment horizontal="distributed" vertical="center" indent="1"/>
    </xf>
    <xf numFmtId="0" fontId="14" fillId="0" borderId="0" xfId="3" applyFont="1" applyBorder="1" applyAlignment="1">
      <alignment horizontal="distributed" vertical="center" indent="1" shrinkToFit="1"/>
    </xf>
    <xf numFmtId="0" fontId="14" fillId="0" borderId="13" xfId="3" applyFont="1" applyBorder="1" applyAlignment="1">
      <alignment horizontal="distributed" vertical="center" indent="1" shrinkToFit="1"/>
    </xf>
    <xf numFmtId="0" fontId="14" fillId="0" borderId="1" xfId="3" applyFont="1" applyBorder="1" applyAlignment="1">
      <alignment horizontal="center" vertical="center"/>
    </xf>
    <xf numFmtId="0" fontId="14" fillId="0" borderId="2" xfId="3" applyFont="1" applyBorder="1" applyAlignment="1">
      <alignment vertical="center"/>
    </xf>
    <xf numFmtId="0" fontId="17" fillId="0" borderId="11" xfId="3" applyFont="1" applyBorder="1" applyAlignment="1">
      <alignment horizontal="distributed" vertical="center" indent="1"/>
    </xf>
    <xf numFmtId="0" fontId="17" fillId="0" borderId="12" xfId="3" applyFont="1" applyBorder="1" applyAlignment="1">
      <alignment horizontal="distributed" vertical="center" indent="1"/>
    </xf>
    <xf numFmtId="0" fontId="14" fillId="0" borderId="7" xfId="0" applyFont="1" applyBorder="1" applyAlignment="1">
      <alignment vertical="center"/>
    </xf>
    <xf numFmtId="0" fontId="13" fillId="0" borderId="0" xfId="0" applyFont="1" applyFill="1" applyBorder="1" applyAlignment="1">
      <alignment horizontal="center" vertical="center"/>
    </xf>
    <xf numFmtId="0" fontId="14" fillId="0" borderId="2" xfId="0" applyFont="1" applyFill="1" applyBorder="1" applyAlignment="1">
      <alignment vertical="center" wrapText="1"/>
    </xf>
    <xf numFmtId="0" fontId="14" fillId="0" borderId="0" xfId="0" applyFont="1" applyFill="1" applyBorder="1" applyAlignment="1">
      <alignment vertical="center" wrapText="1"/>
    </xf>
    <xf numFmtId="0" fontId="14" fillId="0" borderId="2" xfId="0" applyFont="1" applyFill="1" applyBorder="1" applyAlignment="1">
      <alignment horizontal="right" vertical="center"/>
    </xf>
    <xf numFmtId="49" fontId="14" fillId="0" borderId="2" xfId="0" applyNumberFormat="1" applyFont="1" applyBorder="1" applyAlignment="1">
      <alignment horizontal="right" vertical="center"/>
    </xf>
    <xf numFmtId="49" fontId="14" fillId="0" borderId="3" xfId="0" applyNumberFormat="1" applyFont="1" applyBorder="1" applyAlignment="1">
      <alignment horizontal="right" vertical="center"/>
    </xf>
    <xf numFmtId="49" fontId="14" fillId="0" borderId="0" xfId="0" applyNumberFormat="1" applyFont="1" applyBorder="1" applyAlignment="1">
      <alignment horizontal="right" vertical="center"/>
    </xf>
    <xf numFmtId="49" fontId="14" fillId="0" borderId="13" xfId="0" applyNumberFormat="1" applyFont="1" applyBorder="1" applyAlignment="1">
      <alignment horizontal="right" vertical="center"/>
    </xf>
    <xf numFmtId="0" fontId="14" fillId="0" borderId="4" xfId="0" applyFont="1" applyBorder="1" applyAlignment="1">
      <alignment horizontal="distributed" vertical="center" justifyLastLine="1"/>
    </xf>
    <xf numFmtId="0" fontId="14" fillId="0" borderId="15" xfId="0" applyFont="1" applyBorder="1" applyAlignment="1">
      <alignment horizontal="distributed" vertical="center" justifyLastLine="1"/>
    </xf>
    <xf numFmtId="0" fontId="14" fillId="0" borderId="5" xfId="0" applyFont="1" applyBorder="1" applyAlignment="1">
      <alignment horizontal="distributed" vertical="center" justifyLastLine="1"/>
    </xf>
    <xf numFmtId="0" fontId="14" fillId="0" borderId="18" xfId="0" applyFont="1" applyBorder="1" applyAlignment="1">
      <alignment horizontal="distributed" vertical="center" justifyLastLine="1"/>
    </xf>
    <xf numFmtId="0" fontId="14" fillId="0" borderId="17" xfId="0" applyFont="1" applyBorder="1" applyAlignment="1">
      <alignment horizontal="distributed" vertical="center" justifyLastLine="1"/>
    </xf>
    <xf numFmtId="0" fontId="14" fillId="0" borderId="24" xfId="0" applyFont="1" applyFill="1" applyBorder="1" applyAlignment="1">
      <alignment horizontal="distributed" vertical="center" indent="1"/>
    </xf>
    <xf numFmtId="0" fontId="14" fillId="0" borderId="25" xfId="0" applyFont="1" applyFill="1" applyBorder="1" applyAlignment="1">
      <alignment horizontal="distributed" vertical="center" indent="1"/>
    </xf>
    <xf numFmtId="0" fontId="14" fillId="0" borderId="23" xfId="0" applyFont="1" applyFill="1" applyBorder="1" applyAlignment="1">
      <alignment horizontal="distributed" vertical="center" justifyLastLine="1" shrinkToFit="1"/>
    </xf>
    <xf numFmtId="0" fontId="14" fillId="0" borderId="19" xfId="0" applyFont="1" applyFill="1" applyBorder="1" applyAlignment="1">
      <alignment horizontal="distributed" vertical="center" justifyLastLine="1" shrinkToFit="1"/>
    </xf>
    <xf numFmtId="0" fontId="14" fillId="0" borderId="21" xfId="0" applyFont="1" applyFill="1" applyBorder="1" applyAlignment="1">
      <alignment horizontal="distributed" vertical="center" justifyLastLine="1" shrinkToFit="1"/>
    </xf>
    <xf numFmtId="49" fontId="14" fillId="0" borderId="13"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8" xfId="0" applyNumberFormat="1" applyFont="1" applyBorder="1" applyAlignment="1">
      <alignment horizontal="left" vertical="center"/>
    </xf>
    <xf numFmtId="0" fontId="14" fillId="0" borderId="12" xfId="0" applyFont="1" applyBorder="1" applyAlignment="1">
      <alignment horizontal="center" vertical="center" textRotation="255" shrinkToFit="1"/>
    </xf>
    <xf numFmtId="0" fontId="14" fillId="0" borderId="13" xfId="0" applyFont="1" applyBorder="1" applyAlignment="1">
      <alignment horizontal="center" vertical="center" textRotation="255" shrinkToFit="1"/>
    </xf>
    <xf numFmtId="0" fontId="14" fillId="0" borderId="8" xfId="0" applyFont="1" applyBorder="1" applyAlignment="1">
      <alignment horizontal="center" vertical="center" textRotation="255" shrinkToFit="1"/>
    </xf>
    <xf numFmtId="0" fontId="14" fillId="0" borderId="28" xfId="5" applyFont="1" applyBorder="1" applyAlignment="1">
      <alignment horizontal="center" vertical="center"/>
    </xf>
    <xf numFmtId="0" fontId="14" fillId="0" borderId="27" xfId="5" applyFont="1" applyBorder="1" applyAlignment="1">
      <alignment horizontal="center" vertical="center"/>
    </xf>
    <xf numFmtId="0" fontId="14" fillId="0" borderId="29" xfId="5" applyNumberFormat="1" applyFont="1" applyBorder="1" applyAlignment="1">
      <alignment horizontal="center" vertical="center"/>
    </xf>
    <xf numFmtId="0" fontId="14" fillId="0" borderId="30" xfId="5" applyNumberFormat="1" applyFont="1" applyBorder="1" applyAlignment="1">
      <alignment horizontal="center" vertical="center"/>
    </xf>
    <xf numFmtId="0" fontId="14" fillId="0" borderId="0" xfId="5" applyFont="1" applyBorder="1" applyAlignment="1">
      <alignment vertical="center"/>
    </xf>
    <xf numFmtId="0" fontId="14" fillId="0" borderId="1" xfId="5" applyFont="1" applyBorder="1" applyAlignment="1">
      <alignment horizontal="left" vertical="center"/>
    </xf>
    <xf numFmtId="0" fontId="14" fillId="0" borderId="1" xfId="5" applyFont="1" applyBorder="1" applyAlignment="1">
      <alignment horizontal="right" vertical="center"/>
    </xf>
    <xf numFmtId="0" fontId="14" fillId="0" borderId="2" xfId="5" applyFont="1" applyBorder="1" applyAlignment="1">
      <alignment horizontal="distributed" vertical="center" wrapText="1" indent="1"/>
    </xf>
    <xf numFmtId="0" fontId="14" fillId="0" borderId="3" xfId="5" applyFont="1" applyBorder="1" applyAlignment="1">
      <alignment horizontal="distributed" vertical="center" wrapText="1" indent="1"/>
    </xf>
    <xf numFmtId="0" fontId="14" fillId="0" borderId="0" xfId="5" applyFont="1" applyBorder="1" applyAlignment="1">
      <alignment horizontal="distributed" vertical="center" wrapText="1" indent="1"/>
    </xf>
    <xf numFmtId="0" fontId="14" fillId="0" borderId="13" xfId="5" applyFont="1" applyBorder="1" applyAlignment="1">
      <alignment horizontal="distributed" vertical="center" wrapText="1" indent="1"/>
    </xf>
    <xf numFmtId="0" fontId="14" fillId="0" borderId="7" xfId="5" applyFont="1" applyBorder="1" applyAlignment="1">
      <alignment horizontal="distributed" vertical="center" wrapText="1" indent="1"/>
    </xf>
    <xf numFmtId="0" fontId="14" fillId="0" borderId="8" xfId="5" applyFont="1" applyBorder="1" applyAlignment="1">
      <alignment horizontal="distributed" vertical="center" wrapText="1" indent="1"/>
    </xf>
    <xf numFmtId="0" fontId="14" fillId="0" borderId="18" xfId="5" applyFont="1" applyBorder="1" applyAlignment="1">
      <alignment horizontal="center" vertical="center"/>
    </xf>
    <xf numFmtId="0" fontId="14" fillId="0" borderId="10" xfId="5" applyFont="1" applyBorder="1" applyAlignment="1">
      <alignment horizontal="center" vertical="center"/>
    </xf>
    <xf numFmtId="0" fontId="14" fillId="0" borderId="4" xfId="5" applyFont="1" applyBorder="1" applyAlignment="1">
      <alignment horizontal="distributed" vertical="center" indent="4"/>
    </xf>
    <xf numFmtId="0" fontId="14" fillId="0" borderId="15" xfId="5" applyFont="1" applyBorder="1" applyAlignment="1">
      <alignment horizontal="distributed" vertical="center" indent="4"/>
    </xf>
    <xf numFmtId="0" fontId="14" fillId="0" borderId="18" xfId="5" applyFont="1" applyBorder="1" applyAlignment="1">
      <alignment horizontal="center" vertical="center" wrapText="1"/>
    </xf>
    <xf numFmtId="0" fontId="14" fillId="0" borderId="10" xfId="5" applyFont="1" applyBorder="1" applyAlignment="1">
      <alignment horizontal="center" vertical="center" wrapText="1"/>
    </xf>
    <xf numFmtId="0" fontId="14" fillId="0" borderId="23" xfId="5" applyFont="1" applyBorder="1" applyAlignment="1">
      <alignment horizontal="center" vertical="center"/>
    </xf>
    <xf numFmtId="0" fontId="14" fillId="0" borderId="21" xfId="5" applyFont="1" applyBorder="1" applyAlignment="1">
      <alignment horizontal="center" vertical="center"/>
    </xf>
    <xf numFmtId="0" fontId="14" fillId="0" borderId="4" xfId="5" applyFont="1" applyBorder="1" applyAlignment="1">
      <alignment horizontal="center" vertical="center"/>
    </xf>
    <xf numFmtId="0" fontId="14" fillId="0" borderId="15" xfId="5" applyFont="1" applyBorder="1" applyAlignment="1">
      <alignment horizontal="center" vertical="center"/>
    </xf>
    <xf numFmtId="0" fontId="14" fillId="0" borderId="0" xfId="5" applyFont="1" applyBorder="1" applyAlignment="1">
      <alignment horizontal="right" vertical="center"/>
    </xf>
    <xf numFmtId="0" fontId="14" fillId="0" borderId="18" xfId="5" applyFont="1"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14" fillId="0" borderId="23" xfId="5" applyFont="1"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14" fillId="0" borderId="28" xfId="5" applyFont="1" applyBorder="1" applyAlignment="1">
      <alignment horizontal="distributed" vertical="center" justifyLastLine="1"/>
    </xf>
    <xf numFmtId="0" fontId="14" fillId="0" borderId="26" xfId="5" applyFont="1" applyBorder="1" applyAlignment="1">
      <alignment horizontal="distributed" vertical="center" justifyLastLine="1"/>
    </xf>
    <xf numFmtId="0" fontId="14" fillId="0" borderId="18" xfId="5" applyFont="1" applyBorder="1" applyAlignment="1">
      <alignment horizontal="center" vertical="center" justifyLastLine="1"/>
    </xf>
    <xf numFmtId="0" fontId="14" fillId="0" borderId="10" xfId="5" applyFont="1" applyBorder="1" applyAlignment="1">
      <alignment horizontal="center" vertical="center" justifyLastLine="1"/>
    </xf>
    <xf numFmtId="0" fontId="18" fillId="0" borderId="18" xfId="5" applyFont="1" applyBorder="1" applyAlignment="1">
      <alignment horizontal="distributed" vertical="center" justifyLastLine="1"/>
    </xf>
    <xf numFmtId="0" fontId="18" fillId="0" borderId="10" xfId="5" applyFont="1" applyBorder="1" applyAlignment="1">
      <alignment horizontal="distributed" vertical="center" justifyLastLine="1"/>
    </xf>
    <xf numFmtId="184" fontId="14" fillId="0" borderId="29" xfId="5" applyNumberFormat="1" applyFont="1" applyBorder="1" applyAlignment="1">
      <alignment horizontal="center" vertical="center"/>
    </xf>
    <xf numFmtId="184" fontId="14" fillId="0" borderId="30" xfId="5" applyNumberFormat="1" applyFont="1" applyBorder="1" applyAlignment="1">
      <alignment horizontal="center" vertical="center"/>
    </xf>
    <xf numFmtId="1" fontId="14" fillId="0" borderId="29" xfId="5" applyNumberFormat="1" applyFont="1" applyBorder="1" applyAlignment="1">
      <alignment horizontal="center" vertical="center"/>
    </xf>
    <xf numFmtId="1" fontId="14" fillId="0" borderId="30" xfId="5" applyNumberFormat="1" applyFont="1" applyBorder="1" applyAlignment="1">
      <alignment horizontal="center" vertical="center"/>
    </xf>
    <xf numFmtId="1" fontId="14" fillId="0" borderId="32" xfId="5" applyNumberFormat="1" applyFont="1" applyBorder="1" applyAlignment="1">
      <alignment horizontal="center" vertical="center"/>
    </xf>
    <xf numFmtId="180" fontId="14" fillId="0" borderId="2" xfId="5" applyNumberFormat="1" applyFont="1" applyBorder="1" applyAlignment="1">
      <alignment horizontal="right" vertical="center"/>
    </xf>
    <xf numFmtId="0" fontId="14" fillId="0" borderId="4" xfId="5" applyFont="1" applyBorder="1" applyAlignment="1">
      <alignment horizontal="distributed" vertical="center" justifyLastLine="1"/>
    </xf>
    <xf numFmtId="0" fontId="14" fillId="0" borderId="15" xfId="5" applyFont="1" applyBorder="1" applyAlignment="1">
      <alignment horizontal="distributed" vertical="center" justifyLastLine="1"/>
    </xf>
    <xf numFmtId="0" fontId="14" fillId="0" borderId="24" xfId="5" applyFont="1" applyBorder="1" applyAlignment="1">
      <alignment horizontal="distributed" vertical="center" wrapText="1" justifyLastLine="1"/>
    </xf>
    <xf numFmtId="0" fontId="14" fillId="0" borderId="26" xfId="5" applyFont="1" applyBorder="1" applyAlignment="1">
      <alignment horizontal="distributed" vertical="center" wrapText="1" justifyLastLine="1"/>
    </xf>
    <xf numFmtId="0" fontId="14" fillId="0" borderId="25" xfId="5" applyFont="1" applyBorder="1" applyAlignment="1">
      <alignment horizontal="distributed" vertical="center" wrapText="1" justifyLastLine="1"/>
    </xf>
    <xf numFmtId="0" fontId="14" fillId="0" borderId="27" xfId="5" applyFont="1" applyBorder="1" applyAlignment="1">
      <alignment horizontal="distributed" vertical="center" justifyLastLine="1"/>
    </xf>
    <xf numFmtId="0" fontId="14" fillId="0" borderId="12" xfId="5" applyFont="1" applyBorder="1" applyAlignment="1">
      <alignment horizontal="center" vertical="center" wrapText="1"/>
    </xf>
    <xf numFmtId="0" fontId="14" fillId="0" borderId="13" xfId="5" applyFont="1" applyBorder="1" applyAlignment="1">
      <alignment horizontal="center" vertical="center" wrapText="1"/>
    </xf>
    <xf numFmtId="0" fontId="14" fillId="0" borderId="8" xfId="5" applyFont="1" applyBorder="1" applyAlignment="1">
      <alignment horizontal="center" vertical="center" wrapText="1"/>
    </xf>
    <xf numFmtId="0" fontId="14" fillId="0" borderId="0" xfId="0" applyFont="1" applyFill="1" applyBorder="1" applyAlignment="1">
      <alignment vertical="center"/>
    </xf>
    <xf numFmtId="0" fontId="14" fillId="0" borderId="1" xfId="0" applyFont="1" applyBorder="1" applyAlignment="1">
      <alignment vertical="center"/>
    </xf>
    <xf numFmtId="0" fontId="16" fillId="0" borderId="2" xfId="0" applyFont="1" applyBorder="1" applyAlignment="1">
      <alignment horizontal="right" vertical="center"/>
    </xf>
    <xf numFmtId="0" fontId="16" fillId="0" borderId="4" xfId="0" applyFont="1" applyBorder="1" applyAlignment="1">
      <alignment horizontal="distributed" vertical="center" justifyLastLine="1"/>
    </xf>
    <xf numFmtId="0" fontId="16" fillId="0" borderId="5" xfId="0" applyFont="1" applyBorder="1" applyAlignment="1">
      <alignment horizontal="distributed" vertical="center" justifyLastLine="1"/>
    </xf>
    <xf numFmtId="0" fontId="16" fillId="0" borderId="15" xfId="0" applyFont="1" applyBorder="1" applyAlignment="1">
      <alignment horizontal="distributed" vertical="center" justifyLastLine="1"/>
    </xf>
    <xf numFmtId="49" fontId="16" fillId="0" borderId="2" xfId="0" applyNumberFormat="1" applyFont="1" applyBorder="1" applyAlignment="1">
      <alignment horizontal="center" vertical="center" justifyLastLine="1"/>
    </xf>
    <xf numFmtId="49" fontId="16" fillId="0" borderId="3" xfId="0" applyNumberFormat="1" applyFont="1" applyBorder="1" applyAlignment="1">
      <alignment horizontal="center" vertical="center" justifyLastLine="1"/>
    </xf>
    <xf numFmtId="49" fontId="16" fillId="0" borderId="7" xfId="0" applyNumberFormat="1" applyFont="1" applyBorder="1" applyAlignment="1">
      <alignment horizontal="center" vertical="center" justifyLastLine="1"/>
    </xf>
    <xf numFmtId="49" fontId="16" fillId="0" borderId="8" xfId="0" applyNumberFormat="1" applyFont="1" applyBorder="1" applyAlignment="1">
      <alignment horizontal="center" vertical="center" justifyLastLine="1"/>
    </xf>
    <xf numFmtId="0" fontId="16" fillId="0" borderId="6" xfId="0" applyFont="1" applyBorder="1" applyAlignment="1">
      <alignment horizontal="center" vertical="center" justifyLastLine="1"/>
    </xf>
    <xf numFmtId="0" fontId="16" fillId="0" borderId="10" xfId="0" applyFont="1" applyBorder="1" applyAlignment="1">
      <alignment horizontal="center" vertical="center" justifyLastLine="1"/>
    </xf>
    <xf numFmtId="0" fontId="14" fillId="0" borderId="0" xfId="0" applyFont="1" applyBorder="1" applyAlignment="1">
      <alignment horizontal="distributed" vertical="center"/>
    </xf>
    <xf numFmtId="0" fontId="14" fillId="0" borderId="2" xfId="0" applyFont="1" applyBorder="1" applyAlignment="1">
      <alignment horizontal="left" vertical="center"/>
    </xf>
    <xf numFmtId="0" fontId="14" fillId="0" borderId="1" xfId="0" applyFont="1" applyBorder="1" applyAlignment="1">
      <alignment horizontal="distributed" vertical="center"/>
    </xf>
    <xf numFmtId="0" fontId="14" fillId="0" borderId="0" xfId="8" applyFont="1" applyBorder="1" applyAlignment="1">
      <alignment horizontal="distributed" vertical="center" wrapText="1"/>
    </xf>
    <xf numFmtId="0" fontId="14" fillId="0" borderId="1" xfId="8" applyFont="1" applyBorder="1" applyAlignment="1">
      <alignment horizontal="left" vertical="center"/>
    </xf>
    <xf numFmtId="0" fontId="14" fillId="0" borderId="15" xfId="0" applyFont="1" applyBorder="1" applyAlignment="1">
      <alignment horizontal="center" vertical="center" justifyLastLine="1"/>
    </xf>
    <xf numFmtId="0" fontId="14" fillId="0" borderId="5" xfId="0" applyFont="1" applyBorder="1" applyAlignment="1">
      <alignment horizontal="center" vertical="center" justifyLastLine="1"/>
    </xf>
    <xf numFmtId="0" fontId="14" fillId="0" borderId="0" xfId="8" applyFont="1" applyBorder="1" applyAlignment="1">
      <alignment horizontal="distributed" vertical="center" shrinkToFit="1"/>
    </xf>
    <xf numFmtId="0" fontId="14" fillId="0" borderId="7" xfId="0" applyFont="1" applyBorder="1" applyAlignment="1">
      <alignment horizontal="distributed" vertical="center"/>
    </xf>
    <xf numFmtId="0" fontId="13" fillId="0" borderId="0" xfId="8" applyFont="1" applyAlignment="1">
      <alignment horizontal="center" vertical="center"/>
    </xf>
    <xf numFmtId="49" fontId="14" fillId="0" borderId="15" xfId="3" applyNumberFormat="1" applyFont="1" applyBorder="1" applyAlignment="1">
      <alignment horizontal="center" vertical="center"/>
    </xf>
    <xf numFmtId="49" fontId="14" fillId="0" borderId="5" xfId="3" applyNumberFormat="1" applyFont="1" applyBorder="1" applyAlignment="1">
      <alignment horizontal="center" vertical="center"/>
    </xf>
    <xf numFmtId="0" fontId="30" fillId="0" borderId="2" xfId="0" applyFont="1" applyBorder="1" applyAlignment="1">
      <alignment horizontal="right"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7" fillId="0" borderId="4" xfId="0" applyFont="1" applyBorder="1" applyAlignment="1">
      <alignment horizontal="distributed" vertical="center" justifyLastLine="1"/>
    </xf>
    <xf numFmtId="0" fontId="37" fillId="0" borderId="15" xfId="0" applyFont="1" applyBorder="1" applyAlignment="1">
      <alignment horizontal="distributed" vertical="center" justifyLastLine="1"/>
    </xf>
    <xf numFmtId="0" fontId="37" fillId="0" borderId="5" xfId="0" applyFont="1" applyBorder="1" applyAlignment="1">
      <alignment horizontal="distributed" vertical="center" justifyLastLine="1"/>
    </xf>
    <xf numFmtId="0" fontId="33" fillId="0" borderId="0" xfId="0" applyFont="1" applyAlignment="1">
      <alignment horizontal="center" vertical="center"/>
    </xf>
    <xf numFmtId="0" fontId="30" fillId="0" borderId="6" xfId="0" applyFont="1" applyBorder="1" applyAlignment="1">
      <alignment horizontal="distributed" vertical="center" justifyLastLine="1"/>
    </xf>
    <xf numFmtId="0" fontId="30" fillId="0" borderId="10" xfId="0" applyFont="1" applyBorder="1" applyAlignment="1">
      <alignment horizontal="distributed" vertical="center" justifyLastLine="1"/>
    </xf>
    <xf numFmtId="49" fontId="30" fillId="0" borderId="6" xfId="0" applyNumberFormat="1" applyFont="1" applyBorder="1" applyAlignment="1">
      <alignment horizontal="distributed" vertical="center" justifyLastLine="1"/>
    </xf>
    <xf numFmtId="49" fontId="30" fillId="0" borderId="10" xfId="0" applyNumberFormat="1" applyFont="1" applyBorder="1" applyAlignment="1">
      <alignment horizontal="distributed" vertical="center" justifyLastLine="1"/>
    </xf>
    <xf numFmtId="0" fontId="30" fillId="0" borderId="20" xfId="0" applyFont="1" applyBorder="1" applyAlignment="1">
      <alignment horizontal="distributed" vertical="center" justifyLastLine="1"/>
    </xf>
    <xf numFmtId="0" fontId="30" fillId="0" borderId="21" xfId="0" applyFont="1" applyBorder="1" applyAlignment="1">
      <alignment horizontal="distributed" vertical="center" justifyLastLine="1"/>
    </xf>
    <xf numFmtId="0" fontId="30" fillId="0" borderId="4" xfId="0" applyFont="1" applyBorder="1" applyAlignment="1">
      <alignment horizontal="distributed" vertical="center" justifyLastLine="1"/>
    </xf>
    <xf numFmtId="0" fontId="30" fillId="0" borderId="15" xfId="0" applyFont="1" applyBorder="1" applyAlignment="1">
      <alignment horizontal="distributed" vertical="center" justifyLastLine="1"/>
    </xf>
    <xf numFmtId="0" fontId="30" fillId="0" borderId="5" xfId="0" applyFont="1" applyBorder="1" applyAlignment="1">
      <alignment horizontal="distributed" vertical="center" justifyLastLine="1"/>
    </xf>
    <xf numFmtId="0" fontId="30" fillId="0" borderId="20" xfId="0" applyFont="1" applyBorder="1" applyAlignment="1">
      <alignment horizontal="distributed" vertical="center" wrapText="1" justifyLastLine="1"/>
    </xf>
    <xf numFmtId="0" fontId="30" fillId="0" borderId="21" xfId="0" applyFont="1" applyBorder="1" applyAlignment="1">
      <alignment horizontal="distributed" vertical="center" wrapText="1" justifyLastLine="1"/>
    </xf>
    <xf numFmtId="0" fontId="33" fillId="0" borderId="0" xfId="27" applyFont="1" applyAlignment="1">
      <alignment horizontal="center" vertical="center"/>
    </xf>
    <xf numFmtId="0" fontId="30" fillId="0" borderId="2" xfId="27" applyFont="1" applyBorder="1" applyAlignment="1">
      <alignment horizontal="center" vertical="center"/>
    </xf>
    <xf numFmtId="0" fontId="30" fillId="0" borderId="3" xfId="27" applyFont="1" applyBorder="1" applyAlignment="1">
      <alignment horizontal="center" vertical="center"/>
    </xf>
    <xf numFmtId="0" fontId="30" fillId="0" borderId="0" xfId="27" applyFont="1" applyBorder="1" applyAlignment="1">
      <alignment horizontal="center" vertical="center"/>
    </xf>
    <xf numFmtId="0" fontId="30" fillId="0" borderId="13" xfId="27" applyFont="1" applyBorder="1" applyAlignment="1">
      <alignment horizontal="center" vertical="center"/>
    </xf>
    <xf numFmtId="0" fontId="30" fillId="0" borderId="7" xfId="27" applyFont="1" applyBorder="1" applyAlignment="1">
      <alignment horizontal="center" vertical="center"/>
    </xf>
    <xf numFmtId="0" fontId="30" fillId="0" borderId="8" xfId="27" applyFont="1" applyBorder="1" applyAlignment="1">
      <alignment horizontal="center" vertical="center"/>
    </xf>
    <xf numFmtId="0" fontId="30" fillId="0" borderId="4" xfId="27" applyFont="1" applyBorder="1" applyAlignment="1">
      <alignment horizontal="distributed" vertical="center" justifyLastLine="1"/>
    </xf>
    <xf numFmtId="0" fontId="30" fillId="0" borderId="15" xfId="27" applyFont="1" applyBorder="1" applyAlignment="1">
      <alignment horizontal="distributed" vertical="center" justifyLastLine="1"/>
    </xf>
    <xf numFmtId="0" fontId="30" fillId="0" borderId="5" xfId="27" applyFont="1" applyBorder="1" applyAlignment="1">
      <alignment horizontal="distributed" vertical="center" justifyLastLine="1"/>
    </xf>
    <xf numFmtId="0" fontId="30" fillId="0" borderId="20" xfId="27" applyFont="1" applyBorder="1" applyAlignment="1">
      <alignment horizontal="distributed" vertical="center" justifyLastLine="1"/>
    </xf>
    <xf numFmtId="0" fontId="30" fillId="0" borderId="2" xfId="27" applyFont="1" applyBorder="1" applyAlignment="1">
      <alignment horizontal="distributed" vertical="center" justifyLastLine="1"/>
    </xf>
    <xf numFmtId="0" fontId="30" fillId="0" borderId="3" xfId="27" applyFont="1" applyBorder="1" applyAlignment="1">
      <alignment horizontal="distributed" vertical="center" justifyLastLine="1"/>
    </xf>
    <xf numFmtId="0" fontId="30" fillId="0" borderId="21" xfId="27" applyFont="1" applyBorder="1" applyAlignment="1">
      <alignment horizontal="distributed" vertical="center" justifyLastLine="1"/>
    </xf>
    <xf numFmtId="0" fontId="30" fillId="0" borderId="7" xfId="27" applyFont="1" applyBorder="1" applyAlignment="1">
      <alignment horizontal="distributed" vertical="center" justifyLastLine="1"/>
    </xf>
    <xf numFmtId="0" fontId="30" fillId="0" borderId="8" xfId="27" applyFont="1" applyBorder="1" applyAlignment="1">
      <alignment horizontal="distributed" vertical="center" justifyLastLine="1"/>
    </xf>
    <xf numFmtId="0" fontId="30" fillId="0" borderId="24" xfId="27" applyFont="1" applyBorder="1" applyAlignment="1">
      <alignment horizontal="distributed" vertical="center" justifyLastLine="1"/>
    </xf>
    <xf numFmtId="0" fontId="30" fillId="0" borderId="25" xfId="27" applyFont="1" applyBorder="1" applyAlignment="1">
      <alignment horizontal="distributed" vertical="center" justifyLastLine="1"/>
    </xf>
    <xf numFmtId="0" fontId="30" fillId="0" borderId="24" xfId="27" applyFont="1" applyBorder="1" applyAlignment="1">
      <alignment horizontal="center" vertical="center" justifyLastLine="1"/>
    </xf>
    <xf numFmtId="0" fontId="30" fillId="0" borderId="26" xfId="27" applyFont="1" applyBorder="1" applyAlignment="1">
      <alignment horizontal="center" vertical="center" justifyLastLine="1"/>
    </xf>
    <xf numFmtId="0" fontId="14" fillId="0" borderId="0" xfId="20" applyFont="1" applyBorder="1" applyAlignment="1">
      <alignment horizontal="distributed" vertical="center" justifyLastLine="1"/>
    </xf>
    <xf numFmtId="0" fontId="14" fillId="0" borderId="13" xfId="20" applyFont="1" applyBorder="1" applyAlignment="1">
      <alignment horizontal="distributed" vertical="center" justifyLastLine="1"/>
    </xf>
    <xf numFmtId="0" fontId="14" fillId="0" borderId="7" xfId="20" applyFont="1" applyBorder="1" applyAlignment="1">
      <alignment horizontal="distributed" vertical="center" justifyLastLine="1"/>
    </xf>
    <xf numFmtId="0" fontId="14" fillId="0" borderId="8" xfId="20" applyFont="1" applyBorder="1" applyAlignment="1">
      <alignment horizontal="distributed" vertical="center" justifyLastLine="1"/>
    </xf>
    <xf numFmtId="0" fontId="14" fillId="2" borderId="10" xfId="20" applyFont="1" applyFill="1" applyBorder="1" applyAlignment="1">
      <alignment horizontal="distributed" vertical="center" justifyLastLine="1"/>
    </xf>
    <xf numFmtId="3" fontId="14" fillId="2" borderId="10" xfId="20" applyNumberFormat="1" applyFont="1" applyFill="1" applyBorder="1" applyAlignment="1">
      <alignment horizontal="distributed" vertical="center" indent="1" justifyLastLine="1"/>
    </xf>
    <xf numFmtId="3" fontId="14" fillId="2" borderId="19" xfId="20" applyNumberFormat="1" applyFont="1" applyFill="1" applyBorder="1" applyAlignment="1">
      <alignment horizontal="distributed" vertical="center" indent="1" justifyLastLine="1"/>
    </xf>
    <xf numFmtId="0" fontId="14" fillId="2" borderId="20" xfId="20" applyFont="1" applyFill="1" applyBorder="1" applyAlignment="1">
      <alignment horizontal="distributed" vertical="center" justifyLastLine="1"/>
    </xf>
    <xf numFmtId="0" fontId="14" fillId="2" borderId="21" xfId="20" applyFont="1" applyFill="1" applyBorder="1" applyAlignment="1">
      <alignment horizontal="distributed" vertical="center" justifyLastLine="1"/>
    </xf>
    <xf numFmtId="0" fontId="33" fillId="2" borderId="0" xfId="27" applyFont="1" applyFill="1" applyAlignment="1">
      <alignment horizontal="center" vertical="center"/>
    </xf>
  </cellXfs>
  <cellStyles count="47">
    <cellStyle name="パーセント 2" xfId="7" xr:uid="{00000000-0005-0000-0000-000000000000}"/>
    <cellStyle name="パーセント 2 2" xfId="21" xr:uid="{00000000-0005-0000-0000-000001000000}"/>
    <cellStyle name="ハイパーリンク" xfId="46" builtinId="8"/>
    <cellStyle name="桁区切り" xfId="1" builtinId="6"/>
    <cellStyle name="桁区切り 2" xfId="4" xr:uid="{00000000-0005-0000-0000-000003000000}"/>
    <cellStyle name="桁区切り 2 2" xfId="22" xr:uid="{00000000-0005-0000-0000-000004000000}"/>
    <cellStyle name="桁区切り 3" xfId="6" xr:uid="{00000000-0005-0000-0000-000005000000}"/>
    <cellStyle name="桁区切り 3 2" xfId="23" xr:uid="{00000000-0005-0000-0000-000006000000}"/>
    <cellStyle name="桁区切り 4" xfId="9" xr:uid="{00000000-0005-0000-0000-000007000000}"/>
    <cellStyle name="桁区切り 4 2" xfId="24" xr:uid="{00000000-0005-0000-0000-000008000000}"/>
    <cellStyle name="桁区切り 5" xfId="11" xr:uid="{00000000-0005-0000-0000-000009000000}"/>
    <cellStyle name="桁区切り 5 2" xfId="25" xr:uid="{00000000-0005-0000-0000-00000A000000}"/>
    <cellStyle name="桁区切り 6" xfId="45" xr:uid="{00000000-0005-0000-0000-00000B000000}"/>
    <cellStyle name="通貨 2" xfId="2" xr:uid="{00000000-0005-0000-0000-00000C000000}"/>
    <cellStyle name="通貨 2 2" xfId="16" xr:uid="{00000000-0005-0000-0000-00000D000000}"/>
    <cellStyle name="通貨 2 2 2" xfId="19" xr:uid="{00000000-0005-0000-0000-00000E000000}"/>
    <cellStyle name="通貨 2 2 2 2" xfId="36" xr:uid="{00000000-0005-0000-0000-00000F000000}"/>
    <cellStyle name="通貨 2 2 2 3" xfId="43" xr:uid="{00000000-0005-0000-0000-000010000000}"/>
    <cellStyle name="通貨 2 2 3" xfId="35" xr:uid="{00000000-0005-0000-0000-000011000000}"/>
    <cellStyle name="通貨 2 2 4" xfId="40" xr:uid="{00000000-0005-0000-0000-000012000000}"/>
    <cellStyle name="通貨 2 3" xfId="17" xr:uid="{00000000-0005-0000-0000-000013000000}"/>
    <cellStyle name="通貨 2 3 2" xfId="37" xr:uid="{00000000-0005-0000-0000-000014000000}"/>
    <cellStyle name="通貨 2 3 3" xfId="41" xr:uid="{00000000-0005-0000-0000-000015000000}"/>
    <cellStyle name="通貨 2 4" xfId="18" xr:uid="{00000000-0005-0000-0000-000016000000}"/>
    <cellStyle name="通貨 2 4 2" xfId="38" xr:uid="{00000000-0005-0000-0000-000017000000}"/>
    <cellStyle name="通貨 2 4 3" xfId="42" xr:uid="{00000000-0005-0000-0000-000018000000}"/>
    <cellStyle name="通貨 2 5" xfId="34" xr:uid="{00000000-0005-0000-0000-000019000000}"/>
    <cellStyle name="通貨 2 6" xfId="39" xr:uid="{00000000-0005-0000-0000-00001A000000}"/>
    <cellStyle name="標準" xfId="0" builtinId="0"/>
    <cellStyle name="標準 2" xfId="3" xr:uid="{00000000-0005-0000-0000-00001C000000}"/>
    <cellStyle name="標準 2 2" xfId="26" xr:uid="{00000000-0005-0000-0000-00001D000000}"/>
    <cellStyle name="標準 3" xfId="5" xr:uid="{00000000-0005-0000-0000-00001E000000}"/>
    <cellStyle name="標準 3 2" xfId="27" xr:uid="{00000000-0005-0000-0000-00001F000000}"/>
    <cellStyle name="標準 4" xfId="8" xr:uid="{00000000-0005-0000-0000-000020000000}"/>
    <cellStyle name="標準 4 2" xfId="28" xr:uid="{00000000-0005-0000-0000-000021000000}"/>
    <cellStyle name="標準 5" xfId="10" xr:uid="{00000000-0005-0000-0000-000022000000}"/>
    <cellStyle name="標準 5 2" xfId="13" xr:uid="{00000000-0005-0000-0000-000023000000}"/>
    <cellStyle name="標準 5 2 2" xfId="30" xr:uid="{00000000-0005-0000-0000-000024000000}"/>
    <cellStyle name="標準 5 3" xfId="29" xr:uid="{00000000-0005-0000-0000-000025000000}"/>
    <cellStyle name="標準 6" xfId="12" xr:uid="{00000000-0005-0000-0000-000026000000}"/>
    <cellStyle name="標準 6 2" xfId="31" xr:uid="{00000000-0005-0000-0000-000027000000}"/>
    <cellStyle name="標準 7" xfId="15" xr:uid="{00000000-0005-0000-0000-000028000000}"/>
    <cellStyle name="標準 7 2" xfId="32" xr:uid="{00000000-0005-0000-0000-000029000000}"/>
    <cellStyle name="標準 8" xfId="14" xr:uid="{00000000-0005-0000-0000-00002A000000}"/>
    <cellStyle name="標準 8 2" xfId="33" xr:uid="{00000000-0005-0000-0000-00002B000000}"/>
    <cellStyle name="標準 9" xfId="20" xr:uid="{00000000-0005-0000-0000-00002C000000}"/>
    <cellStyle name="標準 9 2" xfId="44"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9525</xdr:rowOff>
    </xdr:from>
    <xdr:to>
      <xdr:col>5</xdr:col>
      <xdr:colOff>1</xdr:colOff>
      <xdr:row>4</xdr:row>
      <xdr:rowOff>1</xdr:rowOff>
    </xdr:to>
    <xdr:cxnSp macro="">
      <xdr:nvCxnSpPr>
        <xdr:cNvPr id="11" name="直線コネクタ 10">
          <a:extLst>
            <a:ext uri="{FF2B5EF4-FFF2-40B4-BE49-F238E27FC236}">
              <a16:creationId xmlns:a16="http://schemas.microsoft.com/office/drawing/2014/main" id="{19984FA5-C525-4DA5-B87D-187E5C8A4D22}"/>
            </a:ext>
          </a:extLst>
        </xdr:cNvPr>
        <xdr:cNvCxnSpPr/>
      </xdr:nvCxnSpPr>
      <xdr:spPr>
        <a:xfrm flipH="1" flipV="1">
          <a:off x="19050" y="342900"/>
          <a:ext cx="1771651" cy="2952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9525</xdr:rowOff>
    </xdr:from>
    <xdr:to>
      <xdr:col>5</xdr:col>
      <xdr:colOff>1</xdr:colOff>
      <xdr:row>4</xdr:row>
      <xdr:rowOff>1</xdr:rowOff>
    </xdr:to>
    <xdr:cxnSp macro="">
      <xdr:nvCxnSpPr>
        <xdr:cNvPr id="6" name="直線コネクタ 5">
          <a:extLst>
            <a:ext uri="{FF2B5EF4-FFF2-40B4-BE49-F238E27FC236}">
              <a16:creationId xmlns:a16="http://schemas.microsoft.com/office/drawing/2014/main" id="{00000000-0008-0000-0000-000002000000}"/>
            </a:ext>
          </a:extLst>
        </xdr:cNvPr>
        <xdr:cNvCxnSpPr/>
      </xdr:nvCxnSpPr>
      <xdr:spPr>
        <a:xfrm flipH="1" flipV="1">
          <a:off x="19050" y="342900"/>
          <a:ext cx="2581276" cy="3714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9525</xdr:rowOff>
    </xdr:from>
    <xdr:to>
      <xdr:col>5</xdr:col>
      <xdr:colOff>1</xdr:colOff>
      <xdr:row>4</xdr:row>
      <xdr:rowOff>1</xdr:rowOff>
    </xdr:to>
    <xdr:cxnSp macro="">
      <xdr:nvCxnSpPr>
        <xdr:cNvPr id="7" name="直線コネクタ 6">
          <a:extLst>
            <a:ext uri="{FF2B5EF4-FFF2-40B4-BE49-F238E27FC236}">
              <a16:creationId xmlns:a16="http://schemas.microsoft.com/office/drawing/2014/main" id="{00000000-0008-0000-0000-000003000000}"/>
            </a:ext>
          </a:extLst>
        </xdr:cNvPr>
        <xdr:cNvCxnSpPr/>
      </xdr:nvCxnSpPr>
      <xdr:spPr>
        <a:xfrm flipH="1" flipV="1">
          <a:off x="19050" y="342900"/>
          <a:ext cx="2581276" cy="3714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9525</xdr:rowOff>
    </xdr:from>
    <xdr:to>
      <xdr:col>5</xdr:col>
      <xdr:colOff>1</xdr:colOff>
      <xdr:row>4</xdr:row>
      <xdr:rowOff>1</xdr:rowOff>
    </xdr:to>
    <xdr:cxnSp macro="">
      <xdr:nvCxnSpPr>
        <xdr:cNvPr id="8" name="直線コネクタ 7">
          <a:extLst>
            <a:ext uri="{FF2B5EF4-FFF2-40B4-BE49-F238E27FC236}">
              <a16:creationId xmlns:a16="http://schemas.microsoft.com/office/drawing/2014/main" id="{00000000-0008-0000-0000-000005000000}"/>
            </a:ext>
          </a:extLst>
        </xdr:cNvPr>
        <xdr:cNvCxnSpPr/>
      </xdr:nvCxnSpPr>
      <xdr:spPr>
        <a:xfrm flipH="1" flipV="1">
          <a:off x="19050" y="342900"/>
          <a:ext cx="2581276" cy="3714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2</xdr:row>
      <xdr:rowOff>2</xdr:rowOff>
    </xdr:from>
    <xdr:to>
      <xdr:col>8</xdr:col>
      <xdr:colOff>9525</xdr:colOff>
      <xdr:row>3</xdr:row>
      <xdr:rowOff>228600</xdr:rowOff>
    </xdr:to>
    <xdr:cxnSp macro="">
      <xdr:nvCxnSpPr>
        <xdr:cNvPr id="2" name="直線コネクタ 1">
          <a:extLst>
            <a:ext uri="{FF2B5EF4-FFF2-40B4-BE49-F238E27FC236}">
              <a16:creationId xmlns:a16="http://schemas.microsoft.com/office/drawing/2014/main" id="{6FF149F1-9FC5-48B5-A909-91AF827E36A2}"/>
            </a:ext>
          </a:extLst>
        </xdr:cNvPr>
        <xdr:cNvCxnSpPr/>
      </xdr:nvCxnSpPr>
      <xdr:spPr>
        <a:xfrm flipH="1" flipV="1">
          <a:off x="295276" y="457202"/>
          <a:ext cx="2343149" cy="4667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24</xdr:row>
      <xdr:rowOff>9526</xdr:rowOff>
    </xdr:from>
    <xdr:to>
      <xdr:col>8</xdr:col>
      <xdr:colOff>9525</xdr:colOff>
      <xdr:row>25</xdr:row>
      <xdr:rowOff>228600</xdr:rowOff>
    </xdr:to>
    <xdr:cxnSp macro="">
      <xdr:nvCxnSpPr>
        <xdr:cNvPr id="7" name="直線コネクタ 6">
          <a:extLst>
            <a:ext uri="{FF2B5EF4-FFF2-40B4-BE49-F238E27FC236}">
              <a16:creationId xmlns:a16="http://schemas.microsoft.com/office/drawing/2014/main" id="{DDB06BD0-8557-4290-A1D7-9D347B7BE169}"/>
            </a:ext>
          </a:extLst>
        </xdr:cNvPr>
        <xdr:cNvCxnSpPr/>
      </xdr:nvCxnSpPr>
      <xdr:spPr>
        <a:xfrm flipH="1" flipV="1">
          <a:off x="304801" y="6429376"/>
          <a:ext cx="2333624" cy="4571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2</xdr:row>
      <xdr:rowOff>2</xdr:rowOff>
    </xdr:from>
    <xdr:to>
      <xdr:col>8</xdr:col>
      <xdr:colOff>9525</xdr:colOff>
      <xdr:row>3</xdr:row>
      <xdr:rowOff>228600</xdr:rowOff>
    </xdr:to>
    <xdr:cxnSp macro="">
      <xdr:nvCxnSpPr>
        <xdr:cNvPr id="4" name="直線コネクタ 3">
          <a:extLst>
            <a:ext uri="{FF2B5EF4-FFF2-40B4-BE49-F238E27FC236}">
              <a16:creationId xmlns:a16="http://schemas.microsoft.com/office/drawing/2014/main" id="{00000000-0008-0000-0000-000008000000}"/>
            </a:ext>
          </a:extLst>
        </xdr:cNvPr>
        <xdr:cNvCxnSpPr/>
      </xdr:nvCxnSpPr>
      <xdr:spPr>
        <a:xfrm flipH="1" flipV="1">
          <a:off x="295276" y="457202"/>
          <a:ext cx="2362199" cy="4667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24</xdr:row>
      <xdr:rowOff>9526</xdr:rowOff>
    </xdr:from>
    <xdr:to>
      <xdr:col>8</xdr:col>
      <xdr:colOff>9525</xdr:colOff>
      <xdr:row>25</xdr:row>
      <xdr:rowOff>228600</xdr:rowOff>
    </xdr:to>
    <xdr:cxnSp macro="">
      <xdr:nvCxnSpPr>
        <xdr:cNvPr id="5" name="直線コネクタ 4">
          <a:extLst>
            <a:ext uri="{FF2B5EF4-FFF2-40B4-BE49-F238E27FC236}">
              <a16:creationId xmlns:a16="http://schemas.microsoft.com/office/drawing/2014/main" id="{00000000-0008-0000-0000-000009000000}"/>
            </a:ext>
          </a:extLst>
        </xdr:cNvPr>
        <xdr:cNvCxnSpPr/>
      </xdr:nvCxnSpPr>
      <xdr:spPr>
        <a:xfrm flipH="1" flipV="1">
          <a:off x="304801" y="6381751"/>
          <a:ext cx="2352674" cy="4571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2</xdr:row>
      <xdr:rowOff>2</xdr:rowOff>
    </xdr:from>
    <xdr:to>
      <xdr:col>8</xdr:col>
      <xdr:colOff>9525</xdr:colOff>
      <xdr:row>3</xdr:row>
      <xdr:rowOff>228600</xdr:rowOff>
    </xdr:to>
    <xdr:cxnSp macro="">
      <xdr:nvCxnSpPr>
        <xdr:cNvPr id="6" name="直線コネクタ 5">
          <a:extLst>
            <a:ext uri="{FF2B5EF4-FFF2-40B4-BE49-F238E27FC236}">
              <a16:creationId xmlns:a16="http://schemas.microsoft.com/office/drawing/2014/main" id="{00000000-0008-0000-0000-00000A000000}"/>
            </a:ext>
          </a:extLst>
        </xdr:cNvPr>
        <xdr:cNvCxnSpPr/>
      </xdr:nvCxnSpPr>
      <xdr:spPr>
        <a:xfrm flipH="1" flipV="1">
          <a:off x="295276" y="457202"/>
          <a:ext cx="2362199" cy="4667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24</xdr:row>
      <xdr:rowOff>9526</xdr:rowOff>
    </xdr:from>
    <xdr:to>
      <xdr:col>8</xdr:col>
      <xdr:colOff>9525</xdr:colOff>
      <xdr:row>25</xdr:row>
      <xdr:rowOff>228600</xdr:rowOff>
    </xdr:to>
    <xdr:cxnSp macro="">
      <xdr:nvCxnSpPr>
        <xdr:cNvPr id="8" name="直線コネクタ 7">
          <a:extLst>
            <a:ext uri="{FF2B5EF4-FFF2-40B4-BE49-F238E27FC236}">
              <a16:creationId xmlns:a16="http://schemas.microsoft.com/office/drawing/2014/main" id="{00000000-0008-0000-0000-00000B000000}"/>
            </a:ext>
          </a:extLst>
        </xdr:cNvPr>
        <xdr:cNvCxnSpPr/>
      </xdr:nvCxnSpPr>
      <xdr:spPr>
        <a:xfrm flipH="1" flipV="1">
          <a:off x="304801" y="6381751"/>
          <a:ext cx="2352674" cy="4571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2</xdr:row>
      <xdr:rowOff>2</xdr:rowOff>
    </xdr:from>
    <xdr:to>
      <xdr:col>8</xdr:col>
      <xdr:colOff>9525</xdr:colOff>
      <xdr:row>3</xdr:row>
      <xdr:rowOff>228600</xdr:rowOff>
    </xdr:to>
    <xdr:cxnSp macro="">
      <xdr:nvCxnSpPr>
        <xdr:cNvPr id="9" name="直線コネクタ 8">
          <a:extLst>
            <a:ext uri="{FF2B5EF4-FFF2-40B4-BE49-F238E27FC236}">
              <a16:creationId xmlns:a16="http://schemas.microsoft.com/office/drawing/2014/main" id="{00000000-0008-0000-0000-00000C000000}"/>
            </a:ext>
          </a:extLst>
        </xdr:cNvPr>
        <xdr:cNvCxnSpPr/>
      </xdr:nvCxnSpPr>
      <xdr:spPr>
        <a:xfrm flipH="1" flipV="1">
          <a:off x="295276" y="457202"/>
          <a:ext cx="2362199" cy="4667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24</xdr:row>
      <xdr:rowOff>9526</xdr:rowOff>
    </xdr:from>
    <xdr:to>
      <xdr:col>8</xdr:col>
      <xdr:colOff>9525</xdr:colOff>
      <xdr:row>25</xdr:row>
      <xdr:rowOff>228600</xdr:rowOff>
    </xdr:to>
    <xdr:cxnSp macro="">
      <xdr:nvCxnSpPr>
        <xdr:cNvPr id="10" name="直線コネクタ 9">
          <a:extLst>
            <a:ext uri="{FF2B5EF4-FFF2-40B4-BE49-F238E27FC236}">
              <a16:creationId xmlns:a16="http://schemas.microsoft.com/office/drawing/2014/main" id="{00000000-0008-0000-0000-00000D000000}"/>
            </a:ext>
          </a:extLst>
        </xdr:cNvPr>
        <xdr:cNvCxnSpPr/>
      </xdr:nvCxnSpPr>
      <xdr:spPr>
        <a:xfrm flipH="1" flipV="1">
          <a:off x="304801" y="6381751"/>
          <a:ext cx="2352674" cy="4571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11906</xdr:rowOff>
    </xdr:from>
    <xdr:to>
      <xdr:col>8</xdr:col>
      <xdr:colOff>9525</xdr:colOff>
      <xdr:row>4</xdr:row>
      <xdr:rowOff>0</xdr:rowOff>
    </xdr:to>
    <xdr:cxnSp macro="">
      <xdr:nvCxnSpPr>
        <xdr:cNvPr id="4" name="直線コネクタ 3">
          <a:extLst>
            <a:ext uri="{FF2B5EF4-FFF2-40B4-BE49-F238E27FC236}">
              <a16:creationId xmlns:a16="http://schemas.microsoft.com/office/drawing/2014/main" id="{00000000-0008-0000-1800-000004000000}"/>
            </a:ext>
          </a:extLst>
        </xdr:cNvPr>
        <xdr:cNvCxnSpPr/>
      </xdr:nvCxnSpPr>
      <xdr:spPr>
        <a:xfrm flipH="1" flipV="1">
          <a:off x="238125" y="470297"/>
          <a:ext cx="2938463" cy="583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11906</xdr:rowOff>
    </xdr:from>
    <xdr:to>
      <xdr:col>8</xdr:col>
      <xdr:colOff>9525</xdr:colOff>
      <xdr:row>4</xdr:row>
      <xdr:rowOff>0</xdr:rowOff>
    </xdr:to>
    <xdr:cxnSp macro="">
      <xdr:nvCxnSpPr>
        <xdr:cNvPr id="3" name="直線コネクタ 2">
          <a:extLst>
            <a:ext uri="{FF2B5EF4-FFF2-40B4-BE49-F238E27FC236}">
              <a16:creationId xmlns:a16="http://schemas.microsoft.com/office/drawing/2014/main" id="{00000000-0008-0000-0000-000007000000}"/>
            </a:ext>
          </a:extLst>
        </xdr:cNvPr>
        <xdr:cNvCxnSpPr/>
      </xdr:nvCxnSpPr>
      <xdr:spPr>
        <a:xfrm flipH="1" flipV="1">
          <a:off x="276225" y="469106"/>
          <a:ext cx="3324225" cy="5786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6</xdr:row>
      <xdr:rowOff>0</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0" y="419100"/>
          <a:ext cx="771525" cy="7620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5" name="Line 3">
          <a:extLst>
            <a:ext uri="{FF2B5EF4-FFF2-40B4-BE49-F238E27FC236}">
              <a16:creationId xmlns:a16="http://schemas.microsoft.com/office/drawing/2014/main" id="{00000000-0008-0000-1A00-000005000000}"/>
            </a:ext>
          </a:extLst>
        </xdr:cNvPr>
        <xdr:cNvSpPr>
          <a:spLocks noChangeShapeType="1"/>
        </xdr:cNvSpPr>
      </xdr:nvSpPr>
      <xdr:spPr bwMode="auto">
        <a:xfrm>
          <a:off x="0" y="419100"/>
          <a:ext cx="771525" cy="7620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6" name="Line 3">
          <a:extLst>
            <a:ext uri="{FF2B5EF4-FFF2-40B4-BE49-F238E27FC236}">
              <a16:creationId xmlns:a16="http://schemas.microsoft.com/office/drawing/2014/main" id="{00000000-0008-0000-1A00-000006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7" name="Line 3">
          <a:extLst>
            <a:ext uri="{FF2B5EF4-FFF2-40B4-BE49-F238E27FC236}">
              <a16:creationId xmlns:a16="http://schemas.microsoft.com/office/drawing/2014/main" id="{00000000-0008-0000-1A00-000007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8" name="Line 3">
          <a:extLst>
            <a:ext uri="{FF2B5EF4-FFF2-40B4-BE49-F238E27FC236}">
              <a16:creationId xmlns:a16="http://schemas.microsoft.com/office/drawing/2014/main" id="{00000000-0008-0000-1A00-000008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9" name="Line 3">
          <a:extLst>
            <a:ext uri="{FF2B5EF4-FFF2-40B4-BE49-F238E27FC236}">
              <a16:creationId xmlns:a16="http://schemas.microsoft.com/office/drawing/2014/main" id="{00000000-0008-0000-1A00-000009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2" name="Line 3">
          <a:extLst>
            <a:ext uri="{FF2B5EF4-FFF2-40B4-BE49-F238E27FC236}">
              <a16:creationId xmlns:a16="http://schemas.microsoft.com/office/drawing/2014/main" id="{E734F2E0-6A8B-47D8-9581-7B43B500C2E2}"/>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3" name="Line 3">
          <a:extLst>
            <a:ext uri="{FF2B5EF4-FFF2-40B4-BE49-F238E27FC236}">
              <a16:creationId xmlns:a16="http://schemas.microsoft.com/office/drawing/2014/main" id="{C96922E6-2FB5-48E5-BCF0-5541B11A8F5B}"/>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0" name="Line 3">
          <a:extLst>
            <a:ext uri="{FF2B5EF4-FFF2-40B4-BE49-F238E27FC236}">
              <a16:creationId xmlns:a16="http://schemas.microsoft.com/office/drawing/2014/main" id="{00000000-0008-0000-0000-00000E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1" name="Line 3">
          <a:extLst>
            <a:ext uri="{FF2B5EF4-FFF2-40B4-BE49-F238E27FC236}">
              <a16:creationId xmlns:a16="http://schemas.microsoft.com/office/drawing/2014/main" id="{00000000-0008-0000-0000-00000F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4" name="Line 3">
          <a:extLst>
            <a:ext uri="{FF2B5EF4-FFF2-40B4-BE49-F238E27FC236}">
              <a16:creationId xmlns:a16="http://schemas.microsoft.com/office/drawing/2014/main" id="{00000000-0008-0000-0000-000010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5" name="Line 3">
          <a:extLst>
            <a:ext uri="{FF2B5EF4-FFF2-40B4-BE49-F238E27FC236}">
              <a16:creationId xmlns:a16="http://schemas.microsoft.com/office/drawing/2014/main" id="{00000000-0008-0000-0000-000011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6" name="Line 3">
          <a:extLst>
            <a:ext uri="{FF2B5EF4-FFF2-40B4-BE49-F238E27FC236}">
              <a16:creationId xmlns:a16="http://schemas.microsoft.com/office/drawing/2014/main" id="{00000000-0008-0000-0000-000012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7" name="Line 3">
          <a:extLst>
            <a:ext uri="{FF2B5EF4-FFF2-40B4-BE49-F238E27FC236}">
              <a16:creationId xmlns:a16="http://schemas.microsoft.com/office/drawing/2014/main" id="{00000000-0008-0000-0000-000013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8" name="Line 3">
          <a:extLst>
            <a:ext uri="{FF2B5EF4-FFF2-40B4-BE49-F238E27FC236}">
              <a16:creationId xmlns:a16="http://schemas.microsoft.com/office/drawing/2014/main" id="{00000000-0008-0000-0000-000014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9" name="Line 3">
          <a:extLst>
            <a:ext uri="{FF2B5EF4-FFF2-40B4-BE49-F238E27FC236}">
              <a16:creationId xmlns:a16="http://schemas.microsoft.com/office/drawing/2014/main" id="{00000000-0008-0000-0000-000015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0" name="Line 3">
          <a:extLst>
            <a:ext uri="{FF2B5EF4-FFF2-40B4-BE49-F238E27FC236}">
              <a16:creationId xmlns:a16="http://schemas.microsoft.com/office/drawing/2014/main" id="{00000000-0008-0000-0000-00001E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1" name="Line 3">
          <a:extLst>
            <a:ext uri="{FF2B5EF4-FFF2-40B4-BE49-F238E27FC236}">
              <a16:creationId xmlns:a16="http://schemas.microsoft.com/office/drawing/2014/main" id="{00000000-0008-0000-0000-00001F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2" name="Line 3">
          <a:extLst>
            <a:ext uri="{FF2B5EF4-FFF2-40B4-BE49-F238E27FC236}">
              <a16:creationId xmlns:a16="http://schemas.microsoft.com/office/drawing/2014/main" id="{00000000-0008-0000-0000-000020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3" name="Line 3">
          <a:extLst>
            <a:ext uri="{FF2B5EF4-FFF2-40B4-BE49-F238E27FC236}">
              <a16:creationId xmlns:a16="http://schemas.microsoft.com/office/drawing/2014/main" id="{00000000-0008-0000-0000-000021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4" name="Line 3">
          <a:extLst>
            <a:ext uri="{FF2B5EF4-FFF2-40B4-BE49-F238E27FC236}">
              <a16:creationId xmlns:a16="http://schemas.microsoft.com/office/drawing/2014/main" id="{00000000-0008-0000-0000-000022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5" name="Line 3">
          <a:extLst>
            <a:ext uri="{FF2B5EF4-FFF2-40B4-BE49-F238E27FC236}">
              <a16:creationId xmlns:a16="http://schemas.microsoft.com/office/drawing/2014/main" id="{00000000-0008-0000-0000-000023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6" name="Line 3">
          <a:extLst>
            <a:ext uri="{FF2B5EF4-FFF2-40B4-BE49-F238E27FC236}">
              <a16:creationId xmlns:a16="http://schemas.microsoft.com/office/drawing/2014/main" id="{00000000-0008-0000-0000-000024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27" name="Line 3">
          <a:extLst>
            <a:ext uri="{FF2B5EF4-FFF2-40B4-BE49-F238E27FC236}">
              <a16:creationId xmlns:a16="http://schemas.microsoft.com/office/drawing/2014/main" id="{00000000-0008-0000-0000-000025000000}"/>
            </a:ext>
          </a:extLst>
        </xdr:cNvPr>
        <xdr:cNvSpPr>
          <a:spLocks noChangeShapeType="1"/>
        </xdr:cNvSpPr>
      </xdr:nvSpPr>
      <xdr:spPr bwMode="auto">
        <a:xfrm>
          <a:off x="0" y="457200"/>
          <a:ext cx="800100" cy="9906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323850</xdr:colOff>
      <xdr:row>15</xdr:row>
      <xdr:rowOff>114300</xdr:rowOff>
    </xdr:from>
    <xdr:to>
      <xdr:col>6</xdr:col>
      <xdr:colOff>323850</xdr:colOff>
      <xdr:row>15</xdr:row>
      <xdr:rowOff>114300</xdr:rowOff>
    </xdr:to>
    <xdr:sp macro="" textlink="">
      <xdr:nvSpPr>
        <xdr:cNvPr id="2" name="Line 3">
          <a:extLst>
            <a:ext uri="{FF2B5EF4-FFF2-40B4-BE49-F238E27FC236}">
              <a16:creationId xmlns:a16="http://schemas.microsoft.com/office/drawing/2014/main" id="{00000000-0008-0000-2300-000002000000}"/>
            </a:ext>
          </a:extLst>
        </xdr:cNvPr>
        <xdr:cNvSpPr>
          <a:spLocks noChangeShapeType="1"/>
        </xdr:cNvSpPr>
      </xdr:nvSpPr>
      <xdr:spPr bwMode="auto">
        <a:xfrm>
          <a:off x="3752850" y="2857500"/>
          <a:ext cx="0" cy="0"/>
        </a:xfrm>
        <a:prstGeom prst="line">
          <a:avLst/>
        </a:prstGeom>
        <a:noFill/>
        <a:ln w="9525">
          <a:solidFill>
            <a:srgbClr val="000000"/>
          </a:solidFill>
          <a:round/>
          <a:headEnd/>
          <a:tailEnd/>
        </a:ln>
      </xdr:spPr>
    </xdr:sp>
    <xdr:clientData/>
  </xdr:twoCellAnchor>
  <xdr:twoCellAnchor>
    <xdr:from>
      <xdr:col>6</xdr:col>
      <xdr:colOff>323850</xdr:colOff>
      <xdr:row>15</xdr:row>
      <xdr:rowOff>114300</xdr:rowOff>
    </xdr:from>
    <xdr:to>
      <xdr:col>6</xdr:col>
      <xdr:colOff>323850</xdr:colOff>
      <xdr:row>15</xdr:row>
      <xdr:rowOff>114300</xdr:rowOff>
    </xdr:to>
    <xdr:sp macro="" textlink="">
      <xdr:nvSpPr>
        <xdr:cNvPr id="3" name="Line 3">
          <a:extLst>
            <a:ext uri="{FF2B5EF4-FFF2-40B4-BE49-F238E27FC236}">
              <a16:creationId xmlns:a16="http://schemas.microsoft.com/office/drawing/2014/main" id="{00000000-0008-0000-2300-000003000000}"/>
            </a:ext>
          </a:extLst>
        </xdr:cNvPr>
        <xdr:cNvSpPr>
          <a:spLocks noChangeShapeType="1"/>
        </xdr:cNvSpPr>
      </xdr:nvSpPr>
      <xdr:spPr bwMode="auto">
        <a:xfrm>
          <a:off x="2428875" y="37147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793-C454-4683-82C4-114E9DD82671}">
  <sheetPr>
    <tabColor rgb="FFFF0000"/>
  </sheetPr>
  <dimension ref="A1:B41"/>
  <sheetViews>
    <sheetView tabSelected="1" workbookViewId="0">
      <selection sqref="A1:B1"/>
    </sheetView>
  </sheetViews>
  <sheetFormatPr defaultRowHeight="14.25"/>
  <cols>
    <col min="1" max="1" width="5.625" style="739" customWidth="1"/>
    <col min="2" max="2" width="45.625" style="741" customWidth="1"/>
    <col min="3" max="256" width="9" style="733"/>
    <col min="257" max="257" width="5.25" style="733" customWidth="1"/>
    <col min="258" max="258" width="45.875" style="733" customWidth="1"/>
    <col min="259" max="512" width="9" style="733"/>
    <col min="513" max="513" width="5.25" style="733" customWidth="1"/>
    <col min="514" max="514" width="45.875" style="733" customWidth="1"/>
    <col min="515" max="768" width="9" style="733"/>
    <col min="769" max="769" width="5.25" style="733" customWidth="1"/>
    <col min="770" max="770" width="45.875" style="733" customWidth="1"/>
    <col min="771" max="1024" width="9" style="733"/>
    <col min="1025" max="1025" width="5.25" style="733" customWidth="1"/>
    <col min="1026" max="1026" width="45.875" style="733" customWidth="1"/>
    <col min="1027" max="1280" width="9" style="733"/>
    <col min="1281" max="1281" width="5.25" style="733" customWidth="1"/>
    <col min="1282" max="1282" width="45.875" style="733" customWidth="1"/>
    <col min="1283" max="1536" width="9" style="733"/>
    <col min="1537" max="1537" width="5.25" style="733" customWidth="1"/>
    <col min="1538" max="1538" width="45.875" style="733" customWidth="1"/>
    <col min="1539" max="1792" width="9" style="733"/>
    <col min="1793" max="1793" width="5.25" style="733" customWidth="1"/>
    <col min="1794" max="1794" width="45.875" style="733" customWidth="1"/>
    <col min="1795" max="2048" width="9" style="733"/>
    <col min="2049" max="2049" width="5.25" style="733" customWidth="1"/>
    <col min="2050" max="2050" width="45.875" style="733" customWidth="1"/>
    <col min="2051" max="2304" width="9" style="733"/>
    <col min="2305" max="2305" width="5.25" style="733" customWidth="1"/>
    <col min="2306" max="2306" width="45.875" style="733" customWidth="1"/>
    <col min="2307" max="2560" width="9" style="733"/>
    <col min="2561" max="2561" width="5.25" style="733" customWidth="1"/>
    <col min="2562" max="2562" width="45.875" style="733" customWidth="1"/>
    <col min="2563" max="2816" width="9" style="733"/>
    <col min="2817" max="2817" width="5.25" style="733" customWidth="1"/>
    <col min="2818" max="2818" width="45.875" style="733" customWidth="1"/>
    <col min="2819" max="3072" width="9" style="733"/>
    <col min="3073" max="3073" width="5.25" style="733" customWidth="1"/>
    <col min="3074" max="3074" width="45.875" style="733" customWidth="1"/>
    <col min="3075" max="3328" width="9" style="733"/>
    <col min="3329" max="3329" width="5.25" style="733" customWidth="1"/>
    <col min="3330" max="3330" width="45.875" style="733" customWidth="1"/>
    <col min="3331" max="3584" width="9" style="733"/>
    <col min="3585" max="3585" width="5.25" style="733" customWidth="1"/>
    <col min="3586" max="3586" width="45.875" style="733" customWidth="1"/>
    <col min="3587" max="3840" width="9" style="733"/>
    <col min="3841" max="3841" width="5.25" style="733" customWidth="1"/>
    <col min="3842" max="3842" width="45.875" style="733" customWidth="1"/>
    <col min="3843" max="4096" width="9" style="733"/>
    <col min="4097" max="4097" width="5.25" style="733" customWidth="1"/>
    <col min="4098" max="4098" width="45.875" style="733" customWidth="1"/>
    <col min="4099" max="4352" width="9" style="733"/>
    <col min="4353" max="4353" width="5.25" style="733" customWidth="1"/>
    <col min="4354" max="4354" width="45.875" style="733" customWidth="1"/>
    <col min="4355" max="4608" width="9" style="733"/>
    <col min="4609" max="4609" width="5.25" style="733" customWidth="1"/>
    <col min="4610" max="4610" width="45.875" style="733" customWidth="1"/>
    <col min="4611" max="4864" width="9" style="733"/>
    <col min="4865" max="4865" width="5.25" style="733" customWidth="1"/>
    <col min="4866" max="4866" width="45.875" style="733" customWidth="1"/>
    <col min="4867" max="5120" width="9" style="733"/>
    <col min="5121" max="5121" width="5.25" style="733" customWidth="1"/>
    <col min="5122" max="5122" width="45.875" style="733" customWidth="1"/>
    <col min="5123" max="5376" width="9" style="733"/>
    <col min="5377" max="5377" width="5.25" style="733" customWidth="1"/>
    <col min="5378" max="5378" width="45.875" style="733" customWidth="1"/>
    <col min="5379" max="5632" width="9" style="733"/>
    <col min="5633" max="5633" width="5.25" style="733" customWidth="1"/>
    <col min="5634" max="5634" width="45.875" style="733" customWidth="1"/>
    <col min="5635" max="5888" width="9" style="733"/>
    <col min="5889" max="5889" width="5.25" style="733" customWidth="1"/>
    <col min="5890" max="5890" width="45.875" style="733" customWidth="1"/>
    <col min="5891" max="6144" width="9" style="733"/>
    <col min="6145" max="6145" width="5.25" style="733" customWidth="1"/>
    <col min="6146" max="6146" width="45.875" style="733" customWidth="1"/>
    <col min="6147" max="6400" width="9" style="733"/>
    <col min="6401" max="6401" width="5.25" style="733" customWidth="1"/>
    <col min="6402" max="6402" width="45.875" style="733" customWidth="1"/>
    <col min="6403" max="6656" width="9" style="733"/>
    <col min="6657" max="6657" width="5.25" style="733" customWidth="1"/>
    <col min="6658" max="6658" width="45.875" style="733" customWidth="1"/>
    <col min="6659" max="6912" width="9" style="733"/>
    <col min="6913" max="6913" width="5.25" style="733" customWidth="1"/>
    <col min="6914" max="6914" width="45.875" style="733" customWidth="1"/>
    <col min="6915" max="7168" width="9" style="733"/>
    <col min="7169" max="7169" width="5.25" style="733" customWidth="1"/>
    <col min="7170" max="7170" width="45.875" style="733" customWidth="1"/>
    <col min="7171" max="7424" width="9" style="733"/>
    <col min="7425" max="7425" width="5.25" style="733" customWidth="1"/>
    <col min="7426" max="7426" width="45.875" style="733" customWidth="1"/>
    <col min="7427" max="7680" width="9" style="733"/>
    <col min="7681" max="7681" width="5.25" style="733" customWidth="1"/>
    <col min="7682" max="7682" width="45.875" style="733" customWidth="1"/>
    <col min="7683" max="7936" width="9" style="733"/>
    <col min="7937" max="7937" width="5.25" style="733" customWidth="1"/>
    <col min="7938" max="7938" width="45.875" style="733" customWidth="1"/>
    <col min="7939" max="8192" width="9" style="733"/>
    <col min="8193" max="8193" width="5.25" style="733" customWidth="1"/>
    <col min="8194" max="8194" width="45.875" style="733" customWidth="1"/>
    <col min="8195" max="8448" width="9" style="733"/>
    <col min="8449" max="8449" width="5.25" style="733" customWidth="1"/>
    <col min="8450" max="8450" width="45.875" style="733" customWidth="1"/>
    <col min="8451" max="8704" width="9" style="733"/>
    <col min="8705" max="8705" width="5.25" style="733" customWidth="1"/>
    <col min="8706" max="8706" width="45.875" style="733" customWidth="1"/>
    <col min="8707" max="8960" width="9" style="733"/>
    <col min="8961" max="8961" width="5.25" style="733" customWidth="1"/>
    <col min="8962" max="8962" width="45.875" style="733" customWidth="1"/>
    <col min="8963" max="9216" width="9" style="733"/>
    <col min="9217" max="9217" width="5.25" style="733" customWidth="1"/>
    <col min="9218" max="9218" width="45.875" style="733" customWidth="1"/>
    <col min="9219" max="9472" width="9" style="733"/>
    <col min="9473" max="9473" width="5.25" style="733" customWidth="1"/>
    <col min="9474" max="9474" width="45.875" style="733" customWidth="1"/>
    <col min="9475" max="9728" width="9" style="733"/>
    <col min="9729" max="9729" width="5.25" style="733" customWidth="1"/>
    <col min="9730" max="9730" width="45.875" style="733" customWidth="1"/>
    <col min="9731" max="9984" width="9" style="733"/>
    <col min="9985" max="9985" width="5.25" style="733" customWidth="1"/>
    <col min="9986" max="9986" width="45.875" style="733" customWidth="1"/>
    <col min="9987" max="10240" width="9" style="733"/>
    <col min="10241" max="10241" width="5.25" style="733" customWidth="1"/>
    <col min="10242" max="10242" width="45.875" style="733" customWidth="1"/>
    <col min="10243" max="10496" width="9" style="733"/>
    <col min="10497" max="10497" width="5.25" style="733" customWidth="1"/>
    <col min="10498" max="10498" width="45.875" style="733" customWidth="1"/>
    <col min="10499" max="10752" width="9" style="733"/>
    <col min="10753" max="10753" width="5.25" style="733" customWidth="1"/>
    <col min="10754" max="10754" width="45.875" style="733" customWidth="1"/>
    <col min="10755" max="11008" width="9" style="733"/>
    <col min="11009" max="11009" width="5.25" style="733" customWidth="1"/>
    <col min="11010" max="11010" width="45.875" style="733" customWidth="1"/>
    <col min="11011" max="11264" width="9" style="733"/>
    <col min="11265" max="11265" width="5.25" style="733" customWidth="1"/>
    <col min="11266" max="11266" width="45.875" style="733" customWidth="1"/>
    <col min="11267" max="11520" width="9" style="733"/>
    <col min="11521" max="11521" width="5.25" style="733" customWidth="1"/>
    <col min="11522" max="11522" width="45.875" style="733" customWidth="1"/>
    <col min="11523" max="11776" width="9" style="733"/>
    <col min="11777" max="11777" width="5.25" style="733" customWidth="1"/>
    <col min="11778" max="11778" width="45.875" style="733" customWidth="1"/>
    <col min="11779" max="12032" width="9" style="733"/>
    <col min="12033" max="12033" width="5.25" style="733" customWidth="1"/>
    <col min="12034" max="12034" width="45.875" style="733" customWidth="1"/>
    <col min="12035" max="12288" width="9" style="733"/>
    <col min="12289" max="12289" width="5.25" style="733" customWidth="1"/>
    <col min="12290" max="12290" width="45.875" style="733" customWidth="1"/>
    <col min="12291" max="12544" width="9" style="733"/>
    <col min="12545" max="12545" width="5.25" style="733" customWidth="1"/>
    <col min="12546" max="12546" width="45.875" style="733" customWidth="1"/>
    <col min="12547" max="12800" width="9" style="733"/>
    <col min="12801" max="12801" width="5.25" style="733" customWidth="1"/>
    <col min="12802" max="12802" width="45.875" style="733" customWidth="1"/>
    <col min="12803" max="13056" width="9" style="733"/>
    <col min="13057" max="13057" width="5.25" style="733" customWidth="1"/>
    <col min="13058" max="13058" width="45.875" style="733" customWidth="1"/>
    <col min="13059" max="13312" width="9" style="733"/>
    <col min="13313" max="13313" width="5.25" style="733" customWidth="1"/>
    <col min="13314" max="13314" width="45.875" style="733" customWidth="1"/>
    <col min="13315" max="13568" width="9" style="733"/>
    <col min="13569" max="13569" width="5.25" style="733" customWidth="1"/>
    <col min="13570" max="13570" width="45.875" style="733" customWidth="1"/>
    <col min="13571" max="13824" width="9" style="733"/>
    <col min="13825" max="13825" width="5.25" style="733" customWidth="1"/>
    <col min="13826" max="13826" width="45.875" style="733" customWidth="1"/>
    <col min="13827" max="14080" width="9" style="733"/>
    <col min="14081" max="14081" width="5.25" style="733" customWidth="1"/>
    <col min="14082" max="14082" width="45.875" style="733" customWidth="1"/>
    <col min="14083" max="14336" width="9" style="733"/>
    <col min="14337" max="14337" width="5.25" style="733" customWidth="1"/>
    <col min="14338" max="14338" width="45.875" style="733" customWidth="1"/>
    <col min="14339" max="14592" width="9" style="733"/>
    <col min="14593" max="14593" width="5.25" style="733" customWidth="1"/>
    <col min="14594" max="14594" width="45.875" style="733" customWidth="1"/>
    <col min="14595" max="14848" width="9" style="733"/>
    <col min="14849" max="14849" width="5.25" style="733" customWidth="1"/>
    <col min="14850" max="14850" width="45.875" style="733" customWidth="1"/>
    <col min="14851" max="15104" width="9" style="733"/>
    <col min="15105" max="15105" width="5.25" style="733" customWidth="1"/>
    <col min="15106" max="15106" width="45.875" style="733" customWidth="1"/>
    <col min="15107" max="15360" width="9" style="733"/>
    <col min="15361" max="15361" width="5.25" style="733" customWidth="1"/>
    <col min="15362" max="15362" width="45.875" style="733" customWidth="1"/>
    <col min="15363" max="15616" width="9" style="733"/>
    <col min="15617" max="15617" width="5.25" style="733" customWidth="1"/>
    <col min="15618" max="15618" width="45.875" style="733" customWidth="1"/>
    <col min="15619" max="15872" width="9" style="733"/>
    <col min="15873" max="15873" width="5.25" style="733" customWidth="1"/>
    <col min="15874" max="15874" width="45.875" style="733" customWidth="1"/>
    <col min="15875" max="16128" width="9" style="733"/>
    <col min="16129" max="16129" width="5.25" style="733" customWidth="1"/>
    <col min="16130" max="16130" width="45.875" style="733" customWidth="1"/>
    <col min="16131" max="16384" width="9" style="733"/>
  </cols>
  <sheetData>
    <row r="1" spans="1:2" ht="22.5" customHeight="1">
      <c r="A1" s="744" t="s">
        <v>636</v>
      </c>
      <c r="B1" s="744"/>
    </row>
    <row r="2" spans="1:2" ht="22.5" customHeight="1">
      <c r="A2" s="734"/>
      <c r="B2" s="735"/>
    </row>
    <row r="3" spans="1:2" ht="22.5" customHeight="1">
      <c r="A3" s="734" t="s">
        <v>637</v>
      </c>
      <c r="B3" s="736" t="s">
        <v>638</v>
      </c>
    </row>
    <row r="4" spans="1:2" ht="22.5" customHeight="1">
      <c r="A4" s="734" t="s">
        <v>639</v>
      </c>
      <c r="B4" s="736" t="s">
        <v>640</v>
      </c>
    </row>
    <row r="5" spans="1:2" ht="22.5" customHeight="1">
      <c r="A5" s="734">
        <v>2</v>
      </c>
      <c r="B5" s="742" t="s">
        <v>678</v>
      </c>
    </row>
    <row r="6" spans="1:2" ht="22.5" customHeight="1">
      <c r="A6" s="734">
        <v>3</v>
      </c>
      <c r="B6" s="736" t="s">
        <v>642</v>
      </c>
    </row>
    <row r="7" spans="1:2" ht="22.5" customHeight="1">
      <c r="A7" s="734">
        <v>4</v>
      </c>
      <c r="B7" s="736" t="s">
        <v>643</v>
      </c>
    </row>
    <row r="8" spans="1:2" ht="22.5" customHeight="1">
      <c r="A8" s="734">
        <v>5</v>
      </c>
      <c r="B8" s="736" t="s">
        <v>644</v>
      </c>
    </row>
    <row r="9" spans="1:2" ht="22.5" customHeight="1">
      <c r="A9" s="734">
        <v>6</v>
      </c>
      <c r="B9" s="736" t="s">
        <v>645</v>
      </c>
    </row>
    <row r="10" spans="1:2" ht="22.5" customHeight="1">
      <c r="A10" s="734">
        <v>7</v>
      </c>
      <c r="B10" s="736" t="s">
        <v>646</v>
      </c>
    </row>
    <row r="11" spans="1:2" ht="22.5" customHeight="1">
      <c r="A11" s="734">
        <v>8</v>
      </c>
      <c r="B11" s="736" t="s">
        <v>641</v>
      </c>
    </row>
    <row r="12" spans="1:2" ht="22.5" customHeight="1">
      <c r="A12" s="734">
        <v>9</v>
      </c>
      <c r="B12" s="737" t="s">
        <v>647</v>
      </c>
    </row>
    <row r="13" spans="1:2" ht="22.5" customHeight="1">
      <c r="A13" s="734">
        <v>10</v>
      </c>
      <c r="B13" s="737" t="s">
        <v>648</v>
      </c>
    </row>
    <row r="14" spans="1:2" ht="22.5" customHeight="1">
      <c r="A14" s="734" t="s">
        <v>683</v>
      </c>
      <c r="B14" s="743" t="s">
        <v>682</v>
      </c>
    </row>
    <row r="15" spans="1:2" ht="22.5" customHeight="1">
      <c r="A15" s="734" t="s">
        <v>684</v>
      </c>
      <c r="B15" s="743" t="s">
        <v>681</v>
      </c>
    </row>
    <row r="16" spans="1:2" ht="22.5" customHeight="1">
      <c r="A16" s="734" t="s">
        <v>685</v>
      </c>
      <c r="B16" s="743" t="s">
        <v>680</v>
      </c>
    </row>
    <row r="17" spans="1:2" ht="22.5" customHeight="1">
      <c r="A17" s="734">
        <v>13</v>
      </c>
      <c r="B17" s="737" t="s">
        <v>649</v>
      </c>
    </row>
    <row r="18" spans="1:2" ht="22.5" customHeight="1">
      <c r="A18" s="734">
        <v>14</v>
      </c>
      <c r="B18" s="737" t="s">
        <v>650</v>
      </c>
    </row>
    <row r="19" spans="1:2" ht="22.5" customHeight="1">
      <c r="A19" s="734">
        <v>15</v>
      </c>
      <c r="B19" s="737" t="s">
        <v>651</v>
      </c>
    </row>
    <row r="20" spans="1:2" ht="22.5" customHeight="1">
      <c r="A20" s="734">
        <v>16</v>
      </c>
      <c r="B20" s="743" t="s">
        <v>679</v>
      </c>
    </row>
    <row r="21" spans="1:2" ht="22.5" customHeight="1">
      <c r="A21" s="734">
        <v>17</v>
      </c>
      <c r="B21" s="743" t="s">
        <v>686</v>
      </c>
    </row>
    <row r="22" spans="1:2" ht="22.5" customHeight="1">
      <c r="A22" s="734">
        <v>18</v>
      </c>
      <c r="B22" s="737" t="s">
        <v>652</v>
      </c>
    </row>
    <row r="23" spans="1:2" ht="22.5" customHeight="1">
      <c r="A23" s="734">
        <v>19</v>
      </c>
      <c r="B23" s="737" t="s">
        <v>653</v>
      </c>
    </row>
    <row r="24" spans="1:2" ht="22.5" customHeight="1">
      <c r="A24" s="734">
        <v>20</v>
      </c>
      <c r="B24" s="736" t="s">
        <v>654</v>
      </c>
    </row>
    <row r="25" spans="1:2" ht="22.5" customHeight="1">
      <c r="A25" s="734" t="s">
        <v>655</v>
      </c>
      <c r="B25" s="736" t="s">
        <v>656</v>
      </c>
    </row>
    <row r="26" spans="1:2" ht="22.5" customHeight="1">
      <c r="A26" s="734" t="s">
        <v>657</v>
      </c>
      <c r="B26" s="736" t="s">
        <v>658</v>
      </c>
    </row>
    <row r="27" spans="1:2" ht="22.5" customHeight="1">
      <c r="A27" s="734">
        <v>22</v>
      </c>
      <c r="B27" s="736" t="s">
        <v>659</v>
      </c>
    </row>
    <row r="28" spans="1:2" ht="22.5" customHeight="1">
      <c r="A28" s="734">
        <v>23</v>
      </c>
      <c r="B28" s="736" t="s">
        <v>660</v>
      </c>
    </row>
    <row r="29" spans="1:2" ht="22.5" customHeight="1">
      <c r="A29" s="734" t="s">
        <v>661</v>
      </c>
      <c r="B29" s="736" t="s">
        <v>662</v>
      </c>
    </row>
    <row r="30" spans="1:2" ht="22.5" customHeight="1">
      <c r="A30" s="734" t="s">
        <v>663</v>
      </c>
      <c r="B30" s="742" t="s">
        <v>664</v>
      </c>
    </row>
    <row r="31" spans="1:2" ht="22.5" customHeight="1">
      <c r="A31" s="734" t="s">
        <v>665</v>
      </c>
      <c r="B31" s="742" t="s">
        <v>664</v>
      </c>
    </row>
    <row r="32" spans="1:2" ht="22.5" customHeight="1">
      <c r="A32" s="734">
        <v>25</v>
      </c>
      <c r="B32" s="736" t="s">
        <v>666</v>
      </c>
    </row>
    <row r="33" spans="1:2" ht="22.5" customHeight="1">
      <c r="A33" s="734">
        <v>26</v>
      </c>
      <c r="B33" s="736" t="s">
        <v>667</v>
      </c>
    </row>
    <row r="34" spans="1:2" ht="22.5" customHeight="1">
      <c r="A34" s="734">
        <v>27</v>
      </c>
      <c r="B34" s="736" t="s">
        <v>668</v>
      </c>
    </row>
    <row r="35" spans="1:2" ht="22.5" customHeight="1">
      <c r="A35" s="734">
        <v>28</v>
      </c>
      <c r="B35" s="736" t="s">
        <v>669</v>
      </c>
    </row>
    <row r="36" spans="1:2" ht="22.5" customHeight="1">
      <c r="A36" s="734">
        <v>29</v>
      </c>
      <c r="B36" s="736" t="s">
        <v>670</v>
      </c>
    </row>
    <row r="37" spans="1:2" ht="22.5" customHeight="1">
      <c r="A37" s="734">
        <v>30</v>
      </c>
      <c r="B37" s="736" t="s">
        <v>671</v>
      </c>
    </row>
    <row r="38" spans="1:2" ht="22.5" customHeight="1">
      <c r="A38" s="734">
        <v>31</v>
      </c>
      <c r="B38" s="738" t="s">
        <v>672</v>
      </c>
    </row>
    <row r="39" spans="1:2" ht="22.5" customHeight="1">
      <c r="A39" s="739" t="s">
        <v>673</v>
      </c>
      <c r="B39" s="738" t="s">
        <v>674</v>
      </c>
    </row>
    <row r="40" spans="1:2" ht="22.5" customHeight="1">
      <c r="A40" s="739" t="s">
        <v>675</v>
      </c>
      <c r="B40" s="736" t="s">
        <v>676</v>
      </c>
    </row>
    <row r="41" spans="1:2" ht="20.25" customHeight="1">
      <c r="A41" s="739" t="s">
        <v>677</v>
      </c>
      <c r="B41" s="740" t="s">
        <v>687</v>
      </c>
    </row>
  </sheetData>
  <mergeCells count="1">
    <mergeCell ref="A1:B1"/>
  </mergeCells>
  <phoneticPr fontId="3"/>
  <hyperlinks>
    <hyperlink ref="B3" location="'1-1'!A1" tooltip="1" display="医療" xr:uid="{238DD2A8-40D6-4D3B-9F9D-CB167F88BA5D}"/>
    <hyperlink ref="B6" location="'3'!A1" tooltip="3" display="合計特殊出生率の年次推移" xr:uid="{4E51A0EB-709B-4510-B449-CACC587E15CE}"/>
    <hyperlink ref="B7" location="'4'!A1" tooltip="4" display="母の年齢別出生児数" xr:uid="{AEB8D3CB-8C2E-496B-9E34-DD4ED9FD87A3}"/>
    <hyperlink ref="B8" location="'5'!A1" tooltip="5" display="予防接種実施状況" xr:uid="{FD261FDC-FCEB-49E5-AFC4-B03A83547C4C}"/>
    <hyperlink ref="B9" location="'6'!A1" tooltip="6" display="結核健康診断・予防接種実施状況" xr:uid="{60A1B80C-9099-483C-B222-12539C04C2D1}"/>
    <hyperlink ref="B10" location="'7'!A1" tooltip="7" display="健康診査等実施状況" xr:uid="{2A803B23-6D63-406E-BB11-E7526AAF14E9}"/>
    <hyperlink ref="B11" location="'8'!A1" tooltip="8" display="主要原因別死亡者数" xr:uid="{1B5D3664-3822-4509-8C79-9411A0DE3033}"/>
    <hyperlink ref="B13" location="'10'!A1" tooltip="10" display="国民健康保険加入状況" xr:uid="{15568660-7031-43BB-B12D-E0DE0659F72E}"/>
    <hyperlink ref="B14" location="'11'!A1" tooltip="11" display="国民健康保険加入状況" xr:uid="{F8408D95-0DB5-49E9-8886-1271FD7E2EA8}"/>
    <hyperlink ref="B16" location="'12-2'!A1" tooltip="12" display="国民健康保険給付状況（つづき）" xr:uid="{785BABF7-3CC6-46CC-A653-DDCE9C721494}"/>
    <hyperlink ref="B17" location="'13'!A1" tooltip="13" display="後期高齢者医療健康診査" xr:uid="{2BC65164-0B38-4460-A85B-3C3C2CF78DF9}"/>
    <hyperlink ref="B18" location="'14'!A1" tooltip="14" display="こども医療費支給状況" xr:uid="{A2674D7A-EA9D-4B63-B229-28BB9A88F6AD}"/>
    <hyperlink ref="B19" location="'15'!A1" tooltip="15" display="重度心身障害者医療費支給状況" xr:uid="{E4827F17-9132-4E94-8CC0-9F37663E257B}"/>
    <hyperlink ref="B22" location="'18'!A1" tooltip="18" display="国民年金被保険者数の推移" xr:uid="{261314B3-3231-4DB1-AD2A-E26E98ACA77C}"/>
    <hyperlink ref="B23" location="'19'!A1" tooltip="19" display="年金給付状況" xr:uid="{23E7F90C-3609-44B6-BFF3-43887F6394A3}"/>
    <hyperlink ref="B24" location="'20'!A1" tooltip="20" display="老齢福祉年金給付状況" xr:uid="{41BFF271-B856-433E-A919-01ADE2455B80}"/>
    <hyperlink ref="B25" location="'21-1'!A1" tooltip="21" display="公害苦情件数" xr:uid="{044BE4F3-609C-4F80-A816-23A199C36390}"/>
    <hyperlink ref="B27" location="'22'!A1" tooltip="22" display="大気汚染状況" xr:uid="{D057CBCF-F765-432E-89B0-38309933BE37}"/>
    <hyperlink ref="B28" location="'23'!A1" tooltip="23" display="光化学スモッグ注意報等発令状況" xr:uid="{095CB6C2-B141-4BE2-9D5D-4458457E3077}"/>
    <hyperlink ref="B29" location="'24-1'!A1" tooltip="24" display="ダイオキシン類環境調査状況" xr:uid="{D1917344-B4DE-4733-88B3-27C88A0603EB}"/>
    <hyperlink ref="B32" location="'25'!A1" tooltip="25" display="水質汚濁状況" xr:uid="{8B5CE3A4-56BF-433C-B92E-99C51796F5B6}"/>
    <hyperlink ref="B33" location="'26'!A1" tooltip="26" display="集団回収事業実績" xr:uid="{C9DACBFC-A1AD-4B60-AFB1-3EE9871BED6B}"/>
    <hyperlink ref="B34" location="'27'!A1" tooltip="27" display="し尿収集状況" xr:uid="{2D0763F0-C1BD-4043-B1B6-397033FCB6E4}"/>
    <hyperlink ref="B35" location="'28'!A1" tooltip="28" display="ごみ処理の状況" xr:uid="{C84D1E7B-088C-49E9-AFBB-B8B45CE6348B}"/>
    <hyperlink ref="B36" location="'29'!A1" tooltip="29" display="環境衛生センター処理状況" xr:uid="{D7E69CA8-B070-433D-A060-74D7A3CD5274}"/>
    <hyperlink ref="B37" location="'30'!A1" tooltip="30" display="市斎場火葬等申請件数" xr:uid="{28035489-D949-4FA4-93C2-79E54B6CC9D5}"/>
    <hyperlink ref="B38" location="'31'!A1" tooltip="31" display="市斎場小動物火葬等申請件数" xr:uid="{CB7A6112-79E9-43AE-950D-23B718A5C2AA}"/>
    <hyperlink ref="B4" location="'1-2'!A1" tooltip="1" display="医療（つづき）" xr:uid="{4360B801-1307-4127-81A5-86DD549DC7E3}"/>
    <hyperlink ref="B15" location="'12-1'!A1" tooltip="11" display="国民健康保険給付状況" xr:uid="{0643D591-66D6-4C64-849A-4AE376A5A221}"/>
    <hyperlink ref="B26" location="'21-2'!A1" tooltip="21" display="公害苦情件数（つづき）" xr:uid="{6B5485DC-B02A-4A9E-BF34-8BAE0E2AA544}"/>
    <hyperlink ref="B30" location="'24-2 '!A1" tooltip="24" display="ダイオキシン類環境調査状況（つづき）" xr:uid="{BD0A7579-FCD9-4839-8830-56C1F49A089D}"/>
    <hyperlink ref="B40" location="'33'!A1" tooltip="30" display="市民聖苑やすらぎのさと利用状況" xr:uid="{77F10867-44BA-4943-81CF-2D56F11FAABE}"/>
    <hyperlink ref="B39" location="'32'!A1" tooltip="31" display="市斎場小動物火葬等申請件数" xr:uid="{FFA066B5-6AD5-4CD6-8FF1-9241F1ABC474}"/>
    <hyperlink ref="B12" location="'9'!A1" tooltip="9" display="献血推進" xr:uid="{F9228323-88E8-4085-BD97-2C25ABA392CB}"/>
    <hyperlink ref="B31" location="'24-3'!A1" tooltip="24" display="ダイオキシン類環境調査状況（つづき）" xr:uid="{3651B230-BE15-4565-BAE1-B37C0BFA6718}"/>
    <hyperlink ref="B41" location="'34'!A1" display="新型コロナウイルス検査数等と死亡者数" xr:uid="{12E0648D-90F2-4AE6-860B-1845487FA67B}"/>
    <hyperlink ref="B5" location="'2'!A1" display="川越市ふれあい歯科診療所の利用状況" xr:uid="{99AB3A93-2212-4B14-A875-F321D940C7DE}"/>
    <hyperlink ref="B20" location="'16'!A1" display="こども医療費支給状況" xr:uid="{60B9B53A-091F-4948-AC5C-E71A8BBCD093}"/>
    <hyperlink ref="B21" location="'17'!A1" display="ひとり親家庭等医療費支給状況" xr:uid="{BC504A65-44BA-4658-95B3-9045CE2F63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17"/>
  <sheetViews>
    <sheetView zoomScaleNormal="100" workbookViewId="0">
      <selection sqref="A1:J1"/>
    </sheetView>
  </sheetViews>
  <sheetFormatPr defaultRowHeight="13.5"/>
  <cols>
    <col min="1" max="1" width="4.25" style="19" customWidth="1"/>
    <col min="2" max="2" width="2.625" style="19" customWidth="1"/>
    <col min="3" max="3" width="0.75" style="19" customWidth="1"/>
    <col min="4" max="4" width="2.625" style="19" customWidth="1"/>
    <col min="5" max="10" width="12.875" style="19" customWidth="1"/>
    <col min="11" max="16384" width="9" style="19"/>
  </cols>
  <sheetData>
    <row r="1" spans="1:10" ht="18" customHeight="1">
      <c r="A1" s="782" t="s">
        <v>608</v>
      </c>
      <c r="B1" s="782"/>
      <c r="C1" s="782"/>
      <c r="D1" s="782"/>
      <c r="E1" s="782"/>
      <c r="F1" s="782"/>
      <c r="G1" s="782"/>
      <c r="H1" s="782"/>
      <c r="I1" s="782"/>
      <c r="J1" s="782"/>
    </row>
    <row r="2" spans="1:10" ht="9" customHeight="1" thickBot="1">
      <c r="A2" s="287"/>
      <c r="B2" s="287"/>
      <c r="C2" s="287"/>
      <c r="D2" s="287"/>
      <c r="E2" s="287"/>
      <c r="F2" s="287"/>
      <c r="G2" s="287"/>
      <c r="H2" s="287"/>
      <c r="I2" s="287"/>
      <c r="J2" s="287"/>
    </row>
    <row r="3" spans="1:10" ht="17.25" customHeight="1">
      <c r="A3" s="783" t="s">
        <v>204</v>
      </c>
      <c r="B3" s="783"/>
      <c r="C3" s="783"/>
      <c r="D3" s="784"/>
      <c r="E3" s="818" t="s">
        <v>379</v>
      </c>
      <c r="F3" s="820" t="s">
        <v>20</v>
      </c>
      <c r="G3" s="818" t="s">
        <v>383</v>
      </c>
      <c r="H3" s="179" t="s">
        <v>21</v>
      </c>
      <c r="I3" s="822" t="s">
        <v>384</v>
      </c>
      <c r="J3" s="823" t="s">
        <v>385</v>
      </c>
    </row>
    <row r="4" spans="1:10" ht="17.25" customHeight="1">
      <c r="A4" s="787"/>
      <c r="B4" s="787"/>
      <c r="C4" s="787"/>
      <c r="D4" s="788"/>
      <c r="E4" s="819"/>
      <c r="F4" s="821"/>
      <c r="G4" s="819"/>
      <c r="H4" s="49" t="s">
        <v>23</v>
      </c>
      <c r="I4" s="819"/>
      <c r="J4" s="824"/>
    </row>
    <row r="5" spans="1:10" ht="20.25" customHeight="1">
      <c r="A5" s="203" t="s">
        <v>190</v>
      </c>
      <c r="B5" s="203" t="s">
        <v>335</v>
      </c>
      <c r="C5" s="698"/>
      <c r="D5" s="721" t="s">
        <v>191</v>
      </c>
      <c r="E5" s="279">
        <v>31</v>
      </c>
      <c r="F5" s="270" t="s">
        <v>24</v>
      </c>
      <c r="G5" s="270" t="s">
        <v>24</v>
      </c>
      <c r="H5" s="270">
        <v>24</v>
      </c>
      <c r="I5" s="292">
        <v>7</v>
      </c>
      <c r="J5" s="270" t="s">
        <v>24</v>
      </c>
    </row>
    <row r="6" spans="1:10" ht="20.25" customHeight="1">
      <c r="A6" s="203"/>
      <c r="B6" s="203" t="s">
        <v>336</v>
      </c>
      <c r="C6" s="698"/>
      <c r="D6" s="700"/>
      <c r="E6" s="279">
        <v>20</v>
      </c>
      <c r="F6" s="270">
        <v>3</v>
      </c>
      <c r="G6" s="270" t="s">
        <v>24</v>
      </c>
      <c r="H6" s="270">
        <v>13</v>
      </c>
      <c r="I6" s="292">
        <v>4</v>
      </c>
      <c r="J6" s="270" t="s">
        <v>24</v>
      </c>
    </row>
    <row r="7" spans="1:10" ht="20.25" customHeight="1">
      <c r="A7" s="203" t="s">
        <v>612</v>
      </c>
      <c r="B7" s="203" t="s">
        <v>613</v>
      </c>
      <c r="C7" s="698"/>
      <c r="D7" s="700" t="s">
        <v>191</v>
      </c>
      <c r="E7" s="288">
        <v>13</v>
      </c>
      <c r="F7" s="270" t="s">
        <v>24</v>
      </c>
      <c r="G7" s="270" t="s">
        <v>24</v>
      </c>
      <c r="H7" s="270">
        <v>11</v>
      </c>
      <c r="I7" s="292">
        <v>2</v>
      </c>
      <c r="J7" s="270" t="s">
        <v>24</v>
      </c>
    </row>
    <row r="8" spans="1:10" ht="20.25" customHeight="1">
      <c r="A8" s="203"/>
      <c r="B8" s="203" t="s">
        <v>358</v>
      </c>
      <c r="C8" s="698"/>
      <c r="D8" s="699"/>
      <c r="E8" s="288">
        <v>5</v>
      </c>
      <c r="F8" s="270" t="s">
        <v>24</v>
      </c>
      <c r="G8" s="270" t="s">
        <v>24</v>
      </c>
      <c r="H8" s="270">
        <v>2</v>
      </c>
      <c r="I8" s="292">
        <v>3</v>
      </c>
      <c r="J8" s="270" t="s">
        <v>24</v>
      </c>
    </row>
    <row r="9" spans="1:10" s="291" customFormat="1" ht="20.25" customHeight="1" thickBot="1">
      <c r="A9" s="268"/>
      <c r="B9" s="268" t="s">
        <v>569</v>
      </c>
      <c r="C9" s="229"/>
      <c r="D9" s="230"/>
      <c r="E9" s="289">
        <v>1</v>
      </c>
      <c r="F9" s="289" t="s">
        <v>24</v>
      </c>
      <c r="G9" s="289" t="s">
        <v>24</v>
      </c>
      <c r="H9" s="290">
        <v>1</v>
      </c>
      <c r="I9" s="565" t="s">
        <v>24</v>
      </c>
      <c r="J9" s="289" t="s">
        <v>338</v>
      </c>
    </row>
    <row r="10" spans="1:10" ht="13.5" customHeight="1">
      <c r="A10" s="34" t="s">
        <v>380</v>
      </c>
      <c r="B10" s="34"/>
      <c r="C10" s="513"/>
      <c r="D10" s="34"/>
      <c r="E10" s="35"/>
      <c r="F10" s="35"/>
      <c r="G10" s="36"/>
      <c r="H10" s="35"/>
      <c r="I10" s="817" t="s">
        <v>381</v>
      </c>
      <c r="J10" s="817"/>
    </row>
    <row r="11" spans="1:10" ht="13.5" customHeight="1">
      <c r="A11" s="35"/>
      <c r="B11" s="35"/>
      <c r="C11" s="35"/>
      <c r="D11" s="35"/>
      <c r="E11" s="35"/>
      <c r="F11" s="35"/>
      <c r="G11" s="35"/>
      <c r="H11" s="279"/>
      <c r="I11" s="817" t="s">
        <v>284</v>
      </c>
      <c r="J11" s="817"/>
    </row>
    <row r="12" spans="1:10">
      <c r="I12" s="21"/>
      <c r="J12" s="21"/>
    </row>
    <row r="14" spans="1:10">
      <c r="I14" s="20"/>
      <c r="J14" s="20"/>
    </row>
    <row r="15" spans="1:10">
      <c r="I15" s="21" t="s">
        <v>256</v>
      </c>
    </row>
    <row r="16" spans="1:10">
      <c r="I16" s="20" t="s">
        <v>256</v>
      </c>
    </row>
    <row r="17" spans="11:11">
      <c r="K17" s="19" t="s">
        <v>25</v>
      </c>
    </row>
  </sheetData>
  <mergeCells count="9">
    <mergeCell ref="I10:J10"/>
    <mergeCell ref="I11:J11"/>
    <mergeCell ref="A1:J1"/>
    <mergeCell ref="A3:D4"/>
    <mergeCell ref="E3:E4"/>
    <mergeCell ref="F3:F4"/>
    <mergeCell ref="G3:G4"/>
    <mergeCell ref="I3:I4"/>
    <mergeCell ref="J3:J4"/>
  </mergeCells>
  <phoneticPr fontId="3"/>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J29"/>
  <sheetViews>
    <sheetView zoomScaleNormal="100" zoomScaleSheetLayoutView="100" workbookViewId="0">
      <selection sqref="A1:J1"/>
    </sheetView>
  </sheetViews>
  <sheetFormatPr defaultRowHeight="13.5"/>
  <cols>
    <col min="1" max="1" width="1.625" style="8" customWidth="1"/>
    <col min="2" max="2" width="1.875" style="8" customWidth="1"/>
    <col min="3" max="4" width="14.5" style="8" customWidth="1"/>
    <col min="5" max="5" width="1.625" style="8" customWidth="1"/>
    <col min="6" max="7" width="11" style="8" customWidth="1"/>
    <col min="8" max="8" width="11" style="22" customWidth="1"/>
    <col min="9" max="10" width="11" style="8" customWidth="1"/>
    <col min="11" max="16384" width="9" style="8"/>
  </cols>
  <sheetData>
    <row r="1" spans="1:10" ht="17.25" customHeight="1">
      <c r="A1" s="842" t="s">
        <v>607</v>
      </c>
      <c r="B1" s="842"/>
      <c r="C1" s="842"/>
      <c r="D1" s="842"/>
      <c r="E1" s="842"/>
      <c r="F1" s="842"/>
      <c r="G1" s="842"/>
      <c r="H1" s="842"/>
      <c r="I1" s="842"/>
      <c r="J1" s="842"/>
    </row>
    <row r="2" spans="1:10" ht="9" customHeight="1" thickBot="1">
      <c r="A2" s="674"/>
      <c r="B2" s="675"/>
      <c r="C2" s="676"/>
      <c r="D2" s="676"/>
      <c r="E2" s="676"/>
      <c r="F2" s="677"/>
      <c r="G2" s="677"/>
      <c r="H2" s="677"/>
      <c r="I2" s="677"/>
      <c r="J2" s="678"/>
    </row>
    <row r="3" spans="1:10" ht="15" customHeight="1">
      <c r="A3" s="679"/>
      <c r="B3" s="680"/>
      <c r="C3" s="680"/>
      <c r="D3" s="669" t="s">
        <v>44</v>
      </c>
      <c r="E3" s="681"/>
      <c r="F3" s="838" t="s">
        <v>312</v>
      </c>
      <c r="G3" s="838" t="s">
        <v>342</v>
      </c>
      <c r="H3" s="838" t="s">
        <v>357</v>
      </c>
      <c r="I3" s="838" t="s">
        <v>421</v>
      </c>
      <c r="J3" s="843" t="s">
        <v>558</v>
      </c>
    </row>
    <row r="4" spans="1:10" ht="15" customHeight="1">
      <c r="A4" s="682"/>
      <c r="B4" s="840" t="s">
        <v>45</v>
      </c>
      <c r="C4" s="840"/>
      <c r="D4" s="840"/>
      <c r="E4" s="683"/>
      <c r="F4" s="839"/>
      <c r="G4" s="839"/>
      <c r="H4" s="839"/>
      <c r="I4" s="839"/>
      <c r="J4" s="844"/>
    </row>
    <row r="5" spans="1:10" ht="15" customHeight="1">
      <c r="A5" s="679"/>
      <c r="B5" s="841" t="s">
        <v>27</v>
      </c>
      <c r="C5" s="841"/>
      <c r="D5" s="841"/>
      <c r="E5" s="684"/>
      <c r="F5" s="667">
        <v>3014</v>
      </c>
      <c r="G5" s="667">
        <v>3257</v>
      </c>
      <c r="H5" s="241">
        <v>3316</v>
      </c>
      <c r="I5" s="668">
        <v>3380</v>
      </c>
      <c r="J5" s="685">
        <v>3610</v>
      </c>
    </row>
    <row r="6" spans="1:10" ht="15" customHeight="1">
      <c r="A6" s="679"/>
      <c r="B6" s="686"/>
      <c r="C6" s="835" t="s">
        <v>343</v>
      </c>
      <c r="D6" s="835"/>
      <c r="E6" s="684"/>
      <c r="F6" s="221">
        <v>9</v>
      </c>
      <c r="G6" s="221">
        <v>5</v>
      </c>
      <c r="H6" s="668">
        <v>4</v>
      </c>
      <c r="I6" s="668">
        <v>4</v>
      </c>
      <c r="J6" s="685">
        <v>1</v>
      </c>
    </row>
    <row r="7" spans="1:10" ht="15" customHeight="1">
      <c r="A7" s="679"/>
      <c r="B7" s="686"/>
      <c r="C7" s="830" t="s">
        <v>344</v>
      </c>
      <c r="D7" s="830"/>
      <c r="E7" s="684"/>
      <c r="F7" s="837">
        <v>57</v>
      </c>
      <c r="G7" s="828">
        <v>60</v>
      </c>
      <c r="H7" s="828">
        <v>48</v>
      </c>
      <c r="I7" s="833">
        <v>63</v>
      </c>
      <c r="J7" s="834">
        <v>39</v>
      </c>
    </row>
    <row r="8" spans="1:10" ht="15" customHeight="1">
      <c r="A8" s="679"/>
      <c r="B8" s="686"/>
      <c r="C8" s="835" t="s">
        <v>356</v>
      </c>
      <c r="D8" s="835"/>
      <c r="E8" s="684"/>
      <c r="F8" s="837"/>
      <c r="G8" s="828"/>
      <c r="H8" s="828"/>
      <c r="I8" s="833"/>
      <c r="J8" s="834"/>
    </row>
    <row r="9" spans="1:10" ht="15" customHeight="1">
      <c r="A9" s="679"/>
      <c r="B9" s="686"/>
      <c r="C9" s="836" t="s">
        <v>559</v>
      </c>
      <c r="D9" s="836"/>
      <c r="E9" s="684"/>
      <c r="F9" s="837"/>
      <c r="G9" s="828"/>
      <c r="H9" s="828"/>
      <c r="I9" s="833"/>
      <c r="J9" s="834"/>
    </row>
    <row r="10" spans="1:10" ht="15" customHeight="1">
      <c r="A10" s="679"/>
      <c r="B10" s="686"/>
      <c r="C10" s="835" t="s">
        <v>345</v>
      </c>
      <c r="D10" s="835"/>
      <c r="E10" s="684"/>
      <c r="F10" s="221">
        <v>861</v>
      </c>
      <c r="G10" s="221">
        <v>883</v>
      </c>
      <c r="H10" s="221">
        <v>931</v>
      </c>
      <c r="I10" s="668">
        <v>973</v>
      </c>
      <c r="J10" s="685">
        <v>1066</v>
      </c>
    </row>
    <row r="11" spans="1:10" ht="15" customHeight="1">
      <c r="A11" s="679"/>
      <c r="B11" s="686"/>
      <c r="C11" s="835" t="s">
        <v>50</v>
      </c>
      <c r="D11" s="835"/>
      <c r="E11" s="684"/>
      <c r="F11" s="221">
        <v>26</v>
      </c>
      <c r="G11" s="221">
        <v>44</v>
      </c>
      <c r="H11" s="668">
        <v>51</v>
      </c>
      <c r="I11" s="668">
        <v>54</v>
      </c>
      <c r="J11" s="685">
        <v>36</v>
      </c>
    </row>
    <row r="12" spans="1:10" ht="15" customHeight="1">
      <c r="A12" s="679"/>
      <c r="B12" s="686"/>
      <c r="C12" s="835" t="s">
        <v>346</v>
      </c>
      <c r="D12" s="835"/>
      <c r="E12" s="684"/>
      <c r="F12" s="221">
        <v>98</v>
      </c>
      <c r="G12" s="221">
        <v>81</v>
      </c>
      <c r="H12" s="668">
        <v>91</v>
      </c>
      <c r="I12" s="668">
        <v>106</v>
      </c>
      <c r="J12" s="685">
        <v>115</v>
      </c>
    </row>
    <row r="13" spans="1:10" ht="15" customHeight="1">
      <c r="A13" s="679"/>
      <c r="B13" s="686"/>
      <c r="C13" s="835" t="s">
        <v>49</v>
      </c>
      <c r="D13" s="835"/>
      <c r="E13" s="687"/>
      <c r="F13" s="221">
        <v>33</v>
      </c>
      <c r="G13" s="221">
        <v>43</v>
      </c>
      <c r="H13" s="221">
        <v>23</v>
      </c>
      <c r="I13" s="668">
        <v>36</v>
      </c>
      <c r="J13" s="685">
        <v>42</v>
      </c>
    </row>
    <row r="14" spans="1:10" ht="15" customHeight="1">
      <c r="A14" s="679"/>
      <c r="B14" s="686"/>
      <c r="C14" s="830" t="s">
        <v>47</v>
      </c>
      <c r="D14" s="830"/>
      <c r="E14" s="687"/>
      <c r="F14" s="837">
        <v>494</v>
      </c>
      <c r="G14" s="828">
        <v>573</v>
      </c>
      <c r="H14" s="828">
        <v>588</v>
      </c>
      <c r="I14" s="828">
        <v>547</v>
      </c>
      <c r="J14" s="829">
        <v>587</v>
      </c>
    </row>
    <row r="15" spans="1:10" ht="15" customHeight="1">
      <c r="A15" s="679"/>
      <c r="B15" s="686"/>
      <c r="C15" s="836" t="s">
        <v>347</v>
      </c>
      <c r="D15" s="836"/>
      <c r="E15" s="684"/>
      <c r="F15" s="837"/>
      <c r="G15" s="828"/>
      <c r="H15" s="828"/>
      <c r="I15" s="828"/>
      <c r="J15" s="829"/>
    </row>
    <row r="16" spans="1:10" ht="15" customHeight="1">
      <c r="A16" s="679"/>
      <c r="B16" s="686"/>
      <c r="C16" s="835" t="s">
        <v>46</v>
      </c>
      <c r="D16" s="835"/>
      <c r="E16" s="684"/>
      <c r="F16" s="221">
        <v>248</v>
      </c>
      <c r="G16" s="221">
        <v>254</v>
      </c>
      <c r="H16" s="221">
        <v>261</v>
      </c>
      <c r="I16" s="668">
        <v>241</v>
      </c>
      <c r="J16" s="685">
        <v>296</v>
      </c>
    </row>
    <row r="17" spans="1:10" ht="15" customHeight="1">
      <c r="A17" s="679"/>
      <c r="B17" s="686"/>
      <c r="C17" s="835" t="s">
        <v>348</v>
      </c>
      <c r="D17" s="835"/>
      <c r="E17" s="684"/>
      <c r="F17" s="221">
        <v>446</v>
      </c>
      <c r="G17" s="221">
        <v>501</v>
      </c>
      <c r="H17" s="221">
        <v>473</v>
      </c>
      <c r="I17" s="668">
        <v>445</v>
      </c>
      <c r="J17" s="685">
        <v>461</v>
      </c>
    </row>
    <row r="18" spans="1:10" ht="15" customHeight="1">
      <c r="A18" s="679"/>
      <c r="B18" s="686"/>
      <c r="C18" s="835" t="s">
        <v>349</v>
      </c>
      <c r="D18" s="835"/>
      <c r="E18" s="684"/>
      <c r="F18" s="667">
        <v>29</v>
      </c>
      <c r="G18" s="667">
        <v>39</v>
      </c>
      <c r="H18" s="667">
        <v>39</v>
      </c>
      <c r="I18" s="668">
        <v>42</v>
      </c>
      <c r="J18" s="685">
        <v>32</v>
      </c>
    </row>
    <row r="19" spans="1:10" ht="15" customHeight="1">
      <c r="A19" s="679"/>
      <c r="B19" s="686"/>
      <c r="C19" s="835" t="s">
        <v>350</v>
      </c>
      <c r="D19" s="835"/>
      <c r="E19" s="684"/>
      <c r="F19" s="667">
        <v>66</v>
      </c>
      <c r="G19" s="667">
        <v>60</v>
      </c>
      <c r="H19" s="667">
        <v>78</v>
      </c>
      <c r="I19" s="668">
        <v>72</v>
      </c>
      <c r="J19" s="685">
        <v>78</v>
      </c>
    </row>
    <row r="20" spans="1:10" ht="15" customHeight="1">
      <c r="A20" s="679"/>
      <c r="B20" s="686"/>
      <c r="C20" s="835" t="s">
        <v>48</v>
      </c>
      <c r="D20" s="835"/>
      <c r="E20" s="684"/>
      <c r="F20" s="667">
        <v>160</v>
      </c>
      <c r="G20" s="667">
        <v>206</v>
      </c>
      <c r="H20" s="667">
        <v>241</v>
      </c>
      <c r="I20" s="668">
        <v>284</v>
      </c>
      <c r="J20" s="685">
        <v>324</v>
      </c>
    </row>
    <row r="21" spans="1:10" ht="15" customHeight="1">
      <c r="A21" s="679"/>
      <c r="B21" s="686"/>
      <c r="C21" s="835" t="s">
        <v>51</v>
      </c>
      <c r="D21" s="835"/>
      <c r="E21" s="687"/>
      <c r="F21" s="667">
        <v>19</v>
      </c>
      <c r="G21" s="667">
        <v>12</v>
      </c>
      <c r="H21" s="667">
        <v>7</v>
      </c>
      <c r="I21" s="668">
        <v>13</v>
      </c>
      <c r="J21" s="685">
        <v>9</v>
      </c>
    </row>
    <row r="22" spans="1:10" ht="15" customHeight="1">
      <c r="A22" s="679"/>
      <c r="B22" s="686"/>
      <c r="C22" s="835" t="s">
        <v>52</v>
      </c>
      <c r="D22" s="835"/>
      <c r="E22" s="687"/>
      <c r="F22" s="667">
        <v>47</v>
      </c>
      <c r="G22" s="667">
        <v>61</v>
      </c>
      <c r="H22" s="667">
        <v>75</v>
      </c>
      <c r="I22" s="668">
        <v>53</v>
      </c>
      <c r="J22" s="685">
        <v>58</v>
      </c>
    </row>
    <row r="23" spans="1:10" ht="15" customHeight="1">
      <c r="A23" s="679"/>
      <c r="B23" s="686"/>
      <c r="C23" s="835" t="s">
        <v>53</v>
      </c>
      <c r="D23" s="835"/>
      <c r="E23" s="687"/>
      <c r="F23" s="667">
        <v>59</v>
      </c>
      <c r="G23" s="667">
        <v>63</v>
      </c>
      <c r="H23" s="667">
        <v>52</v>
      </c>
      <c r="I23" s="668">
        <v>51</v>
      </c>
      <c r="J23" s="685">
        <v>54</v>
      </c>
    </row>
    <row r="24" spans="1:10" s="327" customFormat="1" ht="13.5" customHeight="1">
      <c r="A24" s="679"/>
      <c r="B24" s="686"/>
      <c r="C24" s="830" t="s">
        <v>560</v>
      </c>
      <c r="D24" s="830"/>
      <c r="E24" s="687"/>
      <c r="F24" s="831" t="s">
        <v>374</v>
      </c>
      <c r="G24" s="832" t="s">
        <v>374</v>
      </c>
      <c r="H24" s="832" t="s">
        <v>374</v>
      </c>
      <c r="I24" s="833">
        <v>10</v>
      </c>
      <c r="J24" s="834">
        <v>41</v>
      </c>
    </row>
    <row r="25" spans="1:10" s="327" customFormat="1" ht="13.5" customHeight="1">
      <c r="A25" s="679"/>
      <c r="B25" s="686"/>
      <c r="C25" s="835" t="s">
        <v>561</v>
      </c>
      <c r="D25" s="835"/>
      <c r="E25" s="687"/>
      <c r="F25" s="831"/>
      <c r="G25" s="832"/>
      <c r="H25" s="832"/>
      <c r="I25" s="833"/>
      <c r="J25" s="834"/>
    </row>
    <row r="26" spans="1:10" s="327" customFormat="1">
      <c r="A26" s="679"/>
      <c r="B26" s="686"/>
      <c r="C26" s="836" t="s">
        <v>562</v>
      </c>
      <c r="D26" s="836"/>
      <c r="E26" s="687"/>
      <c r="F26" s="831"/>
      <c r="G26" s="832"/>
      <c r="H26" s="832"/>
      <c r="I26" s="833"/>
      <c r="J26" s="834"/>
    </row>
    <row r="27" spans="1:10" ht="14.25" thickBot="1">
      <c r="A27" s="674"/>
      <c r="B27" s="688"/>
      <c r="C27" s="825" t="s">
        <v>22</v>
      </c>
      <c r="D27" s="825"/>
      <c r="E27" s="689"/>
      <c r="F27" s="220">
        <v>362</v>
      </c>
      <c r="G27" s="220">
        <v>372</v>
      </c>
      <c r="H27" s="220">
        <v>354</v>
      </c>
      <c r="I27" s="690">
        <v>386</v>
      </c>
      <c r="J27" s="691">
        <v>371</v>
      </c>
    </row>
    <row r="28" spans="1:10" ht="13.5" customHeight="1">
      <c r="A28" s="826" t="s">
        <v>378</v>
      </c>
      <c r="B28" s="826"/>
      <c r="C28" s="826"/>
      <c r="D28" s="692"/>
      <c r="E28" s="692"/>
      <c r="F28" s="692"/>
      <c r="G28" s="692"/>
      <c r="H28" s="692"/>
      <c r="I28" s="827" t="s">
        <v>18</v>
      </c>
      <c r="J28" s="827"/>
    </row>
    <row r="29" spans="1:10" s="564" customFormat="1" ht="11.25">
      <c r="A29" s="693" t="s">
        <v>628</v>
      </c>
      <c r="B29" s="693"/>
      <c r="C29" s="693"/>
      <c r="D29" s="693"/>
      <c r="E29" s="693"/>
      <c r="F29" s="693"/>
      <c r="G29" s="693"/>
      <c r="H29" s="693"/>
      <c r="I29" s="693"/>
      <c r="J29" s="693"/>
    </row>
  </sheetData>
  <mergeCells count="47">
    <mergeCell ref="G7:G9"/>
    <mergeCell ref="H7:H9"/>
    <mergeCell ref="I7:I9"/>
    <mergeCell ref="J7:J9"/>
    <mergeCell ref="A1:J1"/>
    <mergeCell ref="I3:I4"/>
    <mergeCell ref="J3:J4"/>
    <mergeCell ref="G3:G4"/>
    <mergeCell ref="H3:H4"/>
    <mergeCell ref="C8:D8"/>
    <mergeCell ref="C9:D9"/>
    <mergeCell ref="C10:D10"/>
    <mergeCell ref="C11:D11"/>
    <mergeCell ref="F7:F9"/>
    <mergeCell ref="F3:F4"/>
    <mergeCell ref="B4:D4"/>
    <mergeCell ref="B5:D5"/>
    <mergeCell ref="C6:D6"/>
    <mergeCell ref="C7:D7"/>
    <mergeCell ref="C22:D22"/>
    <mergeCell ref="C23:D23"/>
    <mergeCell ref="F14:F15"/>
    <mergeCell ref="C12:D12"/>
    <mergeCell ref="C13:D13"/>
    <mergeCell ref="C17:D17"/>
    <mergeCell ref="C18:D18"/>
    <mergeCell ref="C15:D15"/>
    <mergeCell ref="C16:D16"/>
    <mergeCell ref="C19:D19"/>
    <mergeCell ref="C20:D20"/>
    <mergeCell ref="C21:D21"/>
    <mergeCell ref="C27:D27"/>
    <mergeCell ref="A28:C28"/>
    <mergeCell ref="I28:J28"/>
    <mergeCell ref="G14:G15"/>
    <mergeCell ref="H14:H15"/>
    <mergeCell ref="I14:I15"/>
    <mergeCell ref="J14:J15"/>
    <mergeCell ref="C24:D24"/>
    <mergeCell ref="F24:F26"/>
    <mergeCell ref="G24:G26"/>
    <mergeCell ref="H24:H26"/>
    <mergeCell ref="I24:I26"/>
    <mergeCell ref="J24:J26"/>
    <mergeCell ref="C25:D25"/>
    <mergeCell ref="C26:D26"/>
    <mergeCell ref="C14:D14"/>
  </mergeCells>
  <phoneticPr fontId="3"/>
  <pageMargins left="0.59055118110236227" right="0.62992125984251968" top="0.78740157480314965" bottom="0.78740157480314965" header="0.51181102362204722" footer="0.51181102362204722"/>
  <pageSetup paperSize="9" scale="99" orientation="portrait" r:id="rId1"/>
  <headerFooter alignWithMargins="0">
    <oddFooter>&amp;L&amp;F&amp;A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L17"/>
  <sheetViews>
    <sheetView zoomScaleNormal="100" workbookViewId="0">
      <selection sqref="A1:G1"/>
    </sheetView>
  </sheetViews>
  <sheetFormatPr defaultRowHeight="13.5"/>
  <cols>
    <col min="1" max="1" width="4.125" style="8" customWidth="1"/>
    <col min="2" max="2" width="2.625" style="8" customWidth="1"/>
    <col min="3" max="3" width="0.875" style="8" customWidth="1"/>
    <col min="4" max="4" width="3.125" style="8" customWidth="1"/>
    <col min="5" max="7" width="25.5" style="8" customWidth="1"/>
    <col min="8" max="12" width="9.625" style="8" customWidth="1"/>
    <col min="13" max="16384" width="9" style="8"/>
  </cols>
  <sheetData>
    <row r="1" spans="1:9" ht="17.25" customHeight="1">
      <c r="A1" s="845" t="s">
        <v>606</v>
      </c>
      <c r="B1" s="845"/>
      <c r="C1" s="845"/>
      <c r="D1" s="845"/>
      <c r="E1" s="845"/>
      <c r="F1" s="845"/>
      <c r="G1" s="845"/>
    </row>
    <row r="2" spans="1:9" ht="9" customHeight="1" thickBot="1">
      <c r="A2" s="31"/>
      <c r="B2" s="31"/>
      <c r="C2" s="31"/>
      <c r="D2" s="31"/>
      <c r="E2" s="31"/>
      <c r="F2" s="31"/>
      <c r="G2" s="31"/>
    </row>
    <row r="3" spans="1:9" ht="16.5" customHeight="1">
      <c r="A3" s="765" t="s">
        <v>102</v>
      </c>
      <c r="B3" s="765"/>
      <c r="C3" s="765"/>
      <c r="D3" s="766"/>
      <c r="E3" s="171" t="s">
        <v>285</v>
      </c>
      <c r="F3" s="171" t="s">
        <v>286</v>
      </c>
      <c r="G3" s="218" t="s">
        <v>419</v>
      </c>
    </row>
    <row r="4" spans="1:9" ht="16.5" customHeight="1">
      <c r="A4" s="169" t="s">
        <v>190</v>
      </c>
      <c r="B4" s="172">
        <v>29</v>
      </c>
      <c r="C4" s="32"/>
      <c r="D4" s="517" t="s">
        <v>191</v>
      </c>
      <c r="E4" s="24">
        <v>4779</v>
      </c>
      <c r="F4" s="24">
        <v>2978</v>
      </c>
      <c r="G4" s="172">
        <v>62.3</v>
      </c>
    </row>
    <row r="5" spans="1:9" ht="16.5" customHeight="1">
      <c r="A5" s="169"/>
      <c r="B5" s="172">
        <v>30</v>
      </c>
      <c r="C5" s="32"/>
      <c r="D5" s="561"/>
      <c r="E5" s="24">
        <v>4096</v>
      </c>
      <c r="F5" s="24">
        <v>2920</v>
      </c>
      <c r="G5" s="172">
        <v>71.3</v>
      </c>
    </row>
    <row r="6" spans="1:9" ht="16.5" customHeight="1">
      <c r="A6" s="169" t="s">
        <v>337</v>
      </c>
      <c r="B6" s="172" t="s">
        <v>353</v>
      </c>
      <c r="C6" s="32"/>
      <c r="D6" s="561" t="s">
        <v>191</v>
      </c>
      <c r="E6" s="24">
        <v>3755</v>
      </c>
      <c r="F6" s="24">
        <v>2640</v>
      </c>
      <c r="G6" s="189">
        <v>70.3</v>
      </c>
    </row>
    <row r="7" spans="1:9" ht="16.5" customHeight="1">
      <c r="A7" s="169"/>
      <c r="B7" s="172">
        <v>2</v>
      </c>
      <c r="C7" s="32"/>
      <c r="D7" s="561"/>
      <c r="E7" s="24">
        <v>3755</v>
      </c>
      <c r="F7" s="24">
        <v>1977</v>
      </c>
      <c r="G7" s="189">
        <v>52.6</v>
      </c>
    </row>
    <row r="8" spans="1:9" ht="16.5" customHeight="1" thickBot="1">
      <c r="A8" s="225"/>
      <c r="B8" s="516">
        <v>3</v>
      </c>
      <c r="C8" s="222"/>
      <c r="D8" s="223"/>
      <c r="E8" s="326">
        <v>3744</v>
      </c>
      <c r="F8" s="326">
        <v>2150</v>
      </c>
      <c r="G8" s="240">
        <v>57.4</v>
      </c>
    </row>
    <row r="9" spans="1:9" ht="13.5" customHeight="1">
      <c r="A9" s="557" t="s">
        <v>420</v>
      </c>
      <c r="B9" s="557"/>
      <c r="C9" s="557"/>
      <c r="D9" s="550"/>
      <c r="E9" s="557"/>
      <c r="F9" s="554"/>
      <c r="G9" s="558" t="s">
        <v>288</v>
      </c>
    </row>
    <row r="10" spans="1:9" ht="13.5" customHeight="1">
      <c r="A10" s="557" t="s">
        <v>287</v>
      </c>
    </row>
    <row r="12" spans="1:9">
      <c r="I12" s="1"/>
    </row>
    <row r="17" spans="6:12">
      <c r="F17" s="7"/>
      <c r="G17" s="7"/>
      <c r="L17" s="7"/>
    </row>
  </sheetData>
  <mergeCells count="2">
    <mergeCell ref="A3:D3"/>
    <mergeCell ref="A1:G1"/>
  </mergeCells>
  <phoneticPr fontId="3"/>
  <pageMargins left="0.78740157480314965" right="0.78740157480314965" top="0.78740157480314965" bottom="0.78740157480314965" header="0.51181102362204722" footer="0.51181102362204722"/>
  <pageSetup paperSize="9" scale="96" orientation="portrait" r:id="rId1"/>
  <headerFooter alignWithMargins="0">
    <oddFooter>&amp;L&amp;F&amp;A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J10"/>
  <sheetViews>
    <sheetView zoomScaleNormal="100" workbookViewId="0">
      <selection sqref="A1:J1"/>
    </sheetView>
  </sheetViews>
  <sheetFormatPr defaultRowHeight="13.5"/>
  <cols>
    <col min="1" max="1" width="4.5" style="8" customWidth="1"/>
    <col min="2" max="2" width="3.125" style="525" customWidth="1"/>
    <col min="3" max="3" width="0.875" style="525" customWidth="1"/>
    <col min="4" max="4" width="2.5" style="8" customWidth="1"/>
    <col min="5" max="10" width="12.75" style="8" customWidth="1"/>
    <col min="11" max="16384" width="9" style="8"/>
  </cols>
  <sheetData>
    <row r="1" spans="1:10" ht="17.25" customHeight="1">
      <c r="A1" s="747" t="s">
        <v>605</v>
      </c>
      <c r="B1" s="747"/>
      <c r="C1" s="747"/>
      <c r="D1" s="747"/>
      <c r="E1" s="747"/>
      <c r="F1" s="747"/>
      <c r="G1" s="747"/>
      <c r="H1" s="747"/>
      <c r="I1" s="747"/>
      <c r="J1" s="747"/>
    </row>
    <row r="2" spans="1:10" ht="12.75" customHeight="1" thickBot="1">
      <c r="A2" s="52"/>
      <c r="B2" s="524"/>
      <c r="C2" s="524"/>
      <c r="D2" s="52"/>
      <c r="E2" s="52"/>
      <c r="F2" s="52"/>
      <c r="G2" s="52"/>
      <c r="H2" s="52"/>
      <c r="I2" s="54"/>
      <c r="J2" s="55" t="s">
        <v>315</v>
      </c>
    </row>
    <row r="3" spans="1:10" ht="16.5" customHeight="1">
      <c r="A3" s="765" t="s">
        <v>255</v>
      </c>
      <c r="B3" s="765"/>
      <c r="C3" s="765"/>
      <c r="D3" s="766"/>
      <c r="E3" s="39" t="s">
        <v>54</v>
      </c>
      <c r="F3" s="39" t="s">
        <v>55</v>
      </c>
      <c r="G3" s="39" t="s">
        <v>422</v>
      </c>
      <c r="H3" s="190" t="s">
        <v>208</v>
      </c>
      <c r="I3" s="39" t="s">
        <v>80</v>
      </c>
      <c r="J3" s="571" t="s">
        <v>422</v>
      </c>
    </row>
    <row r="4" spans="1:10" ht="16.5" customHeight="1">
      <c r="A4" s="169" t="s">
        <v>190</v>
      </c>
      <c r="B4" s="588" t="s">
        <v>568</v>
      </c>
      <c r="C4" s="588"/>
      <c r="D4" s="219" t="s">
        <v>191</v>
      </c>
      <c r="E4" s="24">
        <v>158032</v>
      </c>
      <c r="F4" s="24">
        <v>51475</v>
      </c>
      <c r="G4" s="56">
        <v>32.6</v>
      </c>
      <c r="H4" s="24">
        <v>353115</v>
      </c>
      <c r="I4" s="24">
        <v>80211</v>
      </c>
      <c r="J4" s="57">
        <v>22.7</v>
      </c>
    </row>
    <row r="5" spans="1:10" ht="16.5" customHeight="1">
      <c r="A5" s="169" t="s">
        <v>337</v>
      </c>
      <c r="B5" s="588" t="s">
        <v>324</v>
      </c>
      <c r="C5" s="588"/>
      <c r="D5" s="572" t="s">
        <v>191</v>
      </c>
      <c r="E5" s="50">
        <v>160036</v>
      </c>
      <c r="F5" s="24">
        <v>50340</v>
      </c>
      <c r="G5" s="56">
        <v>31.5</v>
      </c>
      <c r="H5" s="24">
        <v>353301</v>
      </c>
      <c r="I5" s="24">
        <v>77180</v>
      </c>
      <c r="J5" s="57">
        <v>21.8</v>
      </c>
    </row>
    <row r="6" spans="1:10" ht="16.5" customHeight="1">
      <c r="A6" s="169"/>
      <c r="B6" s="588" t="s">
        <v>358</v>
      </c>
      <c r="C6" s="588"/>
      <c r="D6" s="170"/>
      <c r="E6" s="24">
        <v>162101</v>
      </c>
      <c r="F6" s="24">
        <v>49995</v>
      </c>
      <c r="G6" s="56">
        <v>30.8</v>
      </c>
      <c r="H6" s="24">
        <v>353260</v>
      </c>
      <c r="I6" s="24">
        <v>75745</v>
      </c>
      <c r="J6" s="57">
        <v>21.4</v>
      </c>
    </row>
    <row r="7" spans="1:10" ht="16.5" customHeight="1">
      <c r="A7" s="588"/>
      <c r="B7" s="588" t="s">
        <v>569</v>
      </c>
      <c r="C7" s="588"/>
      <c r="D7" s="573"/>
      <c r="E7" s="24">
        <v>164005</v>
      </c>
      <c r="F7" s="24">
        <v>49243</v>
      </c>
      <c r="G7" s="596">
        <v>30</v>
      </c>
      <c r="H7" s="24">
        <v>353235</v>
      </c>
      <c r="I7" s="24">
        <v>73555</v>
      </c>
      <c r="J7" s="57">
        <v>20.8</v>
      </c>
    </row>
    <row r="8" spans="1:10" ht="16.5" customHeight="1" thickBot="1">
      <c r="A8" s="242"/>
      <c r="B8" s="242" t="s">
        <v>570</v>
      </c>
      <c r="C8" s="242"/>
      <c r="D8" s="226"/>
      <c r="E8" s="243">
        <v>165838</v>
      </c>
      <c r="F8" s="243">
        <v>47502</v>
      </c>
      <c r="G8" s="330">
        <v>28.6</v>
      </c>
      <c r="H8" s="243">
        <v>353183</v>
      </c>
      <c r="I8" s="243">
        <v>69802</v>
      </c>
      <c r="J8" s="244">
        <v>19.8</v>
      </c>
    </row>
    <row r="9" spans="1:10" ht="13.5" customHeight="1">
      <c r="A9" s="846" t="s">
        <v>536</v>
      </c>
      <c r="B9" s="847"/>
      <c r="C9" s="847"/>
      <c r="D9" s="847"/>
      <c r="E9" s="848"/>
      <c r="F9" s="848"/>
      <c r="G9" s="848"/>
      <c r="H9" s="574"/>
      <c r="I9" s="849" t="s">
        <v>56</v>
      </c>
      <c r="J9" s="769"/>
    </row>
    <row r="10" spans="1:10" s="17" customFormat="1" ht="13.5" customHeight="1">
      <c r="A10" s="846" t="s">
        <v>203</v>
      </c>
      <c r="B10" s="847"/>
      <c r="C10" s="847"/>
      <c r="D10" s="847"/>
      <c r="E10" s="848"/>
      <c r="F10" s="848"/>
      <c r="G10" s="848"/>
      <c r="H10" s="15"/>
      <c r="I10" s="15"/>
      <c r="J10" s="15"/>
    </row>
  </sheetData>
  <mergeCells count="5">
    <mergeCell ref="A1:J1"/>
    <mergeCell ref="A3:D3"/>
    <mergeCell ref="A9:G9"/>
    <mergeCell ref="I9:J9"/>
    <mergeCell ref="A10:G10"/>
  </mergeCells>
  <phoneticPr fontId="3"/>
  <pageMargins left="0.78740157480314965" right="0.78740157480314965" top="0.78740157480314965" bottom="0.78740157480314965" header="0.51181102362204722" footer="0.51181102362204722"/>
  <pageSetup paperSize="9" scale="96" orientation="portrait" r:id="rId1"/>
  <headerFooter alignWithMargins="0">
    <oddFooter>&amp;L&amp;F&amp;A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K18"/>
  <sheetViews>
    <sheetView zoomScaleNormal="100" workbookViewId="0">
      <selection sqref="A1:K1"/>
    </sheetView>
  </sheetViews>
  <sheetFormatPr defaultRowHeight="13.5"/>
  <cols>
    <col min="1" max="1" width="4" style="9" customWidth="1"/>
    <col min="2" max="2" width="0.875" style="9" customWidth="1"/>
    <col min="3" max="3" width="4" style="9" customWidth="1"/>
    <col min="4" max="4" width="0.875" style="9" customWidth="1"/>
    <col min="5" max="5" width="8.125" style="9" customWidth="1"/>
    <col min="6" max="6" width="0.875" style="9" customWidth="1"/>
    <col min="7" max="7" width="15.625" style="9" customWidth="1"/>
    <col min="8" max="8" width="2.25" style="9" customWidth="1"/>
    <col min="9" max="11" width="17.25" style="9" customWidth="1"/>
    <col min="12" max="16384" width="9" style="9"/>
  </cols>
  <sheetData>
    <row r="1" spans="1:11" ht="17.25">
      <c r="A1" s="852" t="s">
        <v>604</v>
      </c>
      <c r="B1" s="852"/>
      <c r="C1" s="852"/>
      <c r="D1" s="852"/>
      <c r="E1" s="852"/>
      <c r="F1" s="852"/>
      <c r="G1" s="852"/>
      <c r="H1" s="852"/>
      <c r="I1" s="852"/>
      <c r="J1" s="852"/>
      <c r="K1" s="852"/>
    </row>
    <row r="2" spans="1:11" ht="16.5" customHeight="1" thickBot="1">
      <c r="A2" s="58"/>
      <c r="B2" s="58"/>
      <c r="C2" s="58"/>
      <c r="D2" s="58"/>
      <c r="E2" s="58"/>
      <c r="F2" s="58"/>
      <c r="G2" s="58"/>
      <c r="H2" s="58"/>
      <c r="I2" s="58"/>
      <c r="J2" s="58"/>
      <c r="K2" s="597" t="s">
        <v>571</v>
      </c>
    </row>
    <row r="3" spans="1:11" ht="16.5" customHeight="1">
      <c r="A3" s="853" t="s">
        <v>423</v>
      </c>
      <c r="B3" s="853"/>
      <c r="C3" s="853"/>
      <c r="D3" s="853"/>
      <c r="E3" s="853"/>
      <c r="F3" s="854"/>
      <c r="G3" s="858" t="s">
        <v>572</v>
      </c>
      <c r="H3" s="854"/>
      <c r="I3" s="850" t="s">
        <v>59</v>
      </c>
      <c r="J3" s="317" t="s">
        <v>60</v>
      </c>
      <c r="K3" s="580" t="s">
        <v>61</v>
      </c>
    </row>
    <row r="4" spans="1:11" ht="16.5" customHeight="1">
      <c r="A4" s="855"/>
      <c r="B4" s="855"/>
      <c r="C4" s="855"/>
      <c r="D4" s="855"/>
      <c r="E4" s="855"/>
      <c r="F4" s="856"/>
      <c r="G4" s="859"/>
      <c r="H4" s="856"/>
      <c r="I4" s="851"/>
      <c r="J4" s="581" t="s">
        <v>59</v>
      </c>
      <c r="K4" s="581" t="s">
        <v>59</v>
      </c>
    </row>
    <row r="5" spans="1:11" ht="16.5" customHeight="1">
      <c r="A5" s="857" t="s">
        <v>62</v>
      </c>
      <c r="B5" s="857"/>
      <c r="C5" s="857"/>
      <c r="D5" s="857"/>
      <c r="E5" s="857"/>
      <c r="F5" s="339"/>
      <c r="G5" s="860">
        <v>1195369</v>
      </c>
      <c r="H5" s="861">
        <v>26835681921</v>
      </c>
      <c r="I5" s="600">
        <v>26835681921</v>
      </c>
      <c r="J5" s="59">
        <v>359795</v>
      </c>
      <c r="K5" s="59">
        <v>22450</v>
      </c>
    </row>
    <row r="6" spans="1:11" ht="16.5" customHeight="1">
      <c r="A6" s="862" t="s">
        <v>63</v>
      </c>
      <c r="B6" s="331"/>
      <c r="C6" s="865" t="s">
        <v>64</v>
      </c>
      <c r="D6" s="865"/>
      <c r="E6" s="865"/>
      <c r="F6" s="577"/>
      <c r="G6" s="877">
        <v>1163296</v>
      </c>
      <c r="H6" s="878">
        <v>26515718069</v>
      </c>
      <c r="I6" s="598">
        <v>26515718069</v>
      </c>
      <c r="J6" s="60">
        <v>355505</v>
      </c>
      <c r="K6" s="60">
        <v>22794</v>
      </c>
    </row>
    <row r="7" spans="1:11" ht="16.5" customHeight="1">
      <c r="A7" s="863"/>
      <c r="B7" s="866" t="s">
        <v>65</v>
      </c>
      <c r="C7" s="867"/>
      <c r="D7" s="332"/>
      <c r="E7" s="333" t="s">
        <v>66</v>
      </c>
      <c r="F7" s="314"/>
      <c r="G7" s="877">
        <v>14550</v>
      </c>
      <c r="H7" s="878">
        <v>9189634595</v>
      </c>
      <c r="I7" s="598">
        <v>9189634595</v>
      </c>
      <c r="J7" s="60">
        <v>123209</v>
      </c>
      <c r="K7" s="60">
        <v>631590</v>
      </c>
    </row>
    <row r="8" spans="1:11" ht="16.5" customHeight="1">
      <c r="A8" s="863"/>
      <c r="B8" s="868"/>
      <c r="C8" s="869"/>
      <c r="D8" s="334"/>
      <c r="E8" s="578" t="s">
        <v>67</v>
      </c>
      <c r="F8" s="315"/>
      <c r="G8" s="877">
        <v>578227</v>
      </c>
      <c r="H8" s="878">
        <v>9665547464</v>
      </c>
      <c r="I8" s="598">
        <v>9665547464</v>
      </c>
      <c r="J8" s="60">
        <v>129589</v>
      </c>
      <c r="K8" s="60">
        <v>16716</v>
      </c>
    </row>
    <row r="9" spans="1:11" ht="16.5" customHeight="1">
      <c r="A9" s="863"/>
      <c r="B9" s="870"/>
      <c r="C9" s="871"/>
      <c r="D9" s="335"/>
      <c r="E9" s="336" t="s">
        <v>68</v>
      </c>
      <c r="F9" s="316"/>
      <c r="G9" s="877">
        <v>153540</v>
      </c>
      <c r="H9" s="878">
        <v>1803140110</v>
      </c>
      <c r="I9" s="598">
        <v>1803140110</v>
      </c>
      <c r="J9" s="60">
        <v>24175</v>
      </c>
      <c r="K9" s="60">
        <v>11744</v>
      </c>
    </row>
    <row r="10" spans="1:11" ht="16.5" customHeight="1">
      <c r="A10" s="863"/>
      <c r="B10" s="337"/>
      <c r="C10" s="872" t="s">
        <v>69</v>
      </c>
      <c r="D10" s="872"/>
      <c r="E10" s="872"/>
      <c r="F10" s="578"/>
      <c r="G10" s="877">
        <v>413486</v>
      </c>
      <c r="H10" s="878">
        <v>5159727039</v>
      </c>
      <c r="I10" s="598">
        <v>5159727039</v>
      </c>
      <c r="J10" s="60">
        <v>69178</v>
      </c>
      <c r="K10" s="60">
        <v>12479</v>
      </c>
    </row>
    <row r="11" spans="1:11" ht="16.5" customHeight="1">
      <c r="A11" s="863"/>
      <c r="B11" s="337"/>
      <c r="C11" s="873" t="s">
        <v>70</v>
      </c>
      <c r="D11" s="873"/>
      <c r="E11" s="873"/>
      <c r="F11" s="578"/>
      <c r="G11" s="881" t="s">
        <v>573</v>
      </c>
      <c r="H11" s="882"/>
      <c r="I11" s="598">
        <v>398602321</v>
      </c>
      <c r="J11" s="60">
        <v>5344</v>
      </c>
      <c r="K11" s="60">
        <v>29629</v>
      </c>
    </row>
    <row r="12" spans="1:11" ht="16.5" customHeight="1">
      <c r="A12" s="864"/>
      <c r="B12" s="337"/>
      <c r="C12" s="874" t="s">
        <v>71</v>
      </c>
      <c r="D12" s="874"/>
      <c r="E12" s="874"/>
      <c r="F12" s="578"/>
      <c r="G12" s="877">
        <v>3493</v>
      </c>
      <c r="H12" s="878">
        <v>299066540</v>
      </c>
      <c r="I12" s="598">
        <v>299066540</v>
      </c>
      <c r="J12" s="60">
        <v>4010</v>
      </c>
      <c r="K12" s="60">
        <v>85619</v>
      </c>
    </row>
    <row r="13" spans="1:11" ht="16.5" customHeight="1">
      <c r="A13" s="867" t="s">
        <v>72</v>
      </c>
      <c r="B13" s="331"/>
      <c r="C13" s="865" t="s">
        <v>64</v>
      </c>
      <c r="D13" s="865"/>
      <c r="E13" s="865"/>
      <c r="F13" s="577"/>
      <c r="G13" s="877">
        <v>32073</v>
      </c>
      <c r="H13" s="878">
        <v>319963852</v>
      </c>
      <c r="I13" s="598">
        <v>319963852</v>
      </c>
      <c r="J13" s="60">
        <v>4290</v>
      </c>
      <c r="K13" s="60">
        <v>9976</v>
      </c>
    </row>
    <row r="14" spans="1:11" ht="16.5" customHeight="1">
      <c r="A14" s="869"/>
      <c r="B14" s="337"/>
      <c r="C14" s="872" t="s">
        <v>65</v>
      </c>
      <c r="D14" s="872"/>
      <c r="E14" s="872"/>
      <c r="F14" s="578"/>
      <c r="G14" s="877">
        <v>780</v>
      </c>
      <c r="H14" s="878">
        <v>21461060</v>
      </c>
      <c r="I14" s="598">
        <v>21461060</v>
      </c>
      <c r="J14" s="60">
        <v>288</v>
      </c>
      <c r="K14" s="60">
        <v>27514</v>
      </c>
    </row>
    <row r="15" spans="1:11" ht="16.5" customHeight="1">
      <c r="A15" s="869"/>
      <c r="B15" s="337"/>
      <c r="C15" s="873" t="s">
        <v>73</v>
      </c>
      <c r="D15" s="873"/>
      <c r="E15" s="873"/>
      <c r="F15" s="578"/>
      <c r="G15" s="877">
        <v>31293</v>
      </c>
      <c r="H15" s="878">
        <v>298502792</v>
      </c>
      <c r="I15" s="598">
        <v>298502792</v>
      </c>
      <c r="J15" s="60">
        <v>4002</v>
      </c>
      <c r="K15" s="60">
        <v>9539</v>
      </c>
    </row>
    <row r="16" spans="1:11" ht="16.5" customHeight="1" thickBot="1">
      <c r="A16" s="875"/>
      <c r="B16" s="338"/>
      <c r="C16" s="876" t="s">
        <v>74</v>
      </c>
      <c r="D16" s="876"/>
      <c r="E16" s="876"/>
      <c r="F16" s="579"/>
      <c r="G16" s="879" t="s">
        <v>502</v>
      </c>
      <c r="H16" s="880"/>
      <c r="I16" s="575" t="s">
        <v>502</v>
      </c>
      <c r="J16" s="575" t="s">
        <v>502</v>
      </c>
      <c r="K16" s="575" t="s">
        <v>502</v>
      </c>
    </row>
    <row r="17" spans="1:11" ht="13.5" customHeight="1">
      <c r="A17" s="584" t="s">
        <v>555</v>
      </c>
      <c r="B17" s="599"/>
      <c r="C17" s="578"/>
      <c r="D17" s="578"/>
      <c r="E17" s="578"/>
      <c r="F17" s="578"/>
      <c r="G17" s="410"/>
      <c r="H17" s="41"/>
      <c r="I17" s="41"/>
      <c r="J17" s="41"/>
      <c r="K17" s="41"/>
    </row>
    <row r="18" spans="1:11">
      <c r="A18" s="584" t="s">
        <v>557</v>
      </c>
      <c r="B18" s="584"/>
    </row>
  </sheetData>
  <mergeCells count="28">
    <mergeCell ref="G16:H16"/>
    <mergeCell ref="G11:H11"/>
    <mergeCell ref="G12:H12"/>
    <mergeCell ref="G13:H13"/>
    <mergeCell ref="G14:H14"/>
    <mergeCell ref="G15:H15"/>
    <mergeCell ref="G6:H6"/>
    <mergeCell ref="G7:H7"/>
    <mergeCell ref="G8:H8"/>
    <mergeCell ref="G9:H9"/>
    <mergeCell ref="G10:H10"/>
    <mergeCell ref="A13:A16"/>
    <mergeCell ref="C13:E13"/>
    <mergeCell ref="C14:E14"/>
    <mergeCell ref="C15:E15"/>
    <mergeCell ref="C16:E16"/>
    <mergeCell ref="A6:A12"/>
    <mergeCell ref="C6:E6"/>
    <mergeCell ref="B7:C9"/>
    <mergeCell ref="C10:E10"/>
    <mergeCell ref="C11:E11"/>
    <mergeCell ref="C12:E12"/>
    <mergeCell ref="I3:I4"/>
    <mergeCell ref="A1:K1"/>
    <mergeCell ref="A3:F4"/>
    <mergeCell ref="A5:E5"/>
    <mergeCell ref="G3:H4"/>
    <mergeCell ref="G5:H5"/>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J13"/>
  <sheetViews>
    <sheetView zoomScaleNormal="100" workbookViewId="0"/>
  </sheetViews>
  <sheetFormatPr defaultRowHeight="13.5"/>
  <cols>
    <col min="1" max="2" width="3.375" style="9" customWidth="1"/>
    <col min="3" max="3" width="1.625" style="9" customWidth="1"/>
    <col min="4" max="4" width="2.5" style="9" customWidth="1"/>
    <col min="5" max="5" width="17.625" style="9" customWidth="1"/>
    <col min="6" max="6" width="1.625" style="9" customWidth="1"/>
    <col min="7" max="9" width="19.625" style="9" customWidth="1"/>
    <col min="10" max="10" width="10.625" style="9" customWidth="1"/>
    <col min="11" max="11" width="2.125" style="9" customWidth="1"/>
    <col min="12" max="16384" width="9" style="9"/>
  </cols>
  <sheetData>
    <row r="1" spans="1:10" ht="9" customHeight="1" thickBot="1">
      <c r="A1" s="61"/>
      <c r="B1" s="61"/>
      <c r="C1" s="61"/>
      <c r="D1" s="61"/>
      <c r="E1" s="61"/>
      <c r="F1" s="61"/>
      <c r="G1" s="62"/>
      <c r="H1" s="62" t="s">
        <v>268</v>
      </c>
      <c r="I1" s="61"/>
    </row>
    <row r="2" spans="1:10" ht="16.5" customHeight="1">
      <c r="A2" s="883" t="s">
        <v>57</v>
      </c>
      <c r="B2" s="883"/>
      <c r="C2" s="883"/>
      <c r="D2" s="883"/>
      <c r="E2" s="883"/>
      <c r="F2" s="601"/>
      <c r="G2" s="63" t="s">
        <v>58</v>
      </c>
      <c r="H2" s="63" t="s">
        <v>75</v>
      </c>
      <c r="I2" s="582" t="s">
        <v>76</v>
      </c>
    </row>
    <row r="3" spans="1:10" ht="16.5" customHeight="1">
      <c r="A3" s="886" t="s">
        <v>77</v>
      </c>
      <c r="B3" s="889" t="s">
        <v>78</v>
      </c>
      <c r="C3" s="604"/>
      <c r="D3" s="894" t="s">
        <v>574</v>
      </c>
      <c r="E3" s="894"/>
      <c r="F3" s="585"/>
      <c r="G3" s="64">
        <f>SUM(G4:G7)</f>
        <v>54390</v>
      </c>
      <c r="H3" s="59">
        <f>SUM(H4:H7)</f>
        <v>3036525711</v>
      </c>
      <c r="I3" s="59">
        <f>SUM(I4:I7)</f>
        <v>571332.0564308475</v>
      </c>
      <c r="J3" s="2"/>
    </row>
    <row r="4" spans="1:10" ht="16.5" customHeight="1">
      <c r="A4" s="887"/>
      <c r="B4" s="890"/>
      <c r="C4" s="542"/>
      <c r="D4" s="602"/>
      <c r="E4" s="540" t="s">
        <v>575</v>
      </c>
      <c r="F4" s="540"/>
      <c r="G4" s="65">
        <v>196</v>
      </c>
      <c r="H4" s="60">
        <v>82069973</v>
      </c>
      <c r="I4" s="576">
        <f>H4/G4</f>
        <v>418724.35204081633</v>
      </c>
    </row>
    <row r="5" spans="1:10" ht="16.5" customHeight="1">
      <c r="A5" s="887"/>
      <c r="B5" s="890"/>
      <c r="C5" s="542"/>
      <c r="D5" s="602"/>
      <c r="E5" s="540" t="s">
        <v>576</v>
      </c>
      <c r="F5" s="540"/>
      <c r="G5" s="65">
        <v>510</v>
      </c>
      <c r="H5" s="60">
        <v>25500000</v>
      </c>
      <c r="I5" s="576">
        <f t="shared" ref="I5:I7" si="0">H5/G5</f>
        <v>50000</v>
      </c>
    </row>
    <row r="6" spans="1:10" ht="16.5" customHeight="1">
      <c r="A6" s="887"/>
      <c r="B6" s="890"/>
      <c r="C6" s="542"/>
      <c r="D6" s="602"/>
      <c r="E6" s="540" t="s">
        <v>424</v>
      </c>
      <c r="F6" s="540"/>
      <c r="G6" s="65">
        <v>52</v>
      </c>
      <c r="H6" s="340">
        <v>2498194</v>
      </c>
      <c r="I6" s="576">
        <f t="shared" si="0"/>
        <v>48042.192307692305</v>
      </c>
    </row>
    <row r="7" spans="1:10" ht="16.5" customHeight="1" thickBot="1">
      <c r="A7" s="888"/>
      <c r="B7" s="891"/>
      <c r="C7" s="543"/>
      <c r="D7" s="603"/>
      <c r="E7" s="541" t="s">
        <v>79</v>
      </c>
      <c r="F7" s="541"/>
      <c r="G7" s="66">
        <v>53632</v>
      </c>
      <c r="H7" s="67">
        <v>2926457544</v>
      </c>
      <c r="I7" s="576">
        <f t="shared" si="0"/>
        <v>54565.512082338901</v>
      </c>
    </row>
    <row r="8" spans="1:10" ht="13.5" customHeight="1">
      <c r="A8" s="69" t="s">
        <v>556</v>
      </c>
      <c r="B8" s="587"/>
      <c r="C8" s="587"/>
      <c r="D8" s="587"/>
      <c r="E8" s="587"/>
      <c r="F8" s="587"/>
      <c r="G8" s="587"/>
      <c r="H8" s="68"/>
      <c r="I8" s="586" t="s">
        <v>609</v>
      </c>
    </row>
    <row r="9" spans="1:10" ht="13.5" customHeight="1">
      <c r="B9" s="70"/>
      <c r="C9" s="70"/>
      <c r="D9" s="70"/>
      <c r="E9" s="70"/>
      <c r="F9" s="70"/>
      <c r="G9" s="70"/>
      <c r="H9" s="61"/>
      <c r="I9" s="61"/>
    </row>
    <row r="10" spans="1:10" ht="18.75" customHeight="1">
      <c r="A10" s="892"/>
      <c r="B10" s="893"/>
      <c r="C10" s="893"/>
      <c r="D10" s="893"/>
      <c r="E10" s="893"/>
      <c r="F10" s="893"/>
      <c r="G10" s="893"/>
      <c r="H10" s="893"/>
      <c r="I10" s="893"/>
    </row>
    <row r="11" spans="1:10" ht="18.75" customHeight="1">
      <c r="A11" s="884"/>
      <c r="B11" s="885"/>
      <c r="C11" s="885"/>
      <c r="D11" s="885"/>
      <c r="E11" s="885"/>
      <c r="F11" s="885"/>
      <c r="G11" s="885"/>
      <c r="H11" s="885"/>
      <c r="I11" s="885"/>
    </row>
    <row r="12" spans="1:10" ht="13.5" customHeight="1">
      <c r="A12" s="177"/>
      <c r="B12" s="178"/>
      <c r="C12" s="583"/>
      <c r="D12" s="515"/>
      <c r="E12" s="178"/>
      <c r="F12" s="583"/>
      <c r="G12" s="178"/>
      <c r="H12" s="178"/>
      <c r="I12" s="178"/>
    </row>
    <row r="13" spans="1:10" ht="13.5" customHeight="1"/>
  </sheetData>
  <mergeCells count="6">
    <mergeCell ref="A2:E2"/>
    <mergeCell ref="A11:I11"/>
    <mergeCell ref="A3:A7"/>
    <mergeCell ref="B3:B7"/>
    <mergeCell ref="A10:I10"/>
    <mergeCell ref="D3:E3"/>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H17"/>
  <sheetViews>
    <sheetView zoomScaleNormal="100" workbookViewId="0">
      <selection sqref="A1:H1"/>
    </sheetView>
  </sheetViews>
  <sheetFormatPr defaultRowHeight="13.5"/>
  <cols>
    <col min="1" max="1" width="5" style="5" customWidth="1"/>
    <col min="2" max="2" width="2.75" style="5" customWidth="1"/>
    <col min="3" max="3" width="0.75" style="5" customWidth="1"/>
    <col min="4" max="4" width="3.125" style="5" customWidth="1"/>
    <col min="5" max="8" width="19" style="5" customWidth="1"/>
    <col min="9" max="10" width="14.375" style="5" customWidth="1"/>
    <col min="11" max="16384" width="9" style="5"/>
  </cols>
  <sheetData>
    <row r="1" spans="1:8" ht="18.75" customHeight="1">
      <c r="A1" s="895" t="s">
        <v>603</v>
      </c>
      <c r="B1" s="895"/>
      <c r="C1" s="895"/>
      <c r="D1" s="895"/>
      <c r="E1" s="895"/>
      <c r="F1" s="895"/>
      <c r="G1" s="895"/>
      <c r="H1" s="895"/>
    </row>
    <row r="2" spans="1:8" ht="8.25" customHeight="1" thickBot="1">
      <c r="A2" s="72"/>
      <c r="B2" s="72"/>
      <c r="C2" s="72"/>
      <c r="D2" s="72"/>
      <c r="E2" s="72"/>
      <c r="F2" s="72"/>
      <c r="G2" s="72"/>
      <c r="H2" s="73"/>
    </row>
    <row r="3" spans="1:8" ht="20.25" customHeight="1">
      <c r="A3" s="896" t="s">
        <v>204</v>
      </c>
      <c r="B3" s="896"/>
      <c r="C3" s="896"/>
      <c r="D3" s="897"/>
      <c r="E3" s="900" t="s">
        <v>80</v>
      </c>
      <c r="F3" s="74"/>
      <c r="G3" s="902" t="s">
        <v>296</v>
      </c>
      <c r="H3" s="208" t="s">
        <v>86</v>
      </c>
    </row>
    <row r="4" spans="1:8" ht="21" customHeight="1">
      <c r="A4" s="898"/>
      <c r="B4" s="898"/>
      <c r="C4" s="898"/>
      <c r="D4" s="899"/>
      <c r="E4" s="901"/>
      <c r="F4" s="75" t="s">
        <v>252</v>
      </c>
      <c r="G4" s="903"/>
      <c r="H4" s="180" t="s">
        <v>59</v>
      </c>
    </row>
    <row r="5" spans="1:8" ht="20.25" customHeight="1">
      <c r="A5" s="262" t="s">
        <v>577</v>
      </c>
      <c r="B5" s="526" t="s">
        <v>335</v>
      </c>
      <c r="C5" s="262"/>
      <c r="D5" s="727" t="s">
        <v>191</v>
      </c>
      <c r="E5" s="79">
        <v>41825</v>
      </c>
      <c r="F5" s="79">
        <v>262</v>
      </c>
      <c r="G5" s="79">
        <v>34477112885</v>
      </c>
      <c r="H5" s="79">
        <v>824318</v>
      </c>
    </row>
    <row r="6" spans="1:8" ht="20.25" customHeight="1">
      <c r="A6" s="262"/>
      <c r="B6" s="131">
        <v>30</v>
      </c>
      <c r="C6" s="77"/>
      <c r="D6" s="78"/>
      <c r="E6" s="79">
        <v>44431</v>
      </c>
      <c r="F6" s="79">
        <v>275</v>
      </c>
      <c r="G6" s="79">
        <v>36142469149</v>
      </c>
      <c r="H6" s="79">
        <v>813452</v>
      </c>
    </row>
    <row r="7" spans="1:8" ht="20.25" customHeight="1">
      <c r="A7" s="262" t="s">
        <v>323</v>
      </c>
      <c r="B7" s="131" t="s">
        <v>578</v>
      </c>
      <c r="C7" s="77"/>
      <c r="D7" s="78" t="s">
        <v>191</v>
      </c>
      <c r="E7" s="79">
        <v>46371</v>
      </c>
      <c r="F7" s="79">
        <v>269</v>
      </c>
      <c r="G7" s="79">
        <v>39042882189</v>
      </c>
      <c r="H7" s="79">
        <v>841968</v>
      </c>
    </row>
    <row r="8" spans="1:8" ht="20.25" customHeight="1">
      <c r="A8" s="262"/>
      <c r="B8" s="131">
        <v>2</v>
      </c>
      <c r="C8" s="77"/>
      <c r="D8" s="168"/>
      <c r="E8" s="79">
        <v>47193</v>
      </c>
      <c r="F8" s="79">
        <v>265</v>
      </c>
      <c r="G8" s="79">
        <v>38671441410</v>
      </c>
      <c r="H8" s="79">
        <v>819432</v>
      </c>
    </row>
    <row r="9" spans="1:8" ht="20.25" customHeight="1" thickBot="1">
      <c r="A9" s="247"/>
      <c r="B9" s="527">
        <v>3</v>
      </c>
      <c r="C9" s="245"/>
      <c r="D9" s="343"/>
      <c r="E9" s="263">
        <v>49083</v>
      </c>
      <c r="F9" s="246">
        <v>242</v>
      </c>
      <c r="G9" s="246">
        <v>40829163521</v>
      </c>
      <c r="H9" s="246">
        <v>831839</v>
      </c>
    </row>
    <row r="10" spans="1:8" s="6" customFormat="1" ht="12.75" customHeight="1">
      <c r="A10" s="344" t="s">
        <v>537</v>
      </c>
      <c r="B10" s="77"/>
      <c r="C10" s="77"/>
      <c r="D10" s="76"/>
      <c r="E10" s="79"/>
      <c r="F10" s="79"/>
      <c r="G10" s="79"/>
      <c r="H10" s="81" t="s">
        <v>269</v>
      </c>
    </row>
    <row r="11" spans="1:8" ht="12.75" customHeight="1">
      <c r="A11" s="80" t="s">
        <v>425</v>
      </c>
      <c r="B11" s="80"/>
      <c r="C11" s="80"/>
      <c r="D11" s="80"/>
      <c r="E11" s="80"/>
      <c r="F11" s="80"/>
      <c r="G11" s="80"/>
      <c r="H11" s="6"/>
    </row>
    <row r="12" spans="1:8" ht="12.75" customHeight="1">
      <c r="A12" s="80" t="s">
        <v>538</v>
      </c>
      <c r="B12" s="51"/>
      <c r="C12" s="51"/>
      <c r="D12" s="51"/>
      <c r="E12" s="51"/>
      <c r="F12" s="51"/>
      <c r="G12" s="51"/>
      <c r="H12" s="51"/>
    </row>
    <row r="13" spans="1:8">
      <c r="A13" s="82"/>
      <c r="B13" s="51"/>
      <c r="C13" s="51"/>
      <c r="D13" s="51"/>
      <c r="E13" s="51"/>
      <c r="F13" s="51"/>
      <c r="G13" s="51"/>
      <c r="H13" s="51"/>
    </row>
    <row r="14" spans="1:8" s="6" customFormat="1">
      <c r="A14" s="80"/>
      <c r="B14" s="80"/>
      <c r="C14" s="80"/>
      <c r="D14" s="80"/>
      <c r="E14" s="80"/>
      <c r="F14" s="80"/>
      <c r="G14" s="80"/>
      <c r="H14" s="80"/>
    </row>
    <row r="15" spans="1:8">
      <c r="A15" s="82"/>
      <c r="B15" s="51"/>
      <c r="C15" s="51"/>
      <c r="D15" s="51"/>
      <c r="E15" s="51"/>
      <c r="F15" s="51"/>
      <c r="G15" s="51"/>
      <c r="H15" s="51"/>
    </row>
    <row r="16" spans="1:8">
      <c r="A16" s="82"/>
      <c r="B16" s="51"/>
      <c r="C16" s="51"/>
      <c r="D16" s="51"/>
      <c r="E16" s="51"/>
      <c r="F16" s="51"/>
      <c r="G16" s="51"/>
      <c r="H16" s="51"/>
    </row>
    <row r="17" spans="1:8">
      <c r="A17" s="82"/>
      <c r="B17" s="83"/>
      <c r="C17" s="83"/>
      <c r="D17" s="83"/>
      <c r="E17" s="83"/>
      <c r="F17" s="83"/>
      <c r="G17" s="83"/>
      <c r="H17" s="51"/>
    </row>
  </sheetData>
  <mergeCells count="4">
    <mergeCell ref="A1:H1"/>
    <mergeCell ref="A3:D4"/>
    <mergeCell ref="E3:E4"/>
    <mergeCell ref="G3:G4"/>
  </mergeCells>
  <phoneticPr fontId="3"/>
  <pageMargins left="0.78740157480314965" right="0.78740157480314965" top="0.78740157480314965" bottom="0.78740157480314965" header="0.51181102362204722" footer="0.51181102362204722"/>
  <pageSetup paperSize="9" scale="99" orientation="portrait" r:id="rId1"/>
  <headerFooter alignWithMargins="0">
    <oddFooter>&amp;L&amp;F&amp;A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G12"/>
  <sheetViews>
    <sheetView zoomScaleNormal="100" workbookViewId="0">
      <selection sqref="A1:G1"/>
    </sheetView>
  </sheetViews>
  <sheetFormatPr defaultRowHeight="13.5"/>
  <cols>
    <col min="1" max="1" width="4.625" style="5" customWidth="1"/>
    <col min="2" max="2" width="3.5" style="5" customWidth="1"/>
    <col min="3" max="3" width="0.875" style="5" customWidth="1"/>
    <col min="4" max="4" width="3.875" style="5" customWidth="1"/>
    <col min="5" max="6" width="24.875" style="5" customWidth="1"/>
    <col min="7" max="7" width="25.125" style="5" customWidth="1"/>
    <col min="8" max="9" width="14.375" style="5" customWidth="1"/>
    <col min="10" max="16384" width="9" style="5"/>
  </cols>
  <sheetData>
    <row r="1" spans="1:7" ht="18.75" customHeight="1">
      <c r="A1" s="895" t="s">
        <v>602</v>
      </c>
      <c r="B1" s="895"/>
      <c r="C1" s="895"/>
      <c r="D1" s="895"/>
      <c r="E1" s="895"/>
      <c r="F1" s="895"/>
      <c r="G1" s="895"/>
    </row>
    <row r="2" spans="1:7" ht="9" customHeight="1" thickBot="1">
      <c r="A2" s="84"/>
      <c r="B2" s="84"/>
      <c r="C2" s="84"/>
      <c r="D2" s="84"/>
      <c r="E2" s="84"/>
      <c r="F2" s="84"/>
      <c r="G2" s="84"/>
    </row>
    <row r="3" spans="1:7" ht="11.25" customHeight="1">
      <c r="A3" s="896" t="s">
        <v>204</v>
      </c>
      <c r="B3" s="896"/>
      <c r="C3" s="896"/>
      <c r="D3" s="897"/>
      <c r="E3" s="902" t="s">
        <v>81</v>
      </c>
      <c r="F3" s="904" t="s">
        <v>82</v>
      </c>
      <c r="G3" s="900" t="s">
        <v>83</v>
      </c>
    </row>
    <row r="4" spans="1:7" ht="11.25" customHeight="1">
      <c r="A4" s="898"/>
      <c r="B4" s="898"/>
      <c r="C4" s="898"/>
      <c r="D4" s="899"/>
      <c r="E4" s="903"/>
      <c r="F4" s="905"/>
      <c r="G4" s="901"/>
    </row>
    <row r="5" spans="1:7" ht="19.5" customHeight="1">
      <c r="A5" s="262" t="s">
        <v>579</v>
      </c>
      <c r="B5" s="131">
        <v>29</v>
      </c>
      <c r="C5" s="77"/>
      <c r="D5" s="727" t="s">
        <v>599</v>
      </c>
      <c r="E5" s="295">
        <v>42239</v>
      </c>
      <c r="F5" s="295">
        <v>14245</v>
      </c>
      <c r="G5" s="85">
        <v>33.700000000000003</v>
      </c>
    </row>
    <row r="6" spans="1:7" ht="19.5" customHeight="1">
      <c r="A6" s="329"/>
      <c r="B6" s="514">
        <v>30</v>
      </c>
      <c r="C6" s="265"/>
      <c r="D6" s="728"/>
      <c r="E6" s="295">
        <v>37852</v>
      </c>
      <c r="F6" s="295">
        <v>11779</v>
      </c>
      <c r="G6" s="85">
        <v>31.1</v>
      </c>
    </row>
    <row r="7" spans="1:7" ht="19.5" customHeight="1">
      <c r="A7" s="262" t="s">
        <v>580</v>
      </c>
      <c r="B7" s="131" t="s">
        <v>581</v>
      </c>
      <c r="C7" s="77"/>
      <c r="D7" s="727" t="s">
        <v>191</v>
      </c>
      <c r="E7" s="79">
        <v>40062</v>
      </c>
      <c r="F7" s="79">
        <v>12342</v>
      </c>
      <c r="G7" s="85">
        <v>30.8</v>
      </c>
    </row>
    <row r="8" spans="1:7" ht="19.5" customHeight="1">
      <c r="A8" s="262"/>
      <c r="B8" s="131">
        <v>2</v>
      </c>
      <c r="C8" s="77"/>
      <c r="D8" s="168"/>
      <c r="E8" s="79">
        <v>42670</v>
      </c>
      <c r="F8" s="79">
        <v>11812</v>
      </c>
      <c r="G8" s="85">
        <v>27.7</v>
      </c>
    </row>
    <row r="9" spans="1:7" ht="19.5" customHeight="1" thickBot="1">
      <c r="A9" s="247"/>
      <c r="B9" s="528">
        <v>3</v>
      </c>
      <c r="C9" s="249"/>
      <c r="D9" s="250"/>
      <c r="E9" s="251">
        <v>43081</v>
      </c>
      <c r="F9" s="251">
        <v>12468</v>
      </c>
      <c r="G9" s="252">
        <v>28.9</v>
      </c>
    </row>
    <row r="10" spans="1:7" ht="13.5" customHeight="1">
      <c r="A10" s="248" t="s">
        <v>426</v>
      </c>
      <c r="B10" s="86"/>
      <c r="C10" s="86"/>
      <c r="D10" s="86"/>
      <c r="E10" s="87"/>
      <c r="F10" s="87"/>
      <c r="G10" s="88" t="s">
        <v>269</v>
      </c>
    </row>
    <row r="11" spans="1:7" ht="13.5" customHeight="1">
      <c r="A11" s="248" t="s">
        <v>334</v>
      </c>
    </row>
    <row r="12" spans="1:7" ht="15.75" customHeight="1"/>
  </sheetData>
  <mergeCells count="5">
    <mergeCell ref="A1:G1"/>
    <mergeCell ref="A3:D4"/>
    <mergeCell ref="E3:E4"/>
    <mergeCell ref="F3:F4"/>
    <mergeCell ref="G3:G4"/>
  </mergeCells>
  <phoneticPr fontId="3"/>
  <pageMargins left="0.78740157480314965" right="0.78740157480314965" top="0.78740157480314965" bottom="0.78740157480314965" header="0.51181102362204722" footer="0.51181102362204722"/>
  <pageSetup paperSize="9" scale="99" orientation="portrait" r:id="rId1"/>
  <headerFooter alignWithMargins="0">
    <oddFooter>&amp;L&amp;F&amp;A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G11"/>
  <sheetViews>
    <sheetView workbookViewId="0">
      <selection sqref="A1:G1"/>
    </sheetView>
  </sheetViews>
  <sheetFormatPr defaultRowHeight="13.5"/>
  <cols>
    <col min="1" max="1" width="4.5" style="8" customWidth="1"/>
    <col min="2" max="2" width="2.625" style="8" customWidth="1"/>
    <col min="3" max="3" width="0.875" style="8" customWidth="1"/>
    <col min="4" max="4" width="2.5" style="8" customWidth="1"/>
    <col min="5" max="7" width="25.875" style="8" customWidth="1"/>
    <col min="8" max="16384" width="9" style="8"/>
  </cols>
  <sheetData>
    <row r="1" spans="1:7" ht="17.25" customHeight="1">
      <c r="A1" s="747" t="s">
        <v>611</v>
      </c>
      <c r="B1" s="747"/>
      <c r="C1" s="747"/>
      <c r="D1" s="747"/>
      <c r="E1" s="747"/>
      <c r="F1" s="747"/>
      <c r="G1" s="747"/>
    </row>
    <row r="2" spans="1:7" ht="9" customHeight="1" thickBot="1">
      <c r="A2" s="72"/>
      <c r="B2" s="72"/>
      <c r="C2" s="72"/>
      <c r="D2" s="72"/>
      <c r="E2" s="72"/>
      <c r="F2" s="72"/>
      <c r="G2" s="31"/>
    </row>
    <row r="3" spans="1:7" ht="15" customHeight="1">
      <c r="A3" s="910" t="s">
        <v>204</v>
      </c>
      <c r="B3" s="911"/>
      <c r="C3" s="911"/>
      <c r="D3" s="912"/>
      <c r="E3" s="915" t="s">
        <v>248</v>
      </c>
      <c r="F3" s="916" t="s">
        <v>249</v>
      </c>
      <c r="G3" s="181" t="s">
        <v>86</v>
      </c>
    </row>
    <row r="4" spans="1:7" ht="15" customHeight="1">
      <c r="A4" s="913"/>
      <c r="B4" s="913"/>
      <c r="C4" s="913"/>
      <c r="D4" s="914"/>
      <c r="E4" s="761"/>
      <c r="F4" s="917"/>
      <c r="G4" s="180" t="s">
        <v>75</v>
      </c>
    </row>
    <row r="5" spans="1:7" ht="18" customHeight="1">
      <c r="A5" s="169" t="s">
        <v>354</v>
      </c>
      <c r="B5" s="172">
        <v>29</v>
      </c>
      <c r="C5" s="32"/>
      <c r="D5" s="724" t="s">
        <v>191</v>
      </c>
      <c r="E5" s="24">
        <v>7874</v>
      </c>
      <c r="F5" s="24">
        <v>800971935</v>
      </c>
      <c r="G5" s="53">
        <v>101724</v>
      </c>
    </row>
    <row r="6" spans="1:7" ht="18" customHeight="1">
      <c r="A6" s="169"/>
      <c r="B6" s="172">
        <v>30</v>
      </c>
      <c r="C6" s="32"/>
      <c r="D6" s="724"/>
      <c r="E6" s="50">
        <v>7608</v>
      </c>
      <c r="F6" s="24">
        <v>774289847</v>
      </c>
      <c r="G6" s="53">
        <v>101773</v>
      </c>
    </row>
    <row r="7" spans="1:7" ht="18" customHeight="1">
      <c r="A7" s="169" t="s">
        <v>582</v>
      </c>
      <c r="B7" s="172" t="s">
        <v>583</v>
      </c>
      <c r="C7" s="32"/>
      <c r="D7" s="724" t="s">
        <v>191</v>
      </c>
      <c r="E7" s="24">
        <v>7331</v>
      </c>
      <c r="F7" s="24">
        <v>764301595</v>
      </c>
      <c r="G7" s="53">
        <v>104256</v>
      </c>
    </row>
    <row r="8" spans="1:7" ht="18" customHeight="1">
      <c r="A8" s="169"/>
      <c r="B8" s="172">
        <v>2</v>
      </c>
      <c r="C8" s="32"/>
      <c r="D8" s="170"/>
      <c r="E8" s="24">
        <v>7107</v>
      </c>
      <c r="F8" s="24">
        <v>683169194</v>
      </c>
      <c r="G8" s="53">
        <v>96126</v>
      </c>
    </row>
    <row r="9" spans="1:7" s="17" customFormat="1" ht="18" customHeight="1" thickBot="1">
      <c r="A9" s="242"/>
      <c r="B9" s="529">
        <v>3</v>
      </c>
      <c r="C9" s="102"/>
      <c r="D9" s="226"/>
      <c r="E9" s="235">
        <v>6897</v>
      </c>
      <c r="F9" s="228">
        <v>654617138</v>
      </c>
      <c r="G9" s="228">
        <v>94913</v>
      </c>
    </row>
    <row r="10" spans="1:7" ht="13.5" customHeight="1">
      <c r="A10" s="908" t="s">
        <v>429</v>
      </c>
      <c r="B10" s="908"/>
      <c r="C10" s="908"/>
      <c r="D10" s="908"/>
      <c r="E10" s="909"/>
      <c r="F10" s="909"/>
      <c r="G10" s="257" t="s">
        <v>270</v>
      </c>
    </row>
    <row r="11" spans="1:7" ht="13.5" customHeight="1">
      <c r="A11" s="906" t="s">
        <v>250</v>
      </c>
      <c r="B11" s="906"/>
      <c r="C11" s="906"/>
      <c r="D11" s="906"/>
      <c r="E11" s="907"/>
      <c r="F11" s="907"/>
    </row>
  </sheetData>
  <mergeCells count="6">
    <mergeCell ref="A11:F11"/>
    <mergeCell ref="A10:F10"/>
    <mergeCell ref="A1:G1"/>
    <mergeCell ref="A3:D4"/>
    <mergeCell ref="E3:E4"/>
    <mergeCell ref="F3:F4"/>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I15"/>
  <sheetViews>
    <sheetView workbookViewId="0">
      <selection sqref="A1:I1"/>
    </sheetView>
  </sheetViews>
  <sheetFormatPr defaultRowHeight="13.5"/>
  <cols>
    <col min="1" max="1" width="4.5" style="8" customWidth="1"/>
    <col min="2" max="2" width="2.625" style="8" customWidth="1"/>
    <col min="3" max="3" width="0.875" style="8" customWidth="1"/>
    <col min="4" max="4" width="2.5" style="8" customWidth="1"/>
    <col min="5" max="9" width="15.5" style="8" customWidth="1"/>
    <col min="10" max="16384" width="9" style="8"/>
  </cols>
  <sheetData>
    <row r="1" spans="1:9" ht="18.75" customHeight="1">
      <c r="A1" s="747" t="s">
        <v>610</v>
      </c>
      <c r="B1" s="747"/>
      <c r="C1" s="747"/>
      <c r="D1" s="747"/>
      <c r="E1" s="747"/>
      <c r="F1" s="747"/>
      <c r="G1" s="747"/>
      <c r="H1" s="747"/>
      <c r="I1" s="747"/>
    </row>
    <row r="2" spans="1:9" ht="9" customHeight="1" thickBot="1">
      <c r="A2" s="72"/>
      <c r="B2" s="72"/>
      <c r="C2" s="72"/>
      <c r="D2" s="72"/>
      <c r="E2" s="72"/>
      <c r="F2" s="72"/>
      <c r="G2" s="72"/>
      <c r="H2" s="31"/>
      <c r="I2" s="72"/>
    </row>
    <row r="3" spans="1:9" ht="19.5" customHeight="1">
      <c r="A3" s="910" t="s">
        <v>204</v>
      </c>
      <c r="B3" s="910"/>
      <c r="C3" s="910"/>
      <c r="D3" s="919"/>
      <c r="E3" s="916" t="s">
        <v>248</v>
      </c>
      <c r="F3" s="916" t="s">
        <v>85</v>
      </c>
      <c r="G3" s="916" t="s">
        <v>249</v>
      </c>
      <c r="H3" s="181" t="s">
        <v>86</v>
      </c>
      <c r="I3" s="606" t="s">
        <v>87</v>
      </c>
    </row>
    <row r="4" spans="1:9" ht="19.5" customHeight="1">
      <c r="A4" s="920"/>
      <c r="B4" s="920"/>
      <c r="C4" s="920"/>
      <c r="D4" s="921"/>
      <c r="E4" s="917"/>
      <c r="F4" s="917"/>
      <c r="G4" s="917"/>
      <c r="H4" s="180" t="s">
        <v>75</v>
      </c>
      <c r="I4" s="180" t="s">
        <v>75</v>
      </c>
    </row>
    <row r="5" spans="1:9" ht="19.5" customHeight="1">
      <c r="A5" s="169" t="s">
        <v>88</v>
      </c>
      <c r="B5" s="172">
        <v>29</v>
      </c>
      <c r="C5" s="32"/>
      <c r="D5" s="724" t="s">
        <v>9</v>
      </c>
      <c r="E5" s="50">
        <v>45843</v>
      </c>
      <c r="F5" s="24">
        <v>665638</v>
      </c>
      <c r="G5" s="24">
        <v>1176912291</v>
      </c>
      <c r="H5" s="53">
        <v>25673</v>
      </c>
      <c r="I5" s="53">
        <v>1768</v>
      </c>
    </row>
    <row r="6" spans="1:9" ht="19.5" customHeight="1">
      <c r="A6" s="169"/>
      <c r="B6" s="172">
        <v>30</v>
      </c>
      <c r="C6" s="32"/>
      <c r="D6" s="724"/>
      <c r="E6" s="24">
        <v>45362</v>
      </c>
      <c r="F6" s="24">
        <v>671567</v>
      </c>
      <c r="G6" s="24">
        <v>1186313611</v>
      </c>
      <c r="H6" s="53">
        <v>26152</v>
      </c>
      <c r="I6" s="53">
        <v>1766</v>
      </c>
    </row>
    <row r="7" spans="1:9" ht="19.5" customHeight="1">
      <c r="A7" s="169" t="s">
        <v>359</v>
      </c>
      <c r="B7" s="172" t="s">
        <v>353</v>
      </c>
      <c r="C7" s="32"/>
      <c r="D7" s="724" t="s">
        <v>9</v>
      </c>
      <c r="E7" s="24">
        <v>44807</v>
      </c>
      <c r="F7" s="24">
        <v>654399</v>
      </c>
      <c r="G7" s="24">
        <v>1161310205</v>
      </c>
      <c r="H7" s="53">
        <v>25918</v>
      </c>
      <c r="I7" s="53">
        <v>1775</v>
      </c>
    </row>
    <row r="8" spans="1:9" ht="19.5" customHeight="1">
      <c r="A8" s="169"/>
      <c r="B8" s="172">
        <v>2</v>
      </c>
      <c r="C8" s="32"/>
      <c r="D8" s="170"/>
      <c r="E8" s="24">
        <v>44203</v>
      </c>
      <c r="F8" s="24">
        <v>489141</v>
      </c>
      <c r="G8" s="24">
        <v>919386337</v>
      </c>
      <c r="H8" s="53">
        <v>20799</v>
      </c>
      <c r="I8" s="53">
        <v>1880</v>
      </c>
    </row>
    <row r="9" spans="1:9" ht="19.5" customHeight="1" thickBot="1">
      <c r="A9" s="55"/>
      <c r="B9" s="516">
        <v>3</v>
      </c>
      <c r="C9" s="222"/>
      <c r="D9" s="27"/>
      <c r="E9" s="345">
        <v>43702</v>
      </c>
      <c r="F9" s="264">
        <v>543184</v>
      </c>
      <c r="G9" s="264">
        <v>1040256526</v>
      </c>
      <c r="H9" s="346">
        <v>23803</v>
      </c>
      <c r="I9" s="346">
        <v>1915</v>
      </c>
    </row>
    <row r="10" spans="1:9" ht="13.5" customHeight="1">
      <c r="A10" s="618" t="s">
        <v>427</v>
      </c>
      <c r="B10" s="621"/>
      <c r="C10" s="621"/>
      <c r="D10" s="621"/>
      <c r="E10" s="622"/>
      <c r="F10" s="622"/>
      <c r="G10" s="622"/>
      <c r="H10" s="328"/>
      <c r="I10" s="328" t="s">
        <v>227</v>
      </c>
    </row>
    <row r="11" spans="1:9" ht="13.5" customHeight="1">
      <c r="A11" s="618" t="s">
        <v>428</v>
      </c>
      <c r="B11" s="618"/>
      <c r="C11" s="618"/>
      <c r="D11" s="618"/>
      <c r="E11" s="618"/>
      <c r="F11" s="618"/>
      <c r="G11" s="618"/>
      <c r="H11" s="89"/>
      <c r="I11" s="89"/>
    </row>
    <row r="12" spans="1:9" s="17" customFormat="1" ht="18.75" customHeight="1">
      <c r="A12" s="71"/>
      <c r="B12" s="71"/>
      <c r="C12" s="512"/>
      <c r="D12" s="71"/>
      <c r="E12" s="71"/>
      <c r="F12" s="71"/>
      <c r="G12" s="71"/>
      <c r="H12" s="71"/>
      <c r="I12" s="71"/>
    </row>
    <row r="13" spans="1:9" s="17" customFormat="1" ht="18.75" customHeight="1">
      <c r="A13" s="769"/>
      <c r="B13" s="918"/>
      <c r="C13" s="918"/>
      <c r="D13" s="918"/>
      <c r="E13" s="918"/>
      <c r="F13" s="918"/>
      <c r="G13" s="918"/>
      <c r="H13" s="71"/>
      <c r="I13" s="71"/>
    </row>
    <row r="14" spans="1:9" ht="18.75" customHeight="1">
      <c r="A14" s="71"/>
      <c r="B14" s="51"/>
      <c r="C14" s="51"/>
      <c r="D14" s="51"/>
      <c r="E14" s="51"/>
      <c r="F14" s="51"/>
      <c r="G14" s="51"/>
      <c r="H14" s="51"/>
      <c r="I14" s="51"/>
    </row>
    <row r="15" spans="1:9" ht="15" customHeight="1">
      <c r="H15" s="51"/>
      <c r="I15" s="51"/>
    </row>
  </sheetData>
  <mergeCells count="6">
    <mergeCell ref="A13:G13"/>
    <mergeCell ref="A1:I1"/>
    <mergeCell ref="A3:D4"/>
    <mergeCell ref="E3:E4"/>
    <mergeCell ref="F3:F4"/>
    <mergeCell ref="G3:G4"/>
  </mergeCells>
  <phoneticPr fontId="3"/>
  <pageMargins left="0.78740157480314965" right="0.70866141732283472" top="0.78740157480314965" bottom="0.78740157480314965" header="0.51181102362204722" footer="0.51181102362204722"/>
  <pageSetup paperSize="9" orientation="portrait" r:id="rId1"/>
  <headerFooter alignWithMargins="0">
    <oddFooter>&amp;L&amp;F&amp;A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2"/>
  <sheetViews>
    <sheetView zoomScaleNormal="100" workbookViewId="0"/>
  </sheetViews>
  <sheetFormatPr defaultRowHeight="13.5"/>
  <cols>
    <col min="1" max="1" width="4.25" style="17" customWidth="1"/>
    <col min="2" max="2" width="2.625" style="17" customWidth="1"/>
    <col min="3" max="3" width="0.75" style="22" customWidth="1"/>
    <col min="4" max="4" width="2.625" style="17" customWidth="1"/>
    <col min="5" max="10" width="7.625" style="17" customWidth="1"/>
    <col min="11" max="12" width="8.125" style="17" customWidth="1"/>
    <col min="13" max="14" width="7.625" style="17" customWidth="1"/>
    <col min="15" max="16384" width="9" style="17"/>
  </cols>
  <sheetData>
    <row r="1" spans="1:14" s="22" customFormat="1" ht="10.5" customHeight="1"/>
    <row r="2" spans="1:14" ht="18.75" customHeight="1">
      <c r="A2" s="747" t="s">
        <v>508</v>
      </c>
      <c r="B2" s="747"/>
      <c r="C2" s="747"/>
      <c r="D2" s="747"/>
      <c r="E2" s="747"/>
      <c r="F2" s="747"/>
      <c r="G2" s="747"/>
      <c r="H2" s="747"/>
      <c r="I2" s="747"/>
      <c r="J2" s="747"/>
      <c r="K2" s="747"/>
      <c r="L2" s="747"/>
      <c r="M2" s="747"/>
      <c r="N2" s="747"/>
    </row>
    <row r="3" spans="1:14" ht="15" customHeight="1" thickBot="1">
      <c r="A3" s="753" t="s">
        <v>0</v>
      </c>
      <c r="B3" s="753"/>
      <c r="C3" s="753"/>
      <c r="D3" s="753"/>
      <c r="E3" s="753"/>
      <c r="F3" s="552"/>
      <c r="G3" s="552"/>
      <c r="H3" s="552"/>
      <c r="I3" s="552"/>
      <c r="J3" s="552"/>
      <c r="K3" s="748" t="s">
        <v>315</v>
      </c>
      <c r="L3" s="748"/>
      <c r="M3" s="748"/>
      <c r="N3" s="748"/>
    </row>
    <row r="4" spans="1:14" ht="13.5" customHeight="1">
      <c r="A4" s="754" t="s">
        <v>253</v>
      </c>
      <c r="B4" s="754"/>
      <c r="C4" s="754"/>
      <c r="D4" s="755"/>
      <c r="E4" s="758" t="s">
        <v>1</v>
      </c>
      <c r="F4" s="759"/>
      <c r="G4" s="758" t="s">
        <v>2</v>
      </c>
      <c r="H4" s="759"/>
      <c r="I4" s="745" t="s">
        <v>382</v>
      </c>
      <c r="J4" s="760" t="s">
        <v>3</v>
      </c>
      <c r="K4" s="749" t="s">
        <v>4</v>
      </c>
      <c r="L4" s="750"/>
      <c r="M4" s="745" t="s">
        <v>375</v>
      </c>
      <c r="N4" s="751" t="s">
        <v>5</v>
      </c>
    </row>
    <row r="5" spans="1:14" ht="54" customHeight="1">
      <c r="A5" s="756"/>
      <c r="B5" s="756"/>
      <c r="C5" s="756"/>
      <c r="D5" s="757"/>
      <c r="E5" s="95" t="s">
        <v>6</v>
      </c>
      <c r="F5" s="544" t="s">
        <v>7</v>
      </c>
      <c r="G5" s="95" t="s">
        <v>6</v>
      </c>
      <c r="H5" s="544" t="s">
        <v>7</v>
      </c>
      <c r="I5" s="746"/>
      <c r="J5" s="761"/>
      <c r="K5" s="726" t="s">
        <v>314</v>
      </c>
      <c r="L5" s="188" t="s">
        <v>313</v>
      </c>
      <c r="M5" s="746"/>
      <c r="N5" s="752"/>
    </row>
    <row r="6" spans="1:14" ht="13.5" customHeight="1">
      <c r="A6" s="169" t="s">
        <v>190</v>
      </c>
      <c r="B6" s="172">
        <v>30</v>
      </c>
      <c r="C6" s="32"/>
      <c r="D6" s="517" t="s">
        <v>191</v>
      </c>
      <c r="E6" s="24">
        <v>26</v>
      </c>
      <c r="F6" s="24">
        <v>4326</v>
      </c>
      <c r="G6" s="24">
        <v>199</v>
      </c>
      <c r="H6" s="24">
        <v>140</v>
      </c>
      <c r="I6" s="24">
        <v>186</v>
      </c>
      <c r="J6" s="24">
        <v>5</v>
      </c>
      <c r="K6" s="556">
        <v>218</v>
      </c>
      <c r="L6" s="24">
        <v>173</v>
      </c>
      <c r="M6" s="24">
        <v>66</v>
      </c>
      <c r="N6" s="24">
        <v>134</v>
      </c>
    </row>
    <row r="7" spans="1:14" ht="13.5" customHeight="1">
      <c r="A7" s="169" t="s">
        <v>337</v>
      </c>
      <c r="B7" s="172" t="s">
        <v>324</v>
      </c>
      <c r="C7" s="32"/>
      <c r="D7" s="561" t="s">
        <v>191</v>
      </c>
      <c r="E7" s="24">
        <v>26</v>
      </c>
      <c r="F7" s="24">
        <v>4358</v>
      </c>
      <c r="G7" s="24">
        <v>203</v>
      </c>
      <c r="H7" s="24">
        <v>121</v>
      </c>
      <c r="I7" s="24">
        <v>185</v>
      </c>
      <c r="J7" s="24">
        <v>5</v>
      </c>
      <c r="K7" s="556">
        <v>225</v>
      </c>
      <c r="L7" s="24">
        <v>177</v>
      </c>
      <c r="M7" s="24">
        <v>65</v>
      </c>
      <c r="N7" s="24">
        <v>138</v>
      </c>
    </row>
    <row r="8" spans="1:14" ht="13.5" customHeight="1">
      <c r="A8" s="169"/>
      <c r="B8" s="172">
        <v>2</v>
      </c>
      <c r="C8" s="32"/>
      <c r="D8" s="561"/>
      <c r="E8" s="24">
        <v>26</v>
      </c>
      <c r="F8" s="24">
        <v>4329</v>
      </c>
      <c r="G8" s="24">
        <v>212</v>
      </c>
      <c r="H8" s="24">
        <v>121</v>
      </c>
      <c r="I8" s="24">
        <v>186</v>
      </c>
      <c r="J8" s="24">
        <v>6</v>
      </c>
      <c r="K8" s="556">
        <v>230</v>
      </c>
      <c r="L8" s="24">
        <v>174</v>
      </c>
      <c r="M8" s="24">
        <v>66</v>
      </c>
      <c r="N8" s="24">
        <v>149</v>
      </c>
    </row>
    <row r="9" spans="1:14" ht="13.5" customHeight="1">
      <c r="A9" s="558"/>
      <c r="B9" s="172">
        <v>3</v>
      </c>
      <c r="C9" s="32"/>
      <c r="D9" s="25"/>
      <c r="E9" s="24">
        <v>26</v>
      </c>
      <c r="F9" s="24">
        <v>4351</v>
      </c>
      <c r="G9" s="24">
        <v>213</v>
      </c>
      <c r="H9" s="24">
        <v>140</v>
      </c>
      <c r="I9" s="24">
        <v>185</v>
      </c>
      <c r="J9" s="24">
        <v>7</v>
      </c>
      <c r="K9" s="551">
        <v>235</v>
      </c>
      <c r="L9" s="24">
        <v>174</v>
      </c>
      <c r="M9" s="24">
        <v>63</v>
      </c>
      <c r="N9" s="24">
        <v>153</v>
      </c>
    </row>
    <row r="10" spans="1:14" ht="13.5" customHeight="1" thickBot="1">
      <c r="A10" s="242"/>
      <c r="B10" s="516">
        <v>4</v>
      </c>
      <c r="C10" s="222"/>
      <c r="D10" s="223"/>
      <c r="E10" s="120">
        <v>24</v>
      </c>
      <c r="F10" s="224">
        <v>4318</v>
      </c>
      <c r="G10" s="120">
        <v>219</v>
      </c>
      <c r="H10" s="120">
        <v>140</v>
      </c>
      <c r="I10" s="120">
        <v>185</v>
      </c>
      <c r="J10" s="120">
        <v>9</v>
      </c>
      <c r="K10" s="120">
        <v>240</v>
      </c>
      <c r="L10" s="120">
        <v>174</v>
      </c>
      <c r="M10" s="120">
        <v>62</v>
      </c>
      <c r="N10" s="120">
        <v>156</v>
      </c>
    </row>
    <row r="11" spans="1:14" ht="13.5" customHeight="1">
      <c r="A11" s="556" t="s">
        <v>532</v>
      </c>
      <c r="B11" s="10"/>
      <c r="C11" s="10"/>
      <c r="D11" s="10"/>
      <c r="E11" s="10"/>
      <c r="F11" s="10"/>
      <c r="G11" s="10"/>
      <c r="H11" s="10"/>
      <c r="I11" s="10"/>
      <c r="J11" s="10"/>
      <c r="K11" s="10"/>
      <c r="L11" s="10"/>
      <c r="M11" s="10"/>
      <c r="N11" s="10"/>
    </row>
    <row r="12" spans="1:14">
      <c r="A12" s="10"/>
      <c r="B12" s="10"/>
      <c r="C12" s="10"/>
      <c r="D12" s="10"/>
      <c r="E12" s="10"/>
      <c r="F12" s="10"/>
      <c r="G12" s="10"/>
      <c r="H12" s="10"/>
      <c r="I12" s="10"/>
      <c r="J12" s="10"/>
      <c r="K12" s="10"/>
      <c r="L12" s="10"/>
      <c r="M12" s="10"/>
      <c r="N12" s="10"/>
    </row>
  </sheetData>
  <mergeCells count="11">
    <mergeCell ref="M4:M5"/>
    <mergeCell ref="A2:N2"/>
    <mergeCell ref="K3:N3"/>
    <mergeCell ref="I4:I5"/>
    <mergeCell ref="K4:L4"/>
    <mergeCell ref="N4:N5"/>
    <mergeCell ref="A3:E3"/>
    <mergeCell ref="A4:D5"/>
    <mergeCell ref="E4:F4"/>
    <mergeCell ref="G4:H4"/>
    <mergeCell ref="J4:J5"/>
  </mergeCells>
  <phoneticPr fontId="3"/>
  <pageMargins left="0.78740157480314965" right="0.78740157480314965" top="0.78740157480314965" bottom="0.78740157480314965" header="0.51181102362204722" footer="0.51181102362204722"/>
  <pageSetup paperSize="9" scale="97" orientation="portrait" r:id="rId1"/>
  <headerFooter alignWithMargins="0">
    <oddFooter>&amp;L&amp;F&amp;A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19"/>
  <sheetViews>
    <sheetView workbookViewId="0">
      <selection sqref="A1:I1"/>
    </sheetView>
  </sheetViews>
  <sheetFormatPr defaultRowHeight="13.5"/>
  <cols>
    <col min="1" max="1" width="4.5" style="8" customWidth="1"/>
    <col min="2" max="2" width="2.625" style="8" customWidth="1"/>
    <col min="3" max="3" width="0.875" style="8" customWidth="1"/>
    <col min="4" max="4" width="2.5" style="8" customWidth="1"/>
    <col min="5" max="5" width="15.375" style="8" customWidth="1"/>
    <col min="6" max="9" width="15.5" style="8" customWidth="1"/>
    <col min="10" max="16384" width="9" style="8"/>
  </cols>
  <sheetData>
    <row r="1" spans="1:9" ht="17.25" customHeight="1">
      <c r="A1" s="747" t="s">
        <v>601</v>
      </c>
      <c r="B1" s="747"/>
      <c r="C1" s="747"/>
      <c r="D1" s="747"/>
      <c r="E1" s="747"/>
      <c r="F1" s="747"/>
      <c r="G1" s="747"/>
      <c r="H1" s="747"/>
      <c r="I1" s="747"/>
    </row>
    <row r="2" spans="1:9" ht="9" customHeight="1" thickBot="1">
      <c r="A2" s="72"/>
      <c r="B2" s="72"/>
      <c r="C2" s="72"/>
      <c r="D2" s="72"/>
      <c r="E2" s="72"/>
      <c r="F2" s="72"/>
      <c r="G2" s="72"/>
      <c r="H2" s="31"/>
      <c r="I2" s="72"/>
    </row>
    <row r="3" spans="1:9" ht="19.5" customHeight="1">
      <c r="A3" s="910" t="s">
        <v>204</v>
      </c>
      <c r="B3" s="910"/>
      <c r="C3" s="910"/>
      <c r="D3" s="919"/>
      <c r="E3" s="916" t="s">
        <v>248</v>
      </c>
      <c r="F3" s="916" t="s">
        <v>85</v>
      </c>
      <c r="G3" s="916" t="s">
        <v>249</v>
      </c>
      <c r="H3" s="181" t="s">
        <v>86</v>
      </c>
      <c r="I3" s="606" t="s">
        <v>87</v>
      </c>
    </row>
    <row r="4" spans="1:9" ht="19.5" customHeight="1">
      <c r="A4" s="920"/>
      <c r="B4" s="920"/>
      <c r="C4" s="920"/>
      <c r="D4" s="921"/>
      <c r="E4" s="917"/>
      <c r="F4" s="917"/>
      <c r="G4" s="917"/>
      <c r="H4" s="180" t="s">
        <v>75</v>
      </c>
      <c r="I4" s="180" t="s">
        <v>75</v>
      </c>
    </row>
    <row r="5" spans="1:9" ht="19.5" customHeight="1">
      <c r="A5" s="347" t="s">
        <v>88</v>
      </c>
      <c r="B5" s="530">
        <v>29</v>
      </c>
      <c r="C5" s="348"/>
      <c r="D5" s="729" t="s">
        <v>9</v>
      </c>
      <c r="E5" s="350">
        <v>3119</v>
      </c>
      <c r="F5" s="350">
        <v>22945</v>
      </c>
      <c r="G5" s="350">
        <v>60399655</v>
      </c>
      <c r="H5" s="351">
        <v>19365</v>
      </c>
      <c r="I5" s="351">
        <v>2632</v>
      </c>
    </row>
    <row r="6" spans="1:9" ht="19.5" customHeight="1">
      <c r="A6" s="347"/>
      <c r="B6" s="530">
        <v>30</v>
      </c>
      <c r="C6" s="348"/>
      <c r="D6" s="729"/>
      <c r="E6" s="352">
        <v>3028</v>
      </c>
      <c r="F6" s="350">
        <v>23146</v>
      </c>
      <c r="G6" s="350">
        <v>61460894</v>
      </c>
      <c r="H6" s="351">
        <v>20298</v>
      </c>
      <c r="I6" s="351">
        <v>2655</v>
      </c>
    </row>
    <row r="7" spans="1:9" ht="19.5" customHeight="1">
      <c r="A7" s="347" t="s">
        <v>337</v>
      </c>
      <c r="B7" s="530" t="s">
        <v>353</v>
      </c>
      <c r="C7" s="348"/>
      <c r="D7" s="729" t="s">
        <v>9</v>
      </c>
      <c r="E7" s="350">
        <v>2842</v>
      </c>
      <c r="F7" s="350">
        <v>23359</v>
      </c>
      <c r="G7" s="350">
        <v>61263577</v>
      </c>
      <c r="H7" s="351">
        <v>21557</v>
      </c>
      <c r="I7" s="351">
        <v>2623</v>
      </c>
    </row>
    <row r="8" spans="1:9" ht="19.5" customHeight="1">
      <c r="A8" s="347"/>
      <c r="B8" s="530">
        <v>2</v>
      </c>
      <c r="C8" s="348"/>
      <c r="D8" s="349"/>
      <c r="E8" s="350">
        <v>2756</v>
      </c>
      <c r="F8" s="350">
        <v>21721</v>
      </c>
      <c r="G8" s="350">
        <v>57969172</v>
      </c>
      <c r="H8" s="351">
        <v>21034</v>
      </c>
      <c r="I8" s="351">
        <v>2669</v>
      </c>
    </row>
    <row r="9" spans="1:9" s="17" customFormat="1" ht="19.5" customHeight="1" thickBot="1">
      <c r="A9" s="225"/>
      <c r="B9" s="529">
        <v>3</v>
      </c>
      <c r="C9" s="102"/>
      <c r="D9" s="226"/>
      <c r="E9" s="324">
        <v>2675</v>
      </c>
      <c r="F9" s="324">
        <v>21432</v>
      </c>
      <c r="G9" s="324">
        <v>60632309</v>
      </c>
      <c r="H9" s="324">
        <v>22667</v>
      </c>
      <c r="I9" s="324">
        <v>2830</v>
      </c>
    </row>
    <row r="10" spans="1:9" ht="13.5" customHeight="1">
      <c r="A10" s="923" t="s">
        <v>584</v>
      </c>
      <c r="B10" s="923"/>
      <c r="C10" s="923"/>
      <c r="D10" s="923"/>
      <c r="E10" s="923"/>
      <c r="F10" s="923"/>
      <c r="G10" s="923"/>
      <c r="H10" s="924" t="s">
        <v>227</v>
      </c>
      <c r="I10" s="924"/>
    </row>
    <row r="11" spans="1:9" ht="13.5" customHeight="1">
      <c r="A11" s="922" t="s">
        <v>430</v>
      </c>
      <c r="B11" s="922"/>
      <c r="C11" s="922"/>
      <c r="D11" s="922"/>
      <c r="E11" s="922"/>
      <c r="F11" s="922"/>
      <c r="G11" s="922"/>
      <c r="H11" s="353"/>
      <c r="I11" s="354"/>
    </row>
    <row r="19" spans="7:9">
      <c r="G19" s="7"/>
      <c r="I19" s="7"/>
    </row>
  </sheetData>
  <mergeCells count="8">
    <mergeCell ref="A11:G11"/>
    <mergeCell ref="A10:G10"/>
    <mergeCell ref="H10:I10"/>
    <mergeCell ref="A1:I1"/>
    <mergeCell ref="A3:D4"/>
    <mergeCell ref="E3:E4"/>
    <mergeCell ref="F3:F4"/>
    <mergeCell ref="G3:G4"/>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J14"/>
  <sheetViews>
    <sheetView workbookViewId="0">
      <selection sqref="A1:H1"/>
    </sheetView>
  </sheetViews>
  <sheetFormatPr defaultRowHeight="13.5"/>
  <cols>
    <col min="1" max="1" width="4.5" style="8" customWidth="1"/>
    <col min="2" max="2" width="2.625" style="8" customWidth="1"/>
    <col min="3" max="3" width="0.875" style="8" customWidth="1"/>
    <col min="4" max="4" width="2.5" style="8" customWidth="1"/>
    <col min="5" max="8" width="19.375" style="8" customWidth="1"/>
    <col min="9" max="16384" width="9" style="8"/>
  </cols>
  <sheetData>
    <row r="1" spans="1:10" ht="16.5" customHeight="1">
      <c r="A1" s="925" t="s">
        <v>514</v>
      </c>
      <c r="B1" s="925"/>
      <c r="C1" s="925"/>
      <c r="D1" s="925"/>
      <c r="E1" s="925"/>
      <c r="F1" s="925"/>
      <c r="G1" s="925"/>
      <c r="H1" s="925"/>
    </row>
    <row r="2" spans="1:10" ht="16.5" customHeight="1" thickBot="1">
      <c r="A2" s="37"/>
      <c r="B2" s="37"/>
      <c r="C2" s="37"/>
      <c r="D2" s="37"/>
      <c r="E2" s="37"/>
      <c r="F2" s="37"/>
      <c r="G2" s="926"/>
      <c r="H2" s="927"/>
    </row>
    <row r="3" spans="1:10" ht="20.100000000000001" customHeight="1">
      <c r="A3" s="765" t="s">
        <v>204</v>
      </c>
      <c r="B3" s="765"/>
      <c r="C3" s="765"/>
      <c r="D3" s="766"/>
      <c r="E3" s="91" t="s">
        <v>27</v>
      </c>
      <c r="F3" s="91" t="s">
        <v>91</v>
      </c>
      <c r="G3" s="634" t="s">
        <v>92</v>
      </c>
      <c r="H3" s="633" t="s">
        <v>93</v>
      </c>
    </row>
    <row r="4" spans="1:10" ht="19.5" customHeight="1">
      <c r="A4" s="169" t="s">
        <v>88</v>
      </c>
      <c r="B4" s="172">
        <v>29</v>
      </c>
      <c r="C4" s="32"/>
      <c r="D4" s="724" t="s">
        <v>355</v>
      </c>
      <c r="E4" s="24">
        <v>68916</v>
      </c>
      <c r="F4" s="24">
        <v>41167</v>
      </c>
      <c r="G4" s="24">
        <v>534</v>
      </c>
      <c r="H4" s="24">
        <v>27215</v>
      </c>
    </row>
    <row r="5" spans="1:10" ht="19.5" customHeight="1">
      <c r="A5" s="169"/>
      <c r="B5" s="172">
        <v>30</v>
      </c>
      <c r="C5" s="32"/>
      <c r="D5" s="724"/>
      <c r="E5" s="50">
        <v>67999</v>
      </c>
      <c r="F5" s="24">
        <v>40808</v>
      </c>
      <c r="G5" s="24">
        <v>533</v>
      </c>
      <c r="H5" s="24">
        <v>26658</v>
      </c>
    </row>
    <row r="6" spans="1:10" ht="19.5" customHeight="1">
      <c r="A6" s="169" t="s">
        <v>337</v>
      </c>
      <c r="B6" s="172" t="s">
        <v>353</v>
      </c>
      <c r="C6" s="32"/>
      <c r="D6" s="724" t="s">
        <v>191</v>
      </c>
      <c r="E6" s="24">
        <v>67266</v>
      </c>
      <c r="F6" s="24">
        <v>40888</v>
      </c>
      <c r="G6" s="24">
        <v>535</v>
      </c>
      <c r="H6" s="24">
        <v>25843</v>
      </c>
    </row>
    <row r="7" spans="1:10" ht="19.5" customHeight="1">
      <c r="A7" s="169"/>
      <c r="B7" s="172">
        <v>2</v>
      </c>
      <c r="C7" s="32"/>
      <c r="D7" s="170"/>
      <c r="E7" s="24">
        <v>66828</v>
      </c>
      <c r="F7" s="24">
        <v>41186</v>
      </c>
      <c r="G7" s="24">
        <v>510</v>
      </c>
      <c r="H7" s="24">
        <v>25132</v>
      </c>
    </row>
    <row r="8" spans="1:10" ht="19.5" customHeight="1" thickBot="1">
      <c r="A8" s="225"/>
      <c r="B8" s="516">
        <v>3</v>
      </c>
      <c r="C8" s="222"/>
      <c r="D8" s="223"/>
      <c r="E8" s="243">
        <v>65930</v>
      </c>
      <c r="F8" s="243">
        <v>41003</v>
      </c>
      <c r="G8" s="243">
        <v>527</v>
      </c>
      <c r="H8" s="243">
        <v>24400</v>
      </c>
    </row>
    <row r="9" spans="1:10" ht="13.5" customHeight="1">
      <c r="A9" s="618" t="s">
        <v>433</v>
      </c>
      <c r="B9" s="618"/>
      <c r="C9" s="618"/>
      <c r="D9" s="618"/>
      <c r="E9" s="618"/>
      <c r="F9" s="618"/>
      <c r="G9" s="618"/>
      <c r="H9" s="631" t="s">
        <v>94</v>
      </c>
    </row>
    <row r="11" spans="1:10" ht="12.75" customHeight="1">
      <c r="A11" s="7"/>
      <c r="B11" s="7"/>
      <c r="C11" s="7"/>
      <c r="D11" s="7"/>
    </row>
    <row r="14" spans="1:10">
      <c r="E14" s="7"/>
      <c r="J14" s="7"/>
    </row>
  </sheetData>
  <mergeCells count="3">
    <mergeCell ref="A1:H1"/>
    <mergeCell ref="G2:H2"/>
    <mergeCell ref="A3:D3"/>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L20"/>
  <sheetViews>
    <sheetView zoomScaleNormal="100" workbookViewId="0">
      <selection sqref="A1:L1"/>
    </sheetView>
  </sheetViews>
  <sheetFormatPr defaultRowHeight="13.5"/>
  <cols>
    <col min="1" max="1" width="4.5" style="8" customWidth="1"/>
    <col min="2" max="2" width="2.625" style="8" customWidth="1"/>
    <col min="3" max="3" width="0.875" style="8" customWidth="1"/>
    <col min="4" max="4" width="2.5" style="8" customWidth="1"/>
    <col min="5" max="5" width="7.875" style="8" customWidth="1"/>
    <col min="6" max="6" width="11.625" style="8" customWidth="1"/>
    <col min="7" max="7" width="7.875" style="8" customWidth="1"/>
    <col min="8" max="8" width="11.625" style="8" customWidth="1"/>
    <col min="9" max="9" width="7.5" style="8" customWidth="1"/>
    <col min="10" max="10" width="11.625" style="8" bestFit="1" customWidth="1"/>
    <col min="11" max="11" width="7.875" style="8" customWidth="1"/>
    <col min="12" max="12" width="11.625" style="8" customWidth="1"/>
    <col min="13" max="17" width="9" style="8"/>
    <col min="18" max="18" width="9.5" style="8" bestFit="1" customWidth="1"/>
    <col min="19" max="16384" width="9" style="8"/>
  </cols>
  <sheetData>
    <row r="1" spans="1:12" ht="16.5" customHeight="1">
      <c r="A1" s="938" t="s">
        <v>515</v>
      </c>
      <c r="B1" s="938"/>
      <c r="C1" s="938"/>
      <c r="D1" s="938"/>
      <c r="E1" s="938"/>
      <c r="F1" s="938"/>
      <c r="G1" s="938"/>
      <c r="H1" s="938"/>
      <c r="I1" s="938"/>
      <c r="J1" s="938"/>
      <c r="K1" s="938"/>
      <c r="L1" s="938"/>
    </row>
    <row r="2" spans="1:12" ht="12" customHeight="1" thickBot="1">
      <c r="A2" s="191"/>
      <c r="B2" s="191"/>
      <c r="C2" s="191"/>
      <c r="D2" s="191"/>
      <c r="E2" s="191"/>
      <c r="F2" s="191"/>
      <c r="G2" s="191"/>
      <c r="H2" s="191"/>
      <c r="I2" s="191"/>
      <c r="J2" s="191"/>
      <c r="K2" s="191"/>
      <c r="L2" s="191"/>
    </row>
    <row r="3" spans="1:12" ht="24.75" customHeight="1">
      <c r="A3" s="929" t="s">
        <v>204</v>
      </c>
      <c r="B3" s="929"/>
      <c r="C3" s="929"/>
      <c r="D3" s="930"/>
      <c r="E3" s="933" t="s">
        <v>27</v>
      </c>
      <c r="F3" s="934"/>
      <c r="G3" s="933" t="s">
        <v>95</v>
      </c>
      <c r="H3" s="934"/>
      <c r="I3" s="933" t="s">
        <v>96</v>
      </c>
      <c r="J3" s="934"/>
      <c r="K3" s="933" t="s">
        <v>97</v>
      </c>
      <c r="L3" s="939"/>
    </row>
    <row r="4" spans="1:12" ht="24.75" customHeight="1">
      <c r="A4" s="931"/>
      <c r="B4" s="931"/>
      <c r="C4" s="931"/>
      <c r="D4" s="932"/>
      <c r="E4" s="192" t="s">
        <v>85</v>
      </c>
      <c r="F4" s="193" t="s">
        <v>98</v>
      </c>
      <c r="G4" s="192" t="s">
        <v>85</v>
      </c>
      <c r="H4" s="193" t="s">
        <v>98</v>
      </c>
      <c r="I4" s="192" t="s">
        <v>85</v>
      </c>
      <c r="J4" s="193" t="s">
        <v>98</v>
      </c>
      <c r="K4" s="192" t="s">
        <v>85</v>
      </c>
      <c r="L4" s="194" t="s">
        <v>98</v>
      </c>
    </row>
    <row r="5" spans="1:12" ht="23.25" customHeight="1">
      <c r="A5" s="357" t="s">
        <v>88</v>
      </c>
      <c r="B5" s="531">
        <v>29</v>
      </c>
      <c r="C5" s="195"/>
      <c r="D5" s="730" t="s">
        <v>355</v>
      </c>
      <c r="E5" s="196">
        <v>91704</v>
      </c>
      <c r="F5" s="197">
        <v>60883137</v>
      </c>
      <c r="G5" s="197">
        <v>1771</v>
      </c>
      <c r="H5" s="197">
        <v>631315</v>
      </c>
      <c r="I5" s="197">
        <v>60</v>
      </c>
      <c r="J5" s="197">
        <v>53967</v>
      </c>
      <c r="K5" s="198">
        <v>23</v>
      </c>
      <c r="L5" s="198">
        <v>9906</v>
      </c>
    </row>
    <row r="6" spans="1:12" ht="23.25" customHeight="1">
      <c r="A6" s="357"/>
      <c r="B6" s="531">
        <v>30</v>
      </c>
      <c r="C6" s="195"/>
      <c r="D6" s="730"/>
      <c r="E6" s="196">
        <v>93186</v>
      </c>
      <c r="F6" s="197">
        <v>62038662</v>
      </c>
      <c r="G6" s="197">
        <v>1497</v>
      </c>
      <c r="H6" s="197">
        <v>532393</v>
      </c>
      <c r="I6" s="197">
        <v>54</v>
      </c>
      <c r="J6" s="197">
        <v>48511</v>
      </c>
      <c r="K6" s="198">
        <v>19</v>
      </c>
      <c r="L6" s="198">
        <v>7960</v>
      </c>
    </row>
    <row r="7" spans="1:12" ht="23.25" customHeight="1">
      <c r="A7" s="357" t="s">
        <v>337</v>
      </c>
      <c r="B7" s="531" t="s">
        <v>353</v>
      </c>
      <c r="C7" s="195"/>
      <c r="D7" s="730" t="s">
        <v>191</v>
      </c>
      <c r="E7" s="196">
        <v>94424</v>
      </c>
      <c r="F7" s="359">
        <v>63122708</v>
      </c>
      <c r="G7" s="360">
        <v>1236</v>
      </c>
      <c r="H7" s="360">
        <v>438711</v>
      </c>
      <c r="I7" s="360">
        <v>49</v>
      </c>
      <c r="J7" s="359">
        <v>44271</v>
      </c>
      <c r="K7" s="361">
        <v>17</v>
      </c>
      <c r="L7" s="198">
        <v>7009</v>
      </c>
    </row>
    <row r="8" spans="1:12" ht="23.25" customHeight="1">
      <c r="A8" s="357"/>
      <c r="B8" s="531">
        <v>2</v>
      </c>
      <c r="C8" s="195"/>
      <c r="D8" s="730"/>
      <c r="E8" s="196">
        <v>97112</v>
      </c>
      <c r="F8" s="359">
        <v>71005915</v>
      </c>
      <c r="G8" s="360">
        <v>1053</v>
      </c>
      <c r="H8" s="360">
        <v>373749</v>
      </c>
      <c r="I8" s="360">
        <v>48</v>
      </c>
      <c r="J8" s="359">
        <v>43384</v>
      </c>
      <c r="K8" s="361">
        <v>17</v>
      </c>
      <c r="L8" s="198">
        <v>6556</v>
      </c>
    </row>
    <row r="9" spans="1:12" ht="23.25" customHeight="1" thickBot="1">
      <c r="A9" s="362"/>
      <c r="B9" s="532">
        <v>3</v>
      </c>
      <c r="C9" s="254"/>
      <c r="D9" s="363"/>
      <c r="E9" s="364">
        <v>97581</v>
      </c>
      <c r="F9" s="364">
        <v>71351390</v>
      </c>
      <c r="G9" s="364">
        <v>889</v>
      </c>
      <c r="H9" s="364">
        <v>316057</v>
      </c>
      <c r="I9" s="365">
        <v>45</v>
      </c>
      <c r="J9" s="364">
        <v>40607</v>
      </c>
      <c r="K9" s="365">
        <v>17</v>
      </c>
      <c r="L9" s="364">
        <v>6346</v>
      </c>
    </row>
    <row r="10" spans="1:12" ht="13.5" customHeight="1">
      <c r="A10" s="199"/>
      <c r="B10" s="199"/>
      <c r="C10" s="199"/>
      <c r="D10" s="199"/>
      <c r="E10" s="199"/>
      <c r="F10" s="199"/>
      <c r="G10" s="199"/>
      <c r="H10" s="199"/>
      <c r="I10" s="199"/>
      <c r="J10" s="199"/>
      <c r="K10" s="199"/>
      <c r="L10" s="199"/>
    </row>
    <row r="11" spans="1:12" ht="21" customHeight="1" thickBot="1">
      <c r="A11" s="937" t="s">
        <v>263</v>
      </c>
      <c r="B11" s="937"/>
      <c r="C11" s="937"/>
      <c r="D11" s="937"/>
      <c r="E11" s="201"/>
      <c r="F11" s="201"/>
      <c r="G11" s="201"/>
      <c r="H11" s="201"/>
      <c r="I11" s="201"/>
      <c r="J11" s="201"/>
      <c r="K11" s="201"/>
      <c r="L11" s="201"/>
    </row>
    <row r="12" spans="1:12" ht="24.75" customHeight="1">
      <c r="A12" s="929" t="s">
        <v>204</v>
      </c>
      <c r="B12" s="929"/>
      <c r="C12" s="929"/>
      <c r="D12" s="930"/>
      <c r="E12" s="933" t="s">
        <v>99</v>
      </c>
      <c r="F12" s="934"/>
      <c r="G12" s="933" t="s">
        <v>100</v>
      </c>
      <c r="H12" s="934"/>
      <c r="I12" s="935" t="s">
        <v>101</v>
      </c>
      <c r="J12" s="936"/>
      <c r="K12" s="201"/>
      <c r="L12" s="201"/>
    </row>
    <row r="13" spans="1:12" ht="24.75" customHeight="1">
      <c r="A13" s="931"/>
      <c r="B13" s="931"/>
      <c r="C13" s="931"/>
      <c r="D13" s="932"/>
      <c r="E13" s="192" t="s">
        <v>85</v>
      </c>
      <c r="F13" s="193" t="s">
        <v>98</v>
      </c>
      <c r="G13" s="192" t="s">
        <v>85</v>
      </c>
      <c r="H13" s="193" t="s">
        <v>98</v>
      </c>
      <c r="I13" s="192" t="s">
        <v>85</v>
      </c>
      <c r="J13" s="194" t="s">
        <v>98</v>
      </c>
      <c r="K13" s="201"/>
      <c r="L13" s="201"/>
    </row>
    <row r="14" spans="1:12" ht="23.25" customHeight="1">
      <c r="A14" s="357" t="s">
        <v>88</v>
      </c>
      <c r="B14" s="531">
        <v>29</v>
      </c>
      <c r="C14" s="195"/>
      <c r="D14" s="730" t="s">
        <v>355</v>
      </c>
      <c r="E14" s="197">
        <v>4277</v>
      </c>
      <c r="F14" s="197">
        <v>3666346</v>
      </c>
      <c r="G14" s="197">
        <v>543</v>
      </c>
      <c r="H14" s="197">
        <v>434306</v>
      </c>
      <c r="I14" s="197">
        <v>85030</v>
      </c>
      <c r="J14" s="197">
        <v>56087297</v>
      </c>
      <c r="K14" s="201"/>
      <c r="L14" s="201"/>
    </row>
    <row r="15" spans="1:12" ht="23.25" customHeight="1">
      <c r="A15" s="357"/>
      <c r="B15" s="531">
        <v>30</v>
      </c>
      <c r="C15" s="195"/>
      <c r="D15" s="730"/>
      <c r="E15" s="197">
        <v>4399</v>
      </c>
      <c r="F15" s="359">
        <v>3773026</v>
      </c>
      <c r="G15" s="360">
        <v>533</v>
      </c>
      <c r="H15" s="359">
        <v>421702</v>
      </c>
      <c r="I15" s="360">
        <v>86684</v>
      </c>
      <c r="J15" s="359">
        <v>57255070</v>
      </c>
      <c r="K15" s="201"/>
      <c r="L15" s="201"/>
    </row>
    <row r="16" spans="1:12" ht="23.25" customHeight="1">
      <c r="A16" s="357" t="s">
        <v>337</v>
      </c>
      <c r="B16" s="531" t="s">
        <v>353</v>
      </c>
      <c r="C16" s="195"/>
      <c r="D16" s="730" t="s">
        <v>191</v>
      </c>
      <c r="E16" s="197">
        <v>4527</v>
      </c>
      <c r="F16" s="360">
        <v>3885131</v>
      </c>
      <c r="G16" s="360">
        <v>552</v>
      </c>
      <c r="H16" s="360">
        <v>441540</v>
      </c>
      <c r="I16" s="360">
        <v>88043</v>
      </c>
      <c r="J16" s="360">
        <v>58306047</v>
      </c>
      <c r="K16" s="201"/>
      <c r="L16" s="201"/>
    </row>
    <row r="17" spans="1:12" ht="23.25" customHeight="1">
      <c r="A17" s="357"/>
      <c r="B17" s="531">
        <v>2</v>
      </c>
      <c r="C17" s="195"/>
      <c r="D17" s="358"/>
      <c r="E17" s="197">
        <v>4683</v>
      </c>
      <c r="F17" s="359">
        <v>4026399</v>
      </c>
      <c r="G17" s="360">
        <v>554</v>
      </c>
      <c r="H17" s="359">
        <v>443282</v>
      </c>
      <c r="I17" s="360">
        <v>89100</v>
      </c>
      <c r="J17" s="360">
        <v>59262314</v>
      </c>
      <c r="K17" s="201"/>
      <c r="L17" s="201"/>
    </row>
    <row r="18" spans="1:12" ht="23.25" customHeight="1" thickBot="1">
      <c r="A18" s="362"/>
      <c r="B18" s="532">
        <v>3</v>
      </c>
      <c r="C18" s="254"/>
      <c r="D18" s="363"/>
      <c r="E18" s="364">
        <v>4860</v>
      </c>
      <c r="F18" s="364">
        <v>4168055</v>
      </c>
      <c r="G18" s="365">
        <v>548</v>
      </c>
      <c r="H18" s="364">
        <v>438708</v>
      </c>
      <c r="I18" s="364">
        <v>89603</v>
      </c>
      <c r="J18" s="364">
        <v>59622080</v>
      </c>
      <c r="K18" s="201"/>
      <c r="L18" s="201"/>
    </row>
    <row r="19" spans="1:12" ht="13.5" customHeight="1">
      <c r="A19" s="342" t="s">
        <v>434</v>
      </c>
      <c r="B19" s="342"/>
      <c r="C19" s="342"/>
      <c r="D19" s="342"/>
      <c r="E19" s="342"/>
      <c r="F19" s="200"/>
      <c r="G19" s="200"/>
      <c r="H19" s="200"/>
      <c r="I19" s="928" t="s">
        <v>94</v>
      </c>
      <c r="J19" s="928"/>
      <c r="K19" s="201"/>
      <c r="L19" s="201"/>
    </row>
    <row r="20" spans="1:12" s="17" customFormat="1" ht="21" customHeight="1">
      <c r="C20" s="22"/>
    </row>
  </sheetData>
  <mergeCells count="12">
    <mergeCell ref="A11:D11"/>
    <mergeCell ref="A1:L1"/>
    <mergeCell ref="A3:D4"/>
    <mergeCell ref="E3:F3"/>
    <mergeCell ref="G3:H3"/>
    <mergeCell ref="I3:J3"/>
    <mergeCell ref="K3:L3"/>
    <mergeCell ref="I19:J19"/>
    <mergeCell ref="A12:D13"/>
    <mergeCell ref="E12:F12"/>
    <mergeCell ref="G12:H12"/>
    <mergeCell ref="I12:J12"/>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G18"/>
  <sheetViews>
    <sheetView workbookViewId="0">
      <selection sqref="A1:G1"/>
    </sheetView>
  </sheetViews>
  <sheetFormatPr defaultRowHeight="13.5"/>
  <cols>
    <col min="1" max="1" width="4.5" style="8" customWidth="1"/>
    <col min="2" max="2" width="2.625" style="8" customWidth="1"/>
    <col min="3" max="3" width="0.875" style="8" customWidth="1"/>
    <col min="4" max="4" width="2.5" style="8" customWidth="1"/>
    <col min="5" max="7" width="25.75" style="8" customWidth="1"/>
    <col min="8" max="16384" width="9" style="8"/>
  </cols>
  <sheetData>
    <row r="1" spans="1:7" ht="21" customHeight="1">
      <c r="A1" s="747" t="s">
        <v>516</v>
      </c>
      <c r="B1" s="747"/>
      <c r="C1" s="747"/>
      <c r="D1" s="747"/>
      <c r="E1" s="747"/>
      <c r="F1" s="747"/>
      <c r="G1" s="747"/>
    </row>
    <row r="2" spans="1:7" ht="12" customHeight="1" thickBot="1">
      <c r="A2" s="31"/>
      <c r="B2" s="31"/>
      <c r="C2" s="31"/>
      <c r="D2" s="31"/>
      <c r="E2" s="31"/>
      <c r="F2" s="31"/>
      <c r="G2" s="31"/>
    </row>
    <row r="3" spans="1:7" ht="21" customHeight="1">
      <c r="A3" s="765" t="s">
        <v>102</v>
      </c>
      <c r="B3" s="765"/>
      <c r="C3" s="765"/>
      <c r="D3" s="766"/>
      <c r="E3" s="95" t="s">
        <v>84</v>
      </c>
      <c r="F3" s="95" t="s">
        <v>103</v>
      </c>
      <c r="G3" s="607" t="s">
        <v>98</v>
      </c>
    </row>
    <row r="4" spans="1:7" ht="19.5" customHeight="1">
      <c r="A4" s="169" t="s">
        <v>88</v>
      </c>
      <c r="B4" s="172">
        <v>29</v>
      </c>
      <c r="C4" s="32"/>
      <c r="D4" s="724" t="s">
        <v>355</v>
      </c>
      <c r="E4" s="295" t="s">
        <v>24</v>
      </c>
      <c r="F4" s="295" t="s">
        <v>24</v>
      </c>
      <c r="G4" s="295" t="s">
        <v>24</v>
      </c>
    </row>
    <row r="5" spans="1:7" ht="19.5" customHeight="1">
      <c r="A5" s="169"/>
      <c r="B5" s="172">
        <v>30</v>
      </c>
      <c r="C5" s="32"/>
      <c r="D5" s="724"/>
      <c r="E5" s="610" t="s">
        <v>24</v>
      </c>
      <c r="F5" s="295" t="s">
        <v>24</v>
      </c>
      <c r="G5" s="295" t="s">
        <v>24</v>
      </c>
    </row>
    <row r="6" spans="1:7" ht="19.5" customHeight="1">
      <c r="A6" s="169" t="s">
        <v>337</v>
      </c>
      <c r="B6" s="172" t="s">
        <v>353</v>
      </c>
      <c r="C6" s="32"/>
      <c r="D6" s="724" t="s">
        <v>191</v>
      </c>
      <c r="E6" s="610" t="s">
        <v>24</v>
      </c>
      <c r="F6" s="295" t="s">
        <v>24</v>
      </c>
      <c r="G6" s="295" t="s">
        <v>24</v>
      </c>
    </row>
    <row r="7" spans="1:7" ht="19.5" customHeight="1">
      <c r="A7" s="169"/>
      <c r="B7" s="172">
        <v>2</v>
      </c>
      <c r="C7" s="32"/>
      <c r="D7" s="170"/>
      <c r="E7" s="295" t="s">
        <v>24</v>
      </c>
      <c r="F7" s="295" t="s">
        <v>24</v>
      </c>
      <c r="G7" s="295" t="s">
        <v>24</v>
      </c>
    </row>
    <row r="8" spans="1:7" ht="19.5" customHeight="1" thickBot="1">
      <c r="A8" s="225"/>
      <c r="B8" s="522">
        <v>3</v>
      </c>
      <c r="C8" s="366"/>
      <c r="D8" s="367"/>
      <c r="E8" s="368" t="s">
        <v>374</v>
      </c>
      <c r="F8" s="368" t="s">
        <v>374</v>
      </c>
      <c r="G8" s="368" t="s">
        <v>24</v>
      </c>
    </row>
    <row r="9" spans="1:7" ht="13.5" customHeight="1">
      <c r="A9" s="97" t="s">
        <v>539</v>
      </c>
      <c r="B9" s="97"/>
      <c r="C9" s="97"/>
      <c r="D9" s="97"/>
      <c r="E9" s="342"/>
      <c r="F9" s="342"/>
      <c r="G9" s="609" t="s">
        <v>333</v>
      </c>
    </row>
    <row r="10" spans="1:7" ht="13.5" customHeight="1">
      <c r="A10" s="623" t="s">
        <v>104</v>
      </c>
      <c r="B10" s="16"/>
      <c r="C10" s="16"/>
      <c r="D10" s="16"/>
      <c r="E10" s="16"/>
      <c r="F10" s="16"/>
      <c r="G10" s="22"/>
    </row>
    <row r="18" spans="7:7">
      <c r="G18" s="7"/>
    </row>
  </sheetData>
  <mergeCells count="2">
    <mergeCell ref="A1:G1"/>
    <mergeCell ref="A3:D3"/>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B1:P38"/>
  <sheetViews>
    <sheetView zoomScaleNormal="100" zoomScaleSheetLayoutView="100" workbookViewId="0"/>
  </sheetViews>
  <sheetFormatPr defaultRowHeight="13.5"/>
  <cols>
    <col min="1" max="3" width="3.625" style="22" customWidth="1"/>
    <col min="4" max="4" width="3.5" style="22" customWidth="1"/>
    <col min="5" max="5" width="0.75" style="22" customWidth="1"/>
    <col min="6" max="7" width="3.5" style="22" bestFit="1" customWidth="1"/>
    <col min="8" max="8" width="12.625" style="22" customWidth="1"/>
    <col min="9" max="16" width="6.625" style="22" customWidth="1"/>
    <col min="17" max="16384" width="9" style="22"/>
  </cols>
  <sheetData>
    <row r="1" spans="2:16" ht="20.100000000000001" customHeight="1">
      <c r="B1" s="747" t="s">
        <v>517</v>
      </c>
      <c r="C1" s="747"/>
      <c r="D1" s="747"/>
      <c r="E1" s="747"/>
      <c r="F1" s="747"/>
      <c r="G1" s="747"/>
      <c r="H1" s="747"/>
      <c r="I1" s="747"/>
      <c r="J1" s="747"/>
      <c r="K1" s="747"/>
      <c r="L1" s="747"/>
      <c r="M1" s="747"/>
      <c r="N1" s="747"/>
      <c r="O1" s="747"/>
      <c r="P1" s="747"/>
    </row>
    <row r="2" spans="2:16" ht="16.5" customHeight="1" thickBot="1">
      <c r="B2" s="618" t="s">
        <v>188</v>
      </c>
      <c r="C2" s="636"/>
      <c r="D2" s="636"/>
      <c r="E2" s="636"/>
      <c r="F2" s="636"/>
      <c r="G2" s="636"/>
      <c r="H2" s="636"/>
      <c r="I2" s="636"/>
      <c r="J2" s="636"/>
      <c r="K2" s="636"/>
      <c r="L2" s="636"/>
      <c r="M2" s="636"/>
      <c r="N2" s="636"/>
      <c r="O2" s="636"/>
      <c r="P2" s="636"/>
    </row>
    <row r="3" spans="2:16" ht="18.75" customHeight="1">
      <c r="B3" s="342"/>
      <c r="C3" s="609"/>
      <c r="D3" s="609"/>
      <c r="E3" s="609"/>
      <c r="F3" s="609"/>
      <c r="G3" s="772" t="s">
        <v>189</v>
      </c>
      <c r="H3" s="943"/>
      <c r="I3" s="915" t="s">
        <v>27</v>
      </c>
      <c r="J3" s="369" t="s">
        <v>105</v>
      </c>
      <c r="K3" s="369" t="s">
        <v>106</v>
      </c>
      <c r="L3" s="369" t="s">
        <v>107</v>
      </c>
      <c r="M3" s="915" t="s">
        <v>108</v>
      </c>
      <c r="N3" s="915" t="s">
        <v>109</v>
      </c>
      <c r="O3" s="915" t="s">
        <v>110</v>
      </c>
      <c r="P3" s="944" t="s">
        <v>22</v>
      </c>
    </row>
    <row r="4" spans="2:16" ht="18.75" customHeight="1">
      <c r="B4" s="946" t="s">
        <v>111</v>
      </c>
      <c r="C4" s="946"/>
      <c r="D4" s="946"/>
      <c r="E4" s="946"/>
      <c r="F4" s="946"/>
      <c r="G4" s="625"/>
      <c r="H4" s="98"/>
      <c r="I4" s="761"/>
      <c r="J4" s="630" t="s">
        <v>112</v>
      </c>
      <c r="K4" s="630" t="s">
        <v>113</v>
      </c>
      <c r="L4" s="630" t="s">
        <v>112</v>
      </c>
      <c r="M4" s="761"/>
      <c r="N4" s="761"/>
      <c r="O4" s="761"/>
      <c r="P4" s="945"/>
    </row>
    <row r="5" spans="2:16" ht="23.1" customHeight="1">
      <c r="B5" s="370"/>
      <c r="C5" s="370" t="s">
        <v>435</v>
      </c>
      <c r="D5" s="172">
        <v>29</v>
      </c>
      <c r="E5" s="32"/>
      <c r="F5" s="723" t="s">
        <v>436</v>
      </c>
      <c r="G5" s="616"/>
      <c r="H5" s="209"/>
      <c r="I5" s="617">
        <v>51</v>
      </c>
      <c r="J5" s="617">
        <v>8</v>
      </c>
      <c r="K5" s="617" t="s">
        <v>24</v>
      </c>
      <c r="L5" s="617" t="s">
        <v>24</v>
      </c>
      <c r="M5" s="617">
        <v>18</v>
      </c>
      <c r="N5" s="617">
        <v>4</v>
      </c>
      <c r="O5" s="617">
        <v>21</v>
      </c>
      <c r="P5" s="617" t="s">
        <v>24</v>
      </c>
    </row>
    <row r="6" spans="2:16" ht="23.1" customHeight="1">
      <c r="B6" s="618"/>
      <c r="C6" s="616"/>
      <c r="D6" s="172">
        <v>30</v>
      </c>
      <c r="E6" s="32"/>
      <c r="F6" s="616"/>
      <c r="G6" s="616"/>
      <c r="H6" s="25"/>
      <c r="I6" s="624">
        <v>88</v>
      </c>
      <c r="J6" s="624">
        <v>13</v>
      </c>
      <c r="K6" s="624">
        <v>1</v>
      </c>
      <c r="L6" s="624" t="s">
        <v>24</v>
      </c>
      <c r="M6" s="624">
        <v>41</v>
      </c>
      <c r="N6" s="624">
        <v>5</v>
      </c>
      <c r="O6" s="624">
        <v>27</v>
      </c>
      <c r="P6" s="624">
        <v>1</v>
      </c>
    </row>
    <row r="7" spans="2:16" ht="23.1" customHeight="1">
      <c r="B7" s="618"/>
      <c r="C7" s="616" t="s">
        <v>377</v>
      </c>
      <c r="D7" s="172" t="s">
        <v>437</v>
      </c>
      <c r="E7" s="32"/>
      <c r="F7" s="723" t="s">
        <v>436</v>
      </c>
      <c r="G7" s="616"/>
      <c r="H7" s="209"/>
      <c r="I7" s="99">
        <v>101</v>
      </c>
      <c r="J7" s="624">
        <v>24</v>
      </c>
      <c r="K7" s="624">
        <v>2</v>
      </c>
      <c r="L7" s="617" t="s">
        <v>24</v>
      </c>
      <c r="M7" s="624">
        <v>51</v>
      </c>
      <c r="N7" s="624">
        <v>5</v>
      </c>
      <c r="O7" s="624">
        <v>19</v>
      </c>
      <c r="P7" s="624" t="s">
        <v>24</v>
      </c>
    </row>
    <row r="8" spans="2:16" ht="23.1" customHeight="1">
      <c r="B8" s="618"/>
      <c r="C8" s="616"/>
      <c r="D8" s="172">
        <v>2</v>
      </c>
      <c r="E8" s="32"/>
      <c r="F8" s="169"/>
      <c r="G8" s="616"/>
      <c r="H8" s="209"/>
      <c r="I8" s="99">
        <v>102</v>
      </c>
      <c r="J8" s="624">
        <v>18</v>
      </c>
      <c r="K8" s="624" t="s">
        <v>24</v>
      </c>
      <c r="L8" s="624" t="s">
        <v>24</v>
      </c>
      <c r="M8" s="624">
        <v>59</v>
      </c>
      <c r="N8" s="624">
        <v>9</v>
      </c>
      <c r="O8" s="624">
        <v>12</v>
      </c>
      <c r="P8" s="624">
        <v>4</v>
      </c>
    </row>
    <row r="9" spans="2:16" s="11" customFormat="1" ht="23.1" customHeight="1">
      <c r="B9" s="100"/>
      <c r="C9" s="101"/>
      <c r="D9" s="529">
        <v>3</v>
      </c>
      <c r="E9" s="102"/>
      <c r="F9" s="101"/>
      <c r="G9" s="101"/>
      <c r="H9" s="103"/>
      <c r="I9" s="104">
        <f>SUM(I10:I21)</f>
        <v>105</v>
      </c>
      <c r="J9" s="641">
        <f>SUM(J10:J21)</f>
        <v>25</v>
      </c>
      <c r="K9" s="641" t="s">
        <v>586</v>
      </c>
      <c r="L9" s="641" t="s">
        <v>586</v>
      </c>
      <c r="M9" s="641">
        <f t="shared" ref="M9:P9" si="0">SUM(M10:M21)</f>
        <v>53</v>
      </c>
      <c r="N9" s="641">
        <f t="shared" si="0"/>
        <v>13</v>
      </c>
      <c r="O9" s="641">
        <f t="shared" si="0"/>
        <v>12</v>
      </c>
      <c r="P9" s="641">
        <f t="shared" si="0"/>
        <v>2</v>
      </c>
    </row>
    <row r="10" spans="2:16" ht="23.1" customHeight="1">
      <c r="B10" s="618"/>
      <c r="C10" s="942"/>
      <c r="D10" s="942"/>
      <c r="E10" s="624"/>
      <c r="F10" s="551">
        <v>4</v>
      </c>
      <c r="G10" s="107" t="s">
        <v>124</v>
      </c>
      <c r="H10" s="25"/>
      <c r="I10" s="371">
        <f>SUM(J10:P10)</f>
        <v>12</v>
      </c>
      <c r="J10" s="642">
        <v>3</v>
      </c>
      <c r="K10" s="608" t="s">
        <v>24</v>
      </c>
      <c r="L10" s="608" t="s">
        <v>24</v>
      </c>
      <c r="M10" s="642">
        <v>5</v>
      </c>
      <c r="N10" s="642">
        <v>2</v>
      </c>
      <c r="O10" s="642">
        <v>2</v>
      </c>
      <c r="P10" s="608" t="s">
        <v>24</v>
      </c>
    </row>
    <row r="11" spans="2:16" ht="23.1" customHeight="1">
      <c r="B11" s="618"/>
      <c r="C11" s="942"/>
      <c r="D11" s="942"/>
      <c r="E11" s="624"/>
      <c r="F11" s="551">
        <v>5</v>
      </c>
      <c r="G11" s="618"/>
      <c r="H11" s="25"/>
      <c r="I11" s="371">
        <f>SUM(J11:P11)</f>
        <v>12</v>
      </c>
      <c r="J11" s="642">
        <v>1</v>
      </c>
      <c r="K11" s="608" t="s">
        <v>24</v>
      </c>
      <c r="L11" s="608" t="s">
        <v>24</v>
      </c>
      <c r="M11" s="642">
        <v>7</v>
      </c>
      <c r="N11" s="642">
        <v>1</v>
      </c>
      <c r="O11" s="642">
        <v>3</v>
      </c>
      <c r="P11" s="608" t="s">
        <v>24</v>
      </c>
    </row>
    <row r="12" spans="2:16" ht="23.1" customHeight="1">
      <c r="B12" s="618"/>
      <c r="C12" s="551"/>
      <c r="D12" s="551"/>
      <c r="E12" s="551"/>
      <c r="F12" s="551">
        <v>6</v>
      </c>
      <c r="G12" s="618"/>
      <c r="H12" s="25"/>
      <c r="I12" s="371">
        <f t="shared" ref="I12:I21" si="1">SUM(J12:P12)</f>
        <v>7</v>
      </c>
      <c r="J12" s="642">
        <v>1</v>
      </c>
      <c r="K12" s="608" t="s">
        <v>24</v>
      </c>
      <c r="L12" s="608" t="s">
        <v>24</v>
      </c>
      <c r="M12" s="642">
        <v>3</v>
      </c>
      <c r="N12" s="642">
        <v>1</v>
      </c>
      <c r="O12" s="642">
        <v>2</v>
      </c>
      <c r="P12" s="608" t="s">
        <v>24</v>
      </c>
    </row>
    <row r="13" spans="2:16" ht="23.1" customHeight="1">
      <c r="B13" s="618"/>
      <c r="C13" s="551"/>
      <c r="D13" s="551"/>
      <c r="E13" s="551"/>
      <c r="F13" s="551">
        <v>7</v>
      </c>
      <c r="G13" s="618"/>
      <c r="H13" s="25"/>
      <c r="I13" s="371">
        <f t="shared" si="1"/>
        <v>8</v>
      </c>
      <c r="J13" s="642">
        <v>5</v>
      </c>
      <c r="K13" s="608" t="s">
        <v>24</v>
      </c>
      <c r="L13" s="608" t="s">
        <v>24</v>
      </c>
      <c r="M13" s="642">
        <v>3</v>
      </c>
      <c r="N13" s="642" t="s">
        <v>24</v>
      </c>
      <c r="O13" s="642" t="s">
        <v>24</v>
      </c>
      <c r="P13" s="608" t="s">
        <v>24</v>
      </c>
    </row>
    <row r="14" spans="2:16" ht="23.1" customHeight="1">
      <c r="B14" s="618"/>
      <c r="C14" s="551"/>
      <c r="D14" s="551"/>
      <c r="E14" s="551"/>
      <c r="F14" s="551">
        <v>8</v>
      </c>
      <c r="G14" s="618"/>
      <c r="H14" s="25"/>
      <c r="I14" s="371">
        <f t="shared" si="1"/>
        <v>3</v>
      </c>
      <c r="J14" s="642" t="s">
        <v>24</v>
      </c>
      <c r="K14" s="608" t="s">
        <v>24</v>
      </c>
      <c r="L14" s="608" t="s">
        <v>24</v>
      </c>
      <c r="M14" s="642">
        <v>2</v>
      </c>
      <c r="N14" s="642" t="s">
        <v>24</v>
      </c>
      <c r="O14" s="642">
        <v>1</v>
      </c>
      <c r="P14" s="608" t="s">
        <v>24</v>
      </c>
    </row>
    <row r="15" spans="2:16" ht="23.1" customHeight="1">
      <c r="B15" s="618"/>
      <c r="C15" s="551"/>
      <c r="D15" s="551"/>
      <c r="E15" s="551"/>
      <c r="F15" s="551">
        <v>9</v>
      </c>
      <c r="G15" s="618"/>
      <c r="H15" s="25"/>
      <c r="I15" s="371">
        <f t="shared" si="1"/>
        <v>12</v>
      </c>
      <c r="J15" s="642">
        <v>2</v>
      </c>
      <c r="K15" s="608" t="s">
        <v>24</v>
      </c>
      <c r="L15" s="608" t="s">
        <v>24</v>
      </c>
      <c r="M15" s="642">
        <v>6</v>
      </c>
      <c r="N15" s="642">
        <v>3</v>
      </c>
      <c r="O15" s="642">
        <v>1</v>
      </c>
      <c r="P15" s="608" t="s">
        <v>24</v>
      </c>
    </row>
    <row r="16" spans="2:16" ht="23.1" customHeight="1">
      <c r="B16" s="618"/>
      <c r="C16" s="551"/>
      <c r="D16" s="551"/>
      <c r="E16" s="551"/>
      <c r="F16" s="551">
        <v>10</v>
      </c>
      <c r="G16" s="618"/>
      <c r="H16" s="25"/>
      <c r="I16" s="371">
        <f t="shared" si="1"/>
        <v>10</v>
      </c>
      <c r="J16" s="642">
        <v>2</v>
      </c>
      <c r="K16" s="608" t="s">
        <v>24</v>
      </c>
      <c r="L16" s="608" t="s">
        <v>24</v>
      </c>
      <c r="M16" s="642">
        <v>7</v>
      </c>
      <c r="N16" s="642">
        <v>1</v>
      </c>
      <c r="O16" s="642" t="s">
        <v>24</v>
      </c>
      <c r="P16" s="608" t="s">
        <v>24</v>
      </c>
    </row>
    <row r="17" spans="2:16" ht="23.1" customHeight="1">
      <c r="B17" s="618"/>
      <c r="C17" s="551"/>
      <c r="D17" s="551"/>
      <c r="E17" s="551"/>
      <c r="F17" s="551">
        <v>11</v>
      </c>
      <c r="G17" s="618"/>
      <c r="H17" s="25"/>
      <c r="I17" s="371">
        <f t="shared" si="1"/>
        <v>6</v>
      </c>
      <c r="J17" s="642" t="s">
        <v>24</v>
      </c>
      <c r="K17" s="608" t="s">
        <v>24</v>
      </c>
      <c r="L17" s="608" t="s">
        <v>24</v>
      </c>
      <c r="M17" s="642">
        <v>3</v>
      </c>
      <c r="N17" s="642">
        <v>2</v>
      </c>
      <c r="O17" s="642">
        <v>1</v>
      </c>
      <c r="P17" s="608" t="s">
        <v>24</v>
      </c>
    </row>
    <row r="18" spans="2:16" ht="23.1" customHeight="1">
      <c r="B18" s="618"/>
      <c r="C18" s="551"/>
      <c r="D18" s="551"/>
      <c r="E18" s="551"/>
      <c r="F18" s="551">
        <v>12</v>
      </c>
      <c r="G18" s="618"/>
      <c r="H18" s="25"/>
      <c r="I18" s="371">
        <f t="shared" si="1"/>
        <v>9</v>
      </c>
      <c r="J18" s="642">
        <v>4</v>
      </c>
      <c r="K18" s="608" t="s">
        <v>24</v>
      </c>
      <c r="L18" s="608" t="s">
        <v>24</v>
      </c>
      <c r="M18" s="642">
        <v>4</v>
      </c>
      <c r="N18" s="642" t="s">
        <v>24</v>
      </c>
      <c r="O18" s="642">
        <v>1</v>
      </c>
      <c r="P18" s="608" t="s">
        <v>24</v>
      </c>
    </row>
    <row r="19" spans="2:16" ht="23.1" customHeight="1">
      <c r="B19" s="618"/>
      <c r="C19" s="551"/>
      <c r="D19" s="551"/>
      <c r="E19" s="551"/>
      <c r="F19" s="551">
        <v>1</v>
      </c>
      <c r="G19" s="618"/>
      <c r="H19" s="25"/>
      <c r="I19" s="371">
        <f t="shared" si="1"/>
        <v>7</v>
      </c>
      <c r="J19" s="642">
        <v>2</v>
      </c>
      <c r="K19" s="608" t="s">
        <v>24</v>
      </c>
      <c r="L19" s="608" t="s">
        <v>24</v>
      </c>
      <c r="M19" s="642">
        <v>5</v>
      </c>
      <c r="N19" s="642" t="s">
        <v>24</v>
      </c>
      <c r="O19" s="642" t="s">
        <v>24</v>
      </c>
      <c r="P19" s="608" t="s">
        <v>24</v>
      </c>
    </row>
    <row r="20" spans="2:16" ht="23.1" customHeight="1">
      <c r="B20" s="618"/>
      <c r="C20" s="551"/>
      <c r="D20" s="551"/>
      <c r="E20" s="551"/>
      <c r="F20" s="551">
        <v>2</v>
      </c>
      <c r="G20" s="618"/>
      <c r="H20" s="25"/>
      <c r="I20" s="371">
        <f t="shared" si="1"/>
        <v>11</v>
      </c>
      <c r="J20" s="642">
        <v>3</v>
      </c>
      <c r="K20" s="608" t="s">
        <v>24</v>
      </c>
      <c r="L20" s="608" t="s">
        <v>24</v>
      </c>
      <c r="M20" s="642">
        <v>4</v>
      </c>
      <c r="N20" s="642">
        <v>1</v>
      </c>
      <c r="O20" s="642">
        <v>1</v>
      </c>
      <c r="P20" s="608">
        <v>2</v>
      </c>
    </row>
    <row r="21" spans="2:16" ht="23.1" customHeight="1" thickBot="1">
      <c r="B21" s="636"/>
      <c r="C21" s="636"/>
      <c r="D21" s="636"/>
      <c r="E21" s="636"/>
      <c r="F21" s="636">
        <v>3</v>
      </c>
      <c r="G21" s="636"/>
      <c r="H21" s="27"/>
      <c r="I21" s="504">
        <f t="shared" si="1"/>
        <v>8</v>
      </c>
      <c r="J21" s="298">
        <v>2</v>
      </c>
      <c r="K21" s="298" t="s">
        <v>24</v>
      </c>
      <c r="L21" s="298" t="s">
        <v>24</v>
      </c>
      <c r="M21" s="298">
        <v>4</v>
      </c>
      <c r="N21" s="643">
        <v>2</v>
      </c>
      <c r="O21" s="643" t="s">
        <v>24</v>
      </c>
      <c r="P21" s="298" t="s">
        <v>24</v>
      </c>
    </row>
    <row r="22" spans="2:16" ht="13.5" customHeight="1">
      <c r="B22" s="618" t="s">
        <v>438</v>
      </c>
      <c r="C22" s="618"/>
      <c r="D22" s="618"/>
      <c r="E22" s="618"/>
      <c r="F22" s="618"/>
      <c r="G22" s="618"/>
      <c r="H22" s="618"/>
      <c r="I22" s="618"/>
      <c r="J22" s="618"/>
      <c r="K22" s="618"/>
      <c r="L22" s="618"/>
      <c r="M22" s="618"/>
      <c r="N22" s="618"/>
      <c r="O22" s="618"/>
      <c r="P22" s="618"/>
    </row>
    <row r="23" spans="2:16" ht="11.25" customHeight="1">
      <c r="B23" s="618"/>
      <c r="C23" s="618"/>
      <c r="D23" s="618"/>
      <c r="E23" s="618"/>
      <c r="F23" s="618"/>
      <c r="G23" s="618"/>
      <c r="H23" s="618"/>
      <c r="I23" s="618"/>
      <c r="J23" s="618"/>
      <c r="K23" s="618"/>
      <c r="L23" s="618"/>
      <c r="M23" s="618"/>
      <c r="N23" s="618"/>
      <c r="O23" s="618"/>
      <c r="P23" s="618"/>
    </row>
    <row r="24" spans="2:16" ht="17.25" customHeight="1" thickBot="1">
      <c r="B24" s="618" t="s">
        <v>271</v>
      </c>
      <c r="C24" s="108"/>
      <c r="D24" s="619"/>
      <c r="E24" s="619"/>
      <c r="F24" s="108"/>
      <c r="G24" s="618"/>
      <c r="H24" s="618"/>
      <c r="I24" s="109"/>
      <c r="J24" s="619"/>
      <c r="K24" s="619"/>
      <c r="L24" s="619"/>
      <c r="M24" s="619"/>
      <c r="N24" s="619"/>
      <c r="O24" s="619"/>
      <c r="P24" s="215" t="s">
        <v>585</v>
      </c>
    </row>
    <row r="25" spans="2:16" ht="18.75" customHeight="1">
      <c r="B25" s="342"/>
      <c r="C25" s="110"/>
      <c r="D25" s="628"/>
      <c r="E25" s="628"/>
      <c r="F25" s="949" t="s">
        <v>192</v>
      </c>
      <c r="G25" s="949"/>
      <c r="H25" s="950"/>
      <c r="I25" s="951" t="s">
        <v>62</v>
      </c>
      <c r="J25" s="372" t="s">
        <v>114</v>
      </c>
      <c r="K25" s="626" t="s">
        <v>115</v>
      </c>
      <c r="L25" s="626" t="s">
        <v>116</v>
      </c>
      <c r="M25" s="947" t="s">
        <v>117</v>
      </c>
      <c r="N25" s="947" t="s">
        <v>118</v>
      </c>
      <c r="O25" s="947" t="s">
        <v>119</v>
      </c>
      <c r="P25" s="940" t="s">
        <v>73</v>
      </c>
    </row>
    <row r="26" spans="2:16" ht="18.75" customHeight="1">
      <c r="B26" s="629" t="s">
        <v>193</v>
      </c>
      <c r="C26" s="111"/>
      <c r="D26" s="111"/>
      <c r="E26" s="111"/>
      <c r="F26" s="111"/>
      <c r="G26" s="629"/>
      <c r="H26" s="629"/>
      <c r="I26" s="952"/>
      <c r="J26" s="373" t="s">
        <v>120</v>
      </c>
      <c r="K26" s="627" t="s">
        <v>121</v>
      </c>
      <c r="L26" s="627" t="s">
        <v>120</v>
      </c>
      <c r="M26" s="948"/>
      <c r="N26" s="948"/>
      <c r="O26" s="948"/>
      <c r="P26" s="941"/>
    </row>
    <row r="27" spans="2:16" ht="23.1" customHeight="1">
      <c r="B27" s="953" t="s">
        <v>228</v>
      </c>
      <c r="C27" s="953"/>
      <c r="D27" s="953"/>
      <c r="E27" s="953"/>
      <c r="F27" s="953"/>
      <c r="G27" s="953"/>
      <c r="H27" s="954"/>
      <c r="I27" s="113">
        <f>SUM(I28:I36)</f>
        <v>105</v>
      </c>
      <c r="J27" s="374">
        <f t="shared" ref="J27:P27" si="2">SUM(J28:J36)</f>
        <v>25</v>
      </c>
      <c r="K27" s="374" t="s">
        <v>586</v>
      </c>
      <c r="L27" s="374" t="s">
        <v>586</v>
      </c>
      <c r="M27" s="374">
        <f t="shared" si="2"/>
        <v>53</v>
      </c>
      <c r="N27" s="374">
        <f t="shared" si="2"/>
        <v>13</v>
      </c>
      <c r="O27" s="374">
        <f t="shared" si="2"/>
        <v>12</v>
      </c>
      <c r="P27" s="374">
        <f t="shared" si="2"/>
        <v>2</v>
      </c>
    </row>
    <row r="28" spans="2:16" ht="23.1" customHeight="1">
      <c r="B28" s="618"/>
      <c r="C28" s="955" t="s">
        <v>325</v>
      </c>
      <c r="D28" s="955"/>
      <c r="E28" s="955"/>
      <c r="F28" s="955"/>
      <c r="G28" s="955"/>
      <c r="H28" s="956"/>
      <c r="I28" s="375">
        <f t="shared" ref="I28:I36" si="3">SUM(J28:P28)</f>
        <v>34</v>
      </c>
      <c r="J28" s="376">
        <v>5</v>
      </c>
      <c r="K28" s="608" t="s">
        <v>24</v>
      </c>
      <c r="L28" s="608" t="s">
        <v>24</v>
      </c>
      <c r="M28" s="376">
        <v>19</v>
      </c>
      <c r="N28" s="377">
        <v>5</v>
      </c>
      <c r="O28" s="378">
        <v>4</v>
      </c>
      <c r="P28" s="378">
        <v>1</v>
      </c>
    </row>
    <row r="29" spans="2:16" ht="23.1" customHeight="1">
      <c r="B29" s="618"/>
      <c r="C29" s="955" t="s">
        <v>326</v>
      </c>
      <c r="D29" s="955"/>
      <c r="E29" s="955"/>
      <c r="F29" s="955"/>
      <c r="G29" s="955"/>
      <c r="H29" s="956"/>
      <c r="I29" s="375">
        <f t="shared" si="3"/>
        <v>2</v>
      </c>
      <c r="J29" s="377">
        <v>1</v>
      </c>
      <c r="K29" s="608" t="s">
        <v>24</v>
      </c>
      <c r="L29" s="608" t="s">
        <v>24</v>
      </c>
      <c r="M29" s="377">
        <v>1</v>
      </c>
      <c r="N29" s="608" t="s">
        <v>24</v>
      </c>
      <c r="O29" s="608" t="s">
        <v>24</v>
      </c>
      <c r="P29" s="608" t="s">
        <v>24</v>
      </c>
    </row>
    <row r="30" spans="2:16" ht="23.1" customHeight="1">
      <c r="B30" s="618"/>
      <c r="C30" s="955" t="s">
        <v>327</v>
      </c>
      <c r="D30" s="955"/>
      <c r="E30" s="955"/>
      <c r="F30" s="955"/>
      <c r="G30" s="955"/>
      <c r="H30" s="956"/>
      <c r="I30" s="375">
        <f t="shared" si="3"/>
        <v>18</v>
      </c>
      <c r="J30" s="377">
        <v>6</v>
      </c>
      <c r="K30" s="608" t="s">
        <v>24</v>
      </c>
      <c r="L30" s="608" t="s">
        <v>24</v>
      </c>
      <c r="M30" s="376">
        <v>10</v>
      </c>
      <c r="N30" s="377">
        <v>1</v>
      </c>
      <c r="O30" s="378">
        <v>1</v>
      </c>
      <c r="P30" s="378" t="s">
        <v>24</v>
      </c>
    </row>
    <row r="31" spans="2:16" ht="23.1" customHeight="1">
      <c r="B31" s="618"/>
      <c r="C31" s="959" t="s">
        <v>360</v>
      </c>
      <c r="D31" s="959"/>
      <c r="E31" s="959"/>
      <c r="F31" s="959"/>
      <c r="G31" s="959"/>
      <c r="H31" s="960"/>
      <c r="I31" s="375">
        <f t="shared" si="3"/>
        <v>3</v>
      </c>
      <c r="J31" s="608" t="s">
        <v>24</v>
      </c>
      <c r="K31" s="608" t="s">
        <v>24</v>
      </c>
      <c r="L31" s="608" t="s">
        <v>24</v>
      </c>
      <c r="M31" s="376">
        <v>1</v>
      </c>
      <c r="N31" s="377">
        <v>2</v>
      </c>
      <c r="O31" s="608" t="s">
        <v>24</v>
      </c>
      <c r="P31" s="608" t="s">
        <v>24</v>
      </c>
    </row>
    <row r="32" spans="2:16" ht="23.1" customHeight="1">
      <c r="B32" s="618"/>
      <c r="C32" s="959" t="s">
        <v>328</v>
      </c>
      <c r="D32" s="959"/>
      <c r="E32" s="959"/>
      <c r="F32" s="959"/>
      <c r="G32" s="959"/>
      <c r="H32" s="960"/>
      <c r="I32" s="375">
        <f t="shared" si="3"/>
        <v>1</v>
      </c>
      <c r="J32" s="608" t="s">
        <v>24</v>
      </c>
      <c r="K32" s="608" t="s">
        <v>24</v>
      </c>
      <c r="L32" s="608" t="s">
        <v>24</v>
      </c>
      <c r="M32" s="608" t="s">
        <v>24</v>
      </c>
      <c r="N32" s="608" t="s">
        <v>24</v>
      </c>
      <c r="O32" s="377">
        <v>1</v>
      </c>
      <c r="P32" s="377" t="s">
        <v>24</v>
      </c>
    </row>
    <row r="33" spans="2:16" ht="23.1" customHeight="1">
      <c r="B33" s="618"/>
      <c r="C33" s="959" t="s">
        <v>329</v>
      </c>
      <c r="D33" s="959"/>
      <c r="E33" s="959"/>
      <c r="F33" s="959"/>
      <c r="G33" s="959"/>
      <c r="H33" s="960"/>
      <c r="I33" s="375">
        <f t="shared" si="3"/>
        <v>3</v>
      </c>
      <c r="J33" s="608" t="s">
        <v>24</v>
      </c>
      <c r="K33" s="608" t="s">
        <v>24</v>
      </c>
      <c r="L33" s="608" t="s">
        <v>24</v>
      </c>
      <c r="M33" s="608" t="s">
        <v>24</v>
      </c>
      <c r="N33" s="377">
        <v>1</v>
      </c>
      <c r="O33" s="377">
        <v>2</v>
      </c>
      <c r="P33" s="377" t="s">
        <v>24</v>
      </c>
    </row>
    <row r="34" spans="2:16" ht="23.1" customHeight="1">
      <c r="B34" s="618"/>
      <c r="C34" s="959" t="s">
        <v>330</v>
      </c>
      <c r="D34" s="959"/>
      <c r="E34" s="959"/>
      <c r="F34" s="959"/>
      <c r="G34" s="959"/>
      <c r="H34" s="960"/>
      <c r="I34" s="375">
        <f t="shared" si="3"/>
        <v>41</v>
      </c>
      <c r="J34" s="377">
        <v>12</v>
      </c>
      <c r="K34" s="608" t="s">
        <v>24</v>
      </c>
      <c r="L34" s="608" t="s">
        <v>24</v>
      </c>
      <c r="M34" s="377">
        <v>20</v>
      </c>
      <c r="N34" s="377">
        <v>4</v>
      </c>
      <c r="O34" s="377">
        <v>4</v>
      </c>
      <c r="P34" s="377">
        <v>1</v>
      </c>
    </row>
    <row r="35" spans="2:16" ht="23.1" customHeight="1">
      <c r="B35" s="618"/>
      <c r="C35" s="959" t="s">
        <v>331</v>
      </c>
      <c r="D35" s="959"/>
      <c r="E35" s="959"/>
      <c r="F35" s="959"/>
      <c r="G35" s="959"/>
      <c r="H35" s="960"/>
      <c r="I35" s="375">
        <f t="shared" si="3"/>
        <v>1</v>
      </c>
      <c r="J35" s="377">
        <v>1</v>
      </c>
      <c r="K35" s="608" t="s">
        <v>24</v>
      </c>
      <c r="L35" s="608" t="s">
        <v>24</v>
      </c>
      <c r="M35" s="608" t="s">
        <v>24</v>
      </c>
      <c r="N35" s="608" t="s">
        <v>24</v>
      </c>
      <c r="O35" s="608" t="s">
        <v>24</v>
      </c>
      <c r="P35" s="608" t="s">
        <v>24</v>
      </c>
    </row>
    <row r="36" spans="2:16" ht="18.75" customHeight="1" thickBot="1">
      <c r="B36" s="636"/>
      <c r="C36" s="957" t="s">
        <v>332</v>
      </c>
      <c r="D36" s="957"/>
      <c r="E36" s="957"/>
      <c r="F36" s="957"/>
      <c r="G36" s="957"/>
      <c r="H36" s="958"/>
      <c r="I36" s="379">
        <f t="shared" si="3"/>
        <v>2</v>
      </c>
      <c r="J36" s="298" t="s">
        <v>24</v>
      </c>
      <c r="K36" s="298" t="s">
        <v>24</v>
      </c>
      <c r="L36" s="298" t="s">
        <v>24</v>
      </c>
      <c r="M36" s="380">
        <v>2</v>
      </c>
      <c r="N36" s="298" t="s">
        <v>24</v>
      </c>
      <c r="O36" s="298" t="s">
        <v>24</v>
      </c>
      <c r="P36" s="298" t="s">
        <v>24</v>
      </c>
    </row>
    <row r="37" spans="2:16" ht="13.5" customHeight="1">
      <c r="B37" s="551" t="s">
        <v>438</v>
      </c>
      <c r="C37" s="114"/>
      <c r="D37" s="114"/>
      <c r="E37" s="114"/>
      <c r="F37" s="114"/>
      <c r="G37" s="114"/>
      <c r="H37" s="114"/>
      <c r="I37" s="115"/>
      <c r="J37" s="377"/>
      <c r="K37" s="117"/>
      <c r="L37" s="117"/>
      <c r="M37" s="116"/>
      <c r="N37" s="117"/>
      <c r="O37" s="116"/>
      <c r="P37" s="118"/>
    </row>
    <row r="38" spans="2:16" ht="18.75" customHeight="1">
      <c r="B38" s="185"/>
      <c r="C38" s="185"/>
      <c r="D38" s="185"/>
      <c r="E38" s="185"/>
      <c r="F38" s="108"/>
      <c r="G38" s="341"/>
      <c r="H38" s="341"/>
      <c r="I38" s="341"/>
      <c r="J38" s="341"/>
      <c r="K38" s="341"/>
      <c r="L38" s="341"/>
      <c r="M38" s="341"/>
      <c r="N38" s="341"/>
      <c r="O38" s="341"/>
      <c r="P38" s="68"/>
    </row>
  </sheetData>
  <mergeCells count="26">
    <mergeCell ref="B27:H27"/>
    <mergeCell ref="C29:H29"/>
    <mergeCell ref="C30:H30"/>
    <mergeCell ref="C28:H28"/>
    <mergeCell ref="C36:H36"/>
    <mergeCell ref="C35:H35"/>
    <mergeCell ref="C31:H31"/>
    <mergeCell ref="C32:H32"/>
    <mergeCell ref="C33:H33"/>
    <mergeCell ref="C34:H34"/>
    <mergeCell ref="P25:P26"/>
    <mergeCell ref="C10:D10"/>
    <mergeCell ref="C11:D11"/>
    <mergeCell ref="B1:P1"/>
    <mergeCell ref="G3:H3"/>
    <mergeCell ref="I3:I4"/>
    <mergeCell ref="M3:M4"/>
    <mergeCell ref="N3:N4"/>
    <mergeCell ref="O3:O4"/>
    <mergeCell ref="P3:P4"/>
    <mergeCell ref="B4:F4"/>
    <mergeCell ref="N25:N26"/>
    <mergeCell ref="O25:O26"/>
    <mergeCell ref="F25:H25"/>
    <mergeCell ref="I25:I26"/>
    <mergeCell ref="M25:M26"/>
  </mergeCells>
  <phoneticPr fontId="3"/>
  <pageMargins left="0.78740157480314965" right="0.78740157480314965" top="0.78740157480314965" bottom="0.78740157480314965" header="0.51181102362204722" footer="0.51181102362204722"/>
  <pageSetup paperSize="9" scale="44" orientation="portrait" r:id="rId1"/>
  <headerFooter alignWithMargins="0">
    <oddFooter>&amp;L&amp;F&amp;A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B1:P28"/>
  <sheetViews>
    <sheetView zoomScaleNormal="100" workbookViewId="0"/>
  </sheetViews>
  <sheetFormatPr defaultRowHeight="22.5" customHeight="1"/>
  <cols>
    <col min="1" max="1" width="3.125" style="22" customWidth="1"/>
    <col min="2" max="4" width="3.625" style="22" customWidth="1"/>
    <col min="5" max="5" width="4" style="22" bestFit="1" customWidth="1"/>
    <col min="6" max="7" width="3.5" style="22" bestFit="1" customWidth="1"/>
    <col min="8" max="8" width="16.625" style="22" customWidth="1"/>
    <col min="9" max="16" width="5.75" style="22" customWidth="1"/>
    <col min="17" max="16384" width="9" style="22"/>
  </cols>
  <sheetData>
    <row r="1" spans="2:16" ht="19.5" customHeight="1">
      <c r="B1" s="770" t="s">
        <v>272</v>
      </c>
      <c r="C1" s="770"/>
      <c r="D1" s="770"/>
      <c r="E1" s="770"/>
      <c r="F1" s="770"/>
      <c r="G1" s="770"/>
      <c r="H1" s="770"/>
      <c r="I1" s="770"/>
      <c r="J1" s="770"/>
      <c r="K1" s="770"/>
      <c r="L1" s="770"/>
      <c r="M1" s="770"/>
      <c r="N1" s="770"/>
      <c r="O1" s="770"/>
      <c r="P1" s="770"/>
    </row>
    <row r="2" spans="2:16" ht="16.5" customHeight="1" thickBot="1">
      <c r="B2" s="109" t="s">
        <v>122</v>
      </c>
      <c r="C2" s="109"/>
      <c r="D2" s="109"/>
      <c r="E2" s="109"/>
      <c r="F2" s="109"/>
      <c r="G2" s="109"/>
      <c r="H2" s="109"/>
      <c r="I2" s="109"/>
      <c r="J2" s="109"/>
      <c r="K2" s="109"/>
      <c r="L2" s="109"/>
      <c r="M2" s="109"/>
      <c r="N2" s="109"/>
      <c r="O2" s="963" t="s">
        <v>585</v>
      </c>
      <c r="P2" s="963"/>
    </row>
    <row r="3" spans="2:16" ht="23.25" customHeight="1">
      <c r="C3" s="964"/>
      <c r="D3" s="964"/>
      <c r="E3" s="964"/>
      <c r="F3" s="119"/>
      <c r="G3" s="949" t="s">
        <v>194</v>
      </c>
      <c r="H3" s="950"/>
      <c r="I3" s="947" t="s">
        <v>123</v>
      </c>
      <c r="J3" s="626" t="s">
        <v>114</v>
      </c>
      <c r="K3" s="626" t="s">
        <v>115</v>
      </c>
      <c r="L3" s="626" t="s">
        <v>116</v>
      </c>
      <c r="M3" s="947" t="s">
        <v>117</v>
      </c>
      <c r="N3" s="947" t="s">
        <v>118</v>
      </c>
      <c r="O3" s="947" t="s">
        <v>119</v>
      </c>
      <c r="P3" s="940" t="s">
        <v>73</v>
      </c>
    </row>
    <row r="4" spans="2:16" ht="23.25" customHeight="1">
      <c r="B4" s="967" t="s">
        <v>298</v>
      </c>
      <c r="C4" s="967"/>
      <c r="D4" s="967"/>
      <c r="E4" s="967"/>
      <c r="F4" s="111"/>
      <c r="G4" s="111"/>
      <c r="H4" s="112"/>
      <c r="I4" s="948"/>
      <c r="J4" s="627" t="s">
        <v>120</v>
      </c>
      <c r="K4" s="627" t="s">
        <v>121</v>
      </c>
      <c r="L4" s="627" t="s">
        <v>120</v>
      </c>
      <c r="M4" s="948"/>
      <c r="N4" s="948"/>
      <c r="O4" s="948"/>
      <c r="P4" s="941"/>
    </row>
    <row r="5" spans="2:16" ht="30" customHeight="1">
      <c r="B5" s="965" t="s">
        <v>123</v>
      </c>
      <c r="C5" s="965"/>
      <c r="D5" s="965"/>
      <c r="E5" s="965"/>
      <c r="F5" s="965"/>
      <c r="G5" s="965"/>
      <c r="H5" s="966"/>
      <c r="I5" s="104">
        <f>SUM(I6:I27)</f>
        <v>105</v>
      </c>
      <c r="J5" s="105">
        <f t="shared" ref="J5:P5" si="0">SUM(J6:J27)</f>
        <v>25</v>
      </c>
      <c r="K5" s="105" t="s">
        <v>586</v>
      </c>
      <c r="L5" s="105" t="s">
        <v>586</v>
      </c>
      <c r="M5" s="105">
        <f t="shared" si="0"/>
        <v>53</v>
      </c>
      <c r="N5" s="105">
        <f t="shared" si="0"/>
        <v>13</v>
      </c>
      <c r="O5" s="105">
        <f t="shared" si="0"/>
        <v>12</v>
      </c>
      <c r="P5" s="105">
        <f t="shared" si="0"/>
        <v>2</v>
      </c>
    </row>
    <row r="6" spans="2:16" ht="30" customHeight="1">
      <c r="C6" s="959" t="s">
        <v>439</v>
      </c>
      <c r="D6" s="959"/>
      <c r="E6" s="959"/>
      <c r="F6" s="959"/>
      <c r="G6" s="959"/>
      <c r="H6" s="960"/>
      <c r="I6" s="371">
        <f>SUM(J6:P6)</f>
        <v>5</v>
      </c>
      <c r="J6" s="608">
        <v>3</v>
      </c>
      <c r="K6" s="608" t="s">
        <v>338</v>
      </c>
      <c r="L6" s="608" t="s">
        <v>338</v>
      </c>
      <c r="M6" s="608">
        <v>1</v>
      </c>
      <c r="N6" s="608" t="s">
        <v>338</v>
      </c>
      <c r="O6" s="608" t="s">
        <v>338</v>
      </c>
      <c r="P6" s="672">
        <v>1</v>
      </c>
    </row>
    <row r="7" spans="2:16" ht="30" customHeight="1">
      <c r="C7" s="959" t="s">
        <v>544</v>
      </c>
      <c r="D7" s="959"/>
      <c r="E7" s="959"/>
      <c r="F7" s="959"/>
      <c r="G7" s="959"/>
      <c r="H7" s="960"/>
      <c r="I7" s="371">
        <f t="shared" ref="I7:I27" si="1">SUM(J7:P7)</f>
        <v>2</v>
      </c>
      <c r="J7" s="608" t="s">
        <v>338</v>
      </c>
      <c r="K7" s="608" t="s">
        <v>338</v>
      </c>
      <c r="L7" s="608" t="s">
        <v>338</v>
      </c>
      <c r="M7" s="608">
        <v>1</v>
      </c>
      <c r="N7" s="608" t="s">
        <v>338</v>
      </c>
      <c r="O7" s="608">
        <v>1</v>
      </c>
      <c r="P7" s="672" t="s">
        <v>338</v>
      </c>
    </row>
    <row r="8" spans="2:16" s="11" customFormat="1" ht="30" customHeight="1">
      <c r="C8" s="959" t="s">
        <v>440</v>
      </c>
      <c r="D8" s="959"/>
      <c r="E8" s="959"/>
      <c r="F8" s="959"/>
      <c r="G8" s="959"/>
      <c r="H8" s="960"/>
      <c r="I8" s="371" t="s">
        <v>24</v>
      </c>
      <c r="J8" s="608" t="s">
        <v>338</v>
      </c>
      <c r="K8" s="608" t="s">
        <v>338</v>
      </c>
      <c r="L8" s="608" t="s">
        <v>338</v>
      </c>
      <c r="M8" s="608" t="s">
        <v>338</v>
      </c>
      <c r="N8" s="608" t="s">
        <v>338</v>
      </c>
      <c r="O8" s="608" t="s">
        <v>338</v>
      </c>
      <c r="P8" s="672" t="s">
        <v>338</v>
      </c>
    </row>
    <row r="9" spans="2:16" ht="30" customHeight="1">
      <c r="C9" s="959" t="s">
        <v>543</v>
      </c>
      <c r="D9" s="959"/>
      <c r="E9" s="959"/>
      <c r="F9" s="959"/>
      <c r="G9" s="959"/>
      <c r="H9" s="960"/>
      <c r="I9" s="371" t="s">
        <v>24</v>
      </c>
      <c r="J9" s="608" t="s">
        <v>338</v>
      </c>
      <c r="K9" s="608" t="s">
        <v>338</v>
      </c>
      <c r="L9" s="608" t="s">
        <v>338</v>
      </c>
      <c r="M9" s="608" t="s">
        <v>338</v>
      </c>
      <c r="N9" s="608" t="s">
        <v>338</v>
      </c>
      <c r="O9" s="608" t="s">
        <v>338</v>
      </c>
      <c r="P9" s="672" t="s">
        <v>338</v>
      </c>
    </row>
    <row r="10" spans="2:16" ht="30" customHeight="1">
      <c r="C10" s="959" t="s">
        <v>441</v>
      </c>
      <c r="D10" s="959"/>
      <c r="E10" s="959"/>
      <c r="F10" s="959"/>
      <c r="G10" s="959"/>
      <c r="H10" s="960"/>
      <c r="I10" s="371">
        <f t="shared" si="1"/>
        <v>47</v>
      </c>
      <c r="J10" s="608">
        <v>18</v>
      </c>
      <c r="K10" s="608" t="s">
        <v>338</v>
      </c>
      <c r="L10" s="608" t="s">
        <v>338</v>
      </c>
      <c r="M10" s="608">
        <v>22</v>
      </c>
      <c r="N10" s="608">
        <v>7</v>
      </c>
      <c r="O10" s="608" t="s">
        <v>338</v>
      </c>
      <c r="P10" s="672" t="s">
        <v>338</v>
      </c>
    </row>
    <row r="11" spans="2:16" ht="30" customHeight="1">
      <c r="C11" s="959" t="s">
        <v>442</v>
      </c>
      <c r="D11" s="959"/>
      <c r="E11" s="959"/>
      <c r="F11" s="959"/>
      <c r="G11" s="959"/>
      <c r="H11" s="960"/>
      <c r="I11" s="371">
        <f t="shared" si="1"/>
        <v>14</v>
      </c>
      <c r="J11" s="608">
        <v>2</v>
      </c>
      <c r="K11" s="608" t="s">
        <v>338</v>
      </c>
      <c r="L11" s="608" t="s">
        <v>338</v>
      </c>
      <c r="M11" s="608">
        <v>5</v>
      </c>
      <c r="N11" s="608">
        <v>1</v>
      </c>
      <c r="O11" s="608">
        <v>6</v>
      </c>
      <c r="P11" s="672" t="s">
        <v>338</v>
      </c>
    </row>
    <row r="12" spans="2:16" ht="30" customHeight="1">
      <c r="C12" s="959" t="s">
        <v>443</v>
      </c>
      <c r="D12" s="959"/>
      <c r="E12" s="959"/>
      <c r="F12" s="959"/>
      <c r="G12" s="959"/>
      <c r="H12" s="960"/>
      <c r="I12" s="371" t="s">
        <v>24</v>
      </c>
      <c r="J12" s="608" t="s">
        <v>338</v>
      </c>
      <c r="K12" s="608" t="s">
        <v>338</v>
      </c>
      <c r="L12" s="608" t="s">
        <v>338</v>
      </c>
      <c r="M12" s="608" t="s">
        <v>338</v>
      </c>
      <c r="N12" s="608" t="s">
        <v>338</v>
      </c>
      <c r="O12" s="608" t="s">
        <v>338</v>
      </c>
      <c r="P12" s="672" t="s">
        <v>338</v>
      </c>
    </row>
    <row r="13" spans="2:16" ht="30" customHeight="1">
      <c r="C13" s="959" t="s">
        <v>444</v>
      </c>
      <c r="D13" s="959"/>
      <c r="E13" s="959"/>
      <c r="F13" s="959"/>
      <c r="G13" s="959"/>
      <c r="H13" s="960"/>
      <c r="I13" s="371" t="s">
        <v>24</v>
      </c>
      <c r="J13" s="608" t="s">
        <v>338</v>
      </c>
      <c r="K13" s="608" t="s">
        <v>338</v>
      </c>
      <c r="L13" s="608" t="s">
        <v>338</v>
      </c>
      <c r="M13" s="608" t="s">
        <v>338</v>
      </c>
      <c r="N13" s="608" t="s">
        <v>338</v>
      </c>
      <c r="O13" s="608" t="s">
        <v>338</v>
      </c>
      <c r="P13" s="672" t="s">
        <v>338</v>
      </c>
    </row>
    <row r="14" spans="2:16" ht="30" customHeight="1">
      <c r="C14" s="959" t="s">
        <v>540</v>
      </c>
      <c r="D14" s="959"/>
      <c r="E14" s="959"/>
      <c r="F14" s="959"/>
      <c r="G14" s="959"/>
      <c r="H14" s="960"/>
      <c r="I14" s="371">
        <f t="shared" si="1"/>
        <v>2</v>
      </c>
      <c r="J14" s="608" t="s">
        <v>338</v>
      </c>
      <c r="K14" s="608" t="s">
        <v>338</v>
      </c>
      <c r="L14" s="608" t="s">
        <v>338</v>
      </c>
      <c r="M14" s="608">
        <v>1</v>
      </c>
      <c r="N14" s="608" t="s">
        <v>338</v>
      </c>
      <c r="O14" s="608" t="s">
        <v>338</v>
      </c>
      <c r="P14" s="672">
        <v>1</v>
      </c>
    </row>
    <row r="15" spans="2:16" ht="30" customHeight="1">
      <c r="C15" s="959" t="s">
        <v>541</v>
      </c>
      <c r="D15" s="959"/>
      <c r="E15" s="959"/>
      <c r="F15" s="959"/>
      <c r="G15" s="959"/>
      <c r="H15" s="960"/>
      <c r="I15" s="371">
        <f t="shared" si="1"/>
        <v>5</v>
      </c>
      <c r="J15" s="608" t="s">
        <v>338</v>
      </c>
      <c r="K15" s="608" t="s">
        <v>338</v>
      </c>
      <c r="L15" s="608" t="s">
        <v>338</v>
      </c>
      <c r="M15" s="608">
        <v>5</v>
      </c>
      <c r="N15" s="608" t="s">
        <v>338</v>
      </c>
      <c r="O15" s="608" t="s">
        <v>338</v>
      </c>
      <c r="P15" s="672" t="s">
        <v>338</v>
      </c>
    </row>
    <row r="16" spans="2:16" ht="30" customHeight="1">
      <c r="C16" s="961" t="s">
        <v>542</v>
      </c>
      <c r="D16" s="961"/>
      <c r="E16" s="961"/>
      <c r="F16" s="961"/>
      <c r="G16" s="961"/>
      <c r="H16" s="962"/>
      <c r="I16" s="371" t="s">
        <v>24</v>
      </c>
      <c r="J16" s="608" t="s">
        <v>338</v>
      </c>
      <c r="K16" s="608" t="s">
        <v>338</v>
      </c>
      <c r="L16" s="608" t="s">
        <v>338</v>
      </c>
      <c r="M16" s="608" t="s">
        <v>338</v>
      </c>
      <c r="N16" s="608" t="s">
        <v>338</v>
      </c>
      <c r="O16" s="608" t="s">
        <v>338</v>
      </c>
      <c r="P16" s="672" t="s">
        <v>338</v>
      </c>
    </row>
    <row r="17" spans="2:16" ht="30" customHeight="1">
      <c r="C17" s="959" t="s">
        <v>545</v>
      </c>
      <c r="D17" s="959"/>
      <c r="E17" s="959"/>
      <c r="F17" s="959"/>
      <c r="G17" s="959"/>
      <c r="H17" s="960"/>
      <c r="I17" s="371">
        <f t="shared" si="1"/>
        <v>1</v>
      </c>
      <c r="J17" s="608" t="s">
        <v>338</v>
      </c>
      <c r="K17" s="608" t="s">
        <v>338</v>
      </c>
      <c r="L17" s="608" t="s">
        <v>338</v>
      </c>
      <c r="M17" s="608">
        <v>1</v>
      </c>
      <c r="N17" s="608" t="s">
        <v>338</v>
      </c>
      <c r="O17" s="608" t="s">
        <v>338</v>
      </c>
      <c r="P17" s="672" t="s">
        <v>338</v>
      </c>
    </row>
    <row r="18" spans="2:16" ht="30" customHeight="1">
      <c r="C18" s="959" t="s">
        <v>546</v>
      </c>
      <c r="D18" s="959"/>
      <c r="E18" s="959"/>
      <c r="F18" s="959"/>
      <c r="G18" s="959"/>
      <c r="H18" s="960"/>
      <c r="I18" s="371" t="s">
        <v>24</v>
      </c>
      <c r="J18" s="608" t="s">
        <v>338</v>
      </c>
      <c r="K18" s="608" t="s">
        <v>338</v>
      </c>
      <c r="L18" s="608" t="s">
        <v>338</v>
      </c>
      <c r="M18" s="608" t="s">
        <v>338</v>
      </c>
      <c r="N18" s="608" t="s">
        <v>338</v>
      </c>
      <c r="O18" s="608" t="s">
        <v>338</v>
      </c>
      <c r="P18" s="672" t="s">
        <v>338</v>
      </c>
    </row>
    <row r="19" spans="2:16" ht="30" customHeight="1">
      <c r="C19" s="959" t="s">
        <v>547</v>
      </c>
      <c r="D19" s="959"/>
      <c r="E19" s="959"/>
      <c r="F19" s="959"/>
      <c r="G19" s="959"/>
      <c r="H19" s="960"/>
      <c r="I19" s="371">
        <f t="shared" si="1"/>
        <v>2</v>
      </c>
      <c r="J19" s="608" t="s">
        <v>338</v>
      </c>
      <c r="K19" s="608" t="s">
        <v>338</v>
      </c>
      <c r="L19" s="608" t="s">
        <v>338</v>
      </c>
      <c r="M19" s="608">
        <v>1</v>
      </c>
      <c r="N19" s="608" t="s">
        <v>338</v>
      </c>
      <c r="O19" s="608">
        <v>1</v>
      </c>
      <c r="P19" s="672" t="s">
        <v>338</v>
      </c>
    </row>
    <row r="20" spans="2:16" ht="30" customHeight="1">
      <c r="C20" s="961" t="s">
        <v>548</v>
      </c>
      <c r="D20" s="961"/>
      <c r="E20" s="961"/>
      <c r="F20" s="961"/>
      <c r="G20" s="961"/>
      <c r="H20" s="962"/>
      <c r="I20" s="371">
        <f t="shared" si="1"/>
        <v>7</v>
      </c>
      <c r="J20" s="608">
        <v>2</v>
      </c>
      <c r="K20" s="608" t="s">
        <v>338</v>
      </c>
      <c r="L20" s="608" t="s">
        <v>338</v>
      </c>
      <c r="M20" s="608">
        <v>5</v>
      </c>
      <c r="N20" s="608" t="s">
        <v>338</v>
      </c>
      <c r="O20" s="608" t="s">
        <v>338</v>
      </c>
      <c r="P20" s="672" t="s">
        <v>338</v>
      </c>
    </row>
    <row r="21" spans="2:16" ht="30" customHeight="1">
      <c r="C21" s="959" t="s">
        <v>549</v>
      </c>
      <c r="D21" s="959"/>
      <c r="E21" s="959"/>
      <c r="F21" s="959"/>
      <c r="G21" s="959"/>
      <c r="H21" s="960"/>
      <c r="I21" s="371">
        <f t="shared" si="1"/>
        <v>2</v>
      </c>
      <c r="J21" s="608" t="s">
        <v>338</v>
      </c>
      <c r="K21" s="608" t="s">
        <v>338</v>
      </c>
      <c r="L21" s="608" t="s">
        <v>338</v>
      </c>
      <c r="M21" s="608">
        <v>2</v>
      </c>
      <c r="N21" s="608" t="s">
        <v>338</v>
      </c>
      <c r="O21" s="608" t="s">
        <v>338</v>
      </c>
      <c r="P21" s="672" t="s">
        <v>338</v>
      </c>
    </row>
    <row r="22" spans="2:16" ht="30" customHeight="1">
      <c r="C22" s="959" t="s">
        <v>550</v>
      </c>
      <c r="D22" s="959"/>
      <c r="E22" s="959"/>
      <c r="F22" s="959"/>
      <c r="G22" s="959"/>
      <c r="H22" s="960"/>
      <c r="I22" s="371">
        <f t="shared" si="1"/>
        <v>1</v>
      </c>
      <c r="J22" s="608" t="s">
        <v>338</v>
      </c>
      <c r="K22" s="608" t="s">
        <v>338</v>
      </c>
      <c r="L22" s="608" t="s">
        <v>338</v>
      </c>
      <c r="M22" s="608">
        <v>1</v>
      </c>
      <c r="N22" s="608" t="s">
        <v>338</v>
      </c>
      <c r="O22" s="608" t="s">
        <v>338</v>
      </c>
      <c r="P22" s="672" t="s">
        <v>338</v>
      </c>
    </row>
    <row r="23" spans="2:16" ht="30" customHeight="1">
      <c r="C23" s="959" t="s">
        <v>445</v>
      </c>
      <c r="D23" s="959"/>
      <c r="E23" s="959"/>
      <c r="F23" s="959"/>
      <c r="G23" s="959"/>
      <c r="H23" s="960"/>
      <c r="I23" s="371" t="s">
        <v>24</v>
      </c>
      <c r="J23" s="608" t="s">
        <v>338</v>
      </c>
      <c r="K23" s="608" t="s">
        <v>338</v>
      </c>
      <c r="L23" s="608" t="s">
        <v>338</v>
      </c>
      <c r="M23" s="608" t="s">
        <v>338</v>
      </c>
      <c r="N23" s="608" t="s">
        <v>338</v>
      </c>
      <c r="O23" s="608" t="s">
        <v>338</v>
      </c>
      <c r="P23" s="672" t="s">
        <v>338</v>
      </c>
    </row>
    <row r="24" spans="2:16" ht="30" customHeight="1">
      <c r="C24" s="959" t="s">
        <v>446</v>
      </c>
      <c r="D24" s="959"/>
      <c r="E24" s="959"/>
      <c r="F24" s="959"/>
      <c r="G24" s="959"/>
      <c r="H24" s="960"/>
      <c r="I24" s="371" t="s">
        <v>24</v>
      </c>
      <c r="J24" s="608" t="s">
        <v>338</v>
      </c>
      <c r="K24" s="608" t="s">
        <v>338</v>
      </c>
      <c r="L24" s="608" t="s">
        <v>338</v>
      </c>
      <c r="M24" s="608" t="s">
        <v>338</v>
      </c>
      <c r="N24" s="608" t="s">
        <v>338</v>
      </c>
      <c r="O24" s="608" t="s">
        <v>338</v>
      </c>
      <c r="P24" s="672" t="s">
        <v>338</v>
      </c>
    </row>
    <row r="25" spans="2:16" ht="30" customHeight="1">
      <c r="C25" s="959" t="s">
        <v>447</v>
      </c>
      <c r="D25" s="959"/>
      <c r="E25" s="959"/>
      <c r="F25" s="959"/>
      <c r="G25" s="959"/>
      <c r="H25" s="960"/>
      <c r="I25" s="371">
        <f t="shared" si="1"/>
        <v>11</v>
      </c>
      <c r="J25" s="608" t="s">
        <v>338</v>
      </c>
      <c r="K25" s="608" t="s">
        <v>338</v>
      </c>
      <c r="L25" s="608" t="s">
        <v>338</v>
      </c>
      <c r="M25" s="608">
        <v>6</v>
      </c>
      <c r="N25" s="608">
        <v>5</v>
      </c>
      <c r="O25" s="608" t="s">
        <v>338</v>
      </c>
      <c r="P25" s="672" t="s">
        <v>338</v>
      </c>
    </row>
    <row r="26" spans="2:16" ht="30" customHeight="1">
      <c r="C26" s="959" t="s">
        <v>448</v>
      </c>
      <c r="D26" s="959"/>
      <c r="E26" s="959"/>
      <c r="F26" s="959"/>
      <c r="G26" s="959"/>
      <c r="H26" s="960"/>
      <c r="I26" s="371" t="s">
        <v>24</v>
      </c>
      <c r="J26" s="608" t="s">
        <v>338</v>
      </c>
      <c r="K26" s="608" t="s">
        <v>338</v>
      </c>
      <c r="L26" s="608" t="s">
        <v>338</v>
      </c>
      <c r="M26" s="608" t="s">
        <v>338</v>
      </c>
      <c r="N26" s="608" t="s">
        <v>338</v>
      </c>
      <c r="O26" s="608" t="s">
        <v>338</v>
      </c>
      <c r="P26" s="672" t="s">
        <v>338</v>
      </c>
    </row>
    <row r="27" spans="2:16" ht="30" customHeight="1" thickBot="1">
      <c r="B27" s="182"/>
      <c r="C27" s="957" t="s">
        <v>449</v>
      </c>
      <c r="D27" s="957"/>
      <c r="E27" s="957"/>
      <c r="F27" s="957"/>
      <c r="G27" s="957"/>
      <c r="H27" s="958"/>
      <c r="I27" s="504">
        <f t="shared" si="1"/>
        <v>6</v>
      </c>
      <c r="J27" s="298" t="s">
        <v>338</v>
      </c>
      <c r="K27" s="298" t="s">
        <v>338</v>
      </c>
      <c r="L27" s="298" t="s">
        <v>338</v>
      </c>
      <c r="M27" s="298">
        <v>2</v>
      </c>
      <c r="N27" s="298" t="s">
        <v>338</v>
      </c>
      <c r="O27" s="298">
        <v>4</v>
      </c>
      <c r="P27" s="298" t="s">
        <v>338</v>
      </c>
    </row>
    <row r="28" spans="2:16" ht="13.5" customHeight="1">
      <c r="B28" s="618" t="s">
        <v>438</v>
      </c>
      <c r="C28" s="381"/>
      <c r="D28" s="381"/>
      <c r="E28" s="381"/>
      <c r="F28" s="628"/>
      <c r="G28" s="619"/>
      <c r="H28" s="619"/>
      <c r="I28" s="619"/>
      <c r="J28" s="619"/>
      <c r="K28" s="619"/>
      <c r="L28" s="619"/>
      <c r="M28" s="619"/>
      <c r="N28" s="619"/>
      <c r="O28" s="619"/>
      <c r="P28" s="68" t="s">
        <v>230</v>
      </c>
    </row>
  </sheetData>
  <mergeCells count="33">
    <mergeCell ref="B1:P1"/>
    <mergeCell ref="C7:H7"/>
    <mergeCell ref="O2:P2"/>
    <mergeCell ref="C3:E3"/>
    <mergeCell ref="G3:H3"/>
    <mergeCell ref="I3:I4"/>
    <mergeCell ref="M3:M4"/>
    <mergeCell ref="N3:N4"/>
    <mergeCell ref="B5:H5"/>
    <mergeCell ref="O3:O4"/>
    <mergeCell ref="P3:P4"/>
    <mergeCell ref="C6:H6"/>
    <mergeCell ref="B4:E4"/>
    <mergeCell ref="C19:H19"/>
    <mergeCell ref="C8:H8"/>
    <mergeCell ref="C9:H9"/>
    <mergeCell ref="C10:H10"/>
    <mergeCell ref="C11:H11"/>
    <mergeCell ref="C12:H12"/>
    <mergeCell ref="C13:H13"/>
    <mergeCell ref="C14:H14"/>
    <mergeCell ref="C15:H15"/>
    <mergeCell ref="C16:H16"/>
    <mergeCell ref="C17:H17"/>
    <mergeCell ref="C18:H18"/>
    <mergeCell ref="C27:H27"/>
    <mergeCell ref="C26:H26"/>
    <mergeCell ref="C20:H20"/>
    <mergeCell ref="C21:H21"/>
    <mergeCell ref="C22:H22"/>
    <mergeCell ref="C23:H23"/>
    <mergeCell ref="C24:H24"/>
    <mergeCell ref="C25:H25"/>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G21"/>
  <sheetViews>
    <sheetView workbookViewId="0">
      <selection sqref="A1:F1"/>
    </sheetView>
  </sheetViews>
  <sheetFormatPr defaultRowHeight="18.75" customHeight="1"/>
  <cols>
    <col min="1" max="5" width="14.625" style="17" customWidth="1"/>
    <col min="6" max="6" width="14.625" style="11" customWidth="1"/>
    <col min="7" max="16384" width="9" style="17"/>
  </cols>
  <sheetData>
    <row r="1" spans="1:7" ht="20.100000000000001" customHeight="1">
      <c r="A1" s="968" t="s">
        <v>518</v>
      </c>
      <c r="B1" s="968"/>
      <c r="C1" s="968"/>
      <c r="D1" s="968"/>
      <c r="E1" s="968"/>
      <c r="F1" s="968"/>
    </row>
    <row r="2" spans="1:7" ht="16.5" customHeight="1" thickBot="1">
      <c r="A2" s="383" t="s">
        <v>125</v>
      </c>
      <c r="B2" s="384"/>
      <c r="C2" s="384"/>
      <c r="D2" s="384"/>
      <c r="E2" s="384"/>
      <c r="F2" s="385"/>
    </row>
    <row r="3" spans="1:7" ht="21.95" customHeight="1">
      <c r="A3" s="612" t="s">
        <v>212</v>
      </c>
      <c r="B3" s="386" t="s">
        <v>450</v>
      </c>
      <c r="C3" s="386" t="s">
        <v>451</v>
      </c>
      <c r="D3" s="386" t="s">
        <v>452</v>
      </c>
      <c r="E3" s="386" t="s">
        <v>453</v>
      </c>
      <c r="F3" s="387" t="s">
        <v>587</v>
      </c>
      <c r="G3" s="12"/>
    </row>
    <row r="4" spans="1:7" ht="21.95" customHeight="1">
      <c r="A4" s="388" t="s">
        <v>213</v>
      </c>
      <c r="B4" s="389">
        <v>1.4999999999999999E-2</v>
      </c>
      <c r="C4" s="390">
        <v>1.4E-2</v>
      </c>
      <c r="D4" s="390">
        <v>1.2E-2</v>
      </c>
      <c r="E4" s="390">
        <v>1.0999999999999999E-2</v>
      </c>
      <c r="F4" s="393" t="s">
        <v>454</v>
      </c>
    </row>
    <row r="5" spans="1:7" ht="21.95" customHeight="1">
      <c r="A5" s="388" t="s">
        <v>214</v>
      </c>
      <c r="B5" s="391">
        <v>1.2999999999999999E-2</v>
      </c>
      <c r="C5" s="392">
        <v>1.2E-2</v>
      </c>
      <c r="D5" s="392">
        <v>1.0999999999999999E-2</v>
      </c>
      <c r="E5" s="392" t="s">
        <v>588</v>
      </c>
      <c r="F5" s="393" t="s">
        <v>454</v>
      </c>
    </row>
    <row r="6" spans="1:7" ht="21.95" customHeight="1">
      <c r="A6" s="388" t="s">
        <v>215</v>
      </c>
      <c r="B6" s="389">
        <v>1.4E-2</v>
      </c>
      <c r="C6" s="390">
        <v>1.2E-2</v>
      </c>
      <c r="D6" s="390">
        <v>1.0999999999999999E-2</v>
      </c>
      <c r="E6" s="390">
        <v>1.0999999999999999E-2</v>
      </c>
      <c r="F6" s="393" t="s">
        <v>454</v>
      </c>
    </row>
    <row r="7" spans="1:7" ht="21.95" customHeight="1" thickBot="1">
      <c r="A7" s="394" t="s">
        <v>216</v>
      </c>
      <c r="B7" s="395" t="s">
        <v>589</v>
      </c>
      <c r="C7" s="505">
        <v>1.7999999999999999E-2</v>
      </c>
      <c r="D7" s="396">
        <v>1.7000000000000001E-2</v>
      </c>
      <c r="E7" s="397">
        <v>1.7000000000000001E-2</v>
      </c>
      <c r="F7" s="398">
        <v>1.4999999999999999E-2</v>
      </c>
    </row>
    <row r="8" spans="1:7" ht="15" customHeight="1">
      <c r="A8" s="121" t="s">
        <v>455</v>
      </c>
      <c r="B8" s="969"/>
      <c r="C8" s="969"/>
      <c r="D8" s="969"/>
      <c r="E8" s="969"/>
      <c r="F8" s="969"/>
    </row>
    <row r="9" spans="1:7" ht="27.95" customHeight="1">
      <c r="A9" s="970" t="s">
        <v>25</v>
      </c>
      <c r="B9" s="970"/>
      <c r="C9" s="970"/>
      <c r="D9" s="970"/>
      <c r="E9" s="970"/>
      <c r="F9" s="970"/>
    </row>
    <row r="10" spans="1:7" ht="16.5" customHeight="1" thickBot="1">
      <c r="A10" s="383" t="s">
        <v>127</v>
      </c>
      <c r="B10" s="385"/>
      <c r="C10" s="385"/>
      <c r="D10" s="385"/>
      <c r="E10" s="385"/>
      <c r="F10" s="385"/>
    </row>
    <row r="11" spans="1:7" ht="21.95" customHeight="1">
      <c r="A11" s="612" t="s">
        <v>212</v>
      </c>
      <c r="B11" s="386" t="s">
        <v>450</v>
      </c>
      <c r="C11" s="386" t="s">
        <v>451</v>
      </c>
      <c r="D11" s="386" t="s">
        <v>452</v>
      </c>
      <c r="E11" s="386" t="s">
        <v>453</v>
      </c>
      <c r="F11" s="387" t="s">
        <v>587</v>
      </c>
    </row>
    <row r="12" spans="1:7" ht="21.95" customHeight="1" thickBot="1">
      <c r="A12" s="388" t="s">
        <v>213</v>
      </c>
      <c r="B12" s="399">
        <v>2E-3</v>
      </c>
      <c r="C12" s="695">
        <v>1E-3</v>
      </c>
      <c r="D12" s="695">
        <v>1E-3</v>
      </c>
      <c r="E12" s="399">
        <v>1E-3</v>
      </c>
      <c r="F12" s="400">
        <v>1E-3</v>
      </c>
    </row>
    <row r="13" spans="1:7" ht="15" customHeight="1">
      <c r="A13" s="121" t="s">
        <v>455</v>
      </c>
      <c r="B13" s="694"/>
      <c r="C13" s="35"/>
      <c r="D13" s="35"/>
      <c r="E13" s="694"/>
      <c r="F13" s="673"/>
    </row>
    <row r="14" spans="1:7" ht="27.95" customHeight="1">
      <c r="A14" s="35"/>
      <c r="B14" s="35"/>
      <c r="C14" s="35"/>
      <c r="D14" s="35"/>
      <c r="E14" s="35"/>
      <c r="F14" s="35"/>
    </row>
    <row r="15" spans="1:7" ht="15" customHeight="1" thickBot="1">
      <c r="A15" s="383" t="s">
        <v>128</v>
      </c>
      <c r="B15" s="385"/>
      <c r="C15" s="385"/>
      <c r="D15" s="385"/>
      <c r="E15" s="385"/>
      <c r="F15" s="385"/>
    </row>
    <row r="16" spans="1:7" ht="21.95" customHeight="1">
      <c r="A16" s="612" t="s">
        <v>212</v>
      </c>
      <c r="B16" s="386" t="s">
        <v>450</v>
      </c>
      <c r="C16" s="386" t="s">
        <v>451</v>
      </c>
      <c r="D16" s="386" t="s">
        <v>452</v>
      </c>
      <c r="E16" s="386" t="s">
        <v>453</v>
      </c>
      <c r="F16" s="387" t="s">
        <v>587</v>
      </c>
    </row>
    <row r="17" spans="1:6" ht="21.95" customHeight="1">
      <c r="A17" s="388" t="s">
        <v>213</v>
      </c>
      <c r="B17" s="399">
        <v>1.4E-2</v>
      </c>
      <c r="C17" s="399">
        <v>1.4999999999999999E-2</v>
      </c>
      <c r="D17" s="399">
        <v>1.2999999999999999E-2</v>
      </c>
      <c r="E17" s="399">
        <v>1.4E-2</v>
      </c>
      <c r="F17" s="398">
        <v>1.2E-2</v>
      </c>
    </row>
    <row r="18" spans="1:6" ht="21.95" customHeight="1">
      <c r="A18" s="388" t="s">
        <v>214</v>
      </c>
      <c r="B18" s="399">
        <v>1.4E-2</v>
      </c>
      <c r="C18" s="399">
        <v>1.4999999999999999E-2</v>
      </c>
      <c r="D18" s="399">
        <v>1.2999999999999999E-2</v>
      </c>
      <c r="E18" s="399">
        <v>1.2999999999999999E-2</v>
      </c>
      <c r="F18" s="398">
        <v>1.0999999999999999E-2</v>
      </c>
    </row>
    <row r="19" spans="1:6" ht="21.95" customHeight="1">
      <c r="A19" s="388" t="s">
        <v>215</v>
      </c>
      <c r="B19" s="399">
        <v>1.7000000000000001E-2</v>
      </c>
      <c r="C19" s="399">
        <v>1.7999999999999999E-2</v>
      </c>
      <c r="D19" s="399">
        <v>1.4999999999999999E-2</v>
      </c>
      <c r="E19" s="399">
        <v>1.4E-2</v>
      </c>
      <c r="F19" s="398">
        <v>1.0999999999999999E-2</v>
      </c>
    </row>
    <row r="20" spans="1:6" ht="21.95" customHeight="1" thickBot="1">
      <c r="A20" s="394" t="s">
        <v>217</v>
      </c>
      <c r="B20" s="696">
        <v>1.6E-2</v>
      </c>
      <c r="C20" s="401">
        <v>1.6E-2</v>
      </c>
      <c r="D20" s="401">
        <v>1.4E-2</v>
      </c>
      <c r="E20" s="401">
        <v>1.4E-2</v>
      </c>
      <c r="F20" s="402">
        <v>1.2E-2</v>
      </c>
    </row>
    <row r="21" spans="1:6" ht="13.5" customHeight="1">
      <c r="A21" s="121" t="s">
        <v>456</v>
      </c>
      <c r="B21" s="35"/>
      <c r="C21" s="694"/>
      <c r="D21" s="694"/>
      <c r="E21" s="971" t="s">
        <v>229</v>
      </c>
      <c r="F21" s="971"/>
    </row>
  </sheetData>
  <mergeCells count="4">
    <mergeCell ref="A1:F1"/>
    <mergeCell ref="B8:F8"/>
    <mergeCell ref="A9:F9"/>
    <mergeCell ref="E21:F21"/>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O16"/>
  <sheetViews>
    <sheetView zoomScaleNormal="100" workbookViewId="0">
      <selection sqref="A1:M1"/>
    </sheetView>
  </sheetViews>
  <sheetFormatPr defaultRowHeight="13.5"/>
  <cols>
    <col min="1" max="1" width="4.5" style="8" customWidth="1"/>
    <col min="2" max="2" width="2.625" style="8" customWidth="1"/>
    <col min="3" max="3" width="0.875" style="8" customWidth="1"/>
    <col min="4" max="4" width="2.5" style="8" customWidth="1"/>
    <col min="5" max="13" width="8.625" style="8" customWidth="1"/>
    <col min="14" max="16384" width="9" style="8"/>
  </cols>
  <sheetData>
    <row r="1" spans="1:15" ht="20.100000000000001" customHeight="1">
      <c r="A1" s="747" t="s">
        <v>519</v>
      </c>
      <c r="B1" s="747"/>
      <c r="C1" s="747"/>
      <c r="D1" s="747"/>
      <c r="E1" s="747"/>
      <c r="F1" s="747"/>
      <c r="G1" s="747"/>
      <c r="H1" s="747"/>
      <c r="I1" s="747"/>
      <c r="J1" s="747"/>
      <c r="K1" s="747"/>
      <c r="L1" s="747"/>
      <c r="M1" s="747"/>
    </row>
    <row r="2" spans="1:15" ht="16.5" customHeight="1" thickBot="1">
      <c r="A2" s="52"/>
      <c r="B2" s="52"/>
      <c r="C2" s="52"/>
      <c r="D2" s="52"/>
      <c r="E2" s="52"/>
      <c r="F2" s="52"/>
      <c r="G2" s="52"/>
      <c r="H2" s="52"/>
      <c r="I2" s="52"/>
      <c r="J2" s="52"/>
      <c r="K2" s="52"/>
      <c r="L2" s="52"/>
      <c r="M2" s="52"/>
    </row>
    <row r="3" spans="1:15" ht="20.100000000000001" customHeight="1">
      <c r="A3" s="972" t="s">
        <v>129</v>
      </c>
      <c r="B3" s="972"/>
      <c r="C3" s="972"/>
      <c r="D3" s="973"/>
      <c r="E3" s="976" t="s">
        <v>130</v>
      </c>
      <c r="F3" s="977"/>
      <c r="G3" s="977"/>
      <c r="H3" s="977"/>
      <c r="I3" s="978"/>
      <c r="J3" s="976" t="s">
        <v>131</v>
      </c>
      <c r="K3" s="977"/>
      <c r="L3" s="977"/>
      <c r="M3" s="977"/>
    </row>
    <row r="4" spans="1:15" ht="20.100000000000001" customHeight="1">
      <c r="A4" s="974"/>
      <c r="B4" s="974"/>
      <c r="C4" s="974"/>
      <c r="D4" s="975"/>
      <c r="E4" s="979" t="s">
        <v>132</v>
      </c>
      <c r="F4" s="979" t="s">
        <v>133</v>
      </c>
      <c r="G4" s="979" t="s">
        <v>134</v>
      </c>
      <c r="H4" s="981" t="s">
        <v>135</v>
      </c>
      <c r="I4" s="982"/>
      <c r="J4" s="979" t="s">
        <v>132</v>
      </c>
      <c r="K4" s="979" t="s">
        <v>133</v>
      </c>
      <c r="L4" s="979" t="s">
        <v>134</v>
      </c>
      <c r="M4" s="983" t="s">
        <v>135</v>
      </c>
    </row>
    <row r="5" spans="1:15" ht="20.100000000000001" customHeight="1">
      <c r="A5" s="907" t="s">
        <v>19</v>
      </c>
      <c r="B5" s="907"/>
      <c r="C5" s="907"/>
      <c r="D5" s="986"/>
      <c r="E5" s="980"/>
      <c r="F5" s="980"/>
      <c r="G5" s="980"/>
      <c r="H5" s="979" t="s">
        <v>126</v>
      </c>
      <c r="I5" s="979" t="s">
        <v>22</v>
      </c>
      <c r="J5" s="980"/>
      <c r="K5" s="980"/>
      <c r="L5" s="980"/>
      <c r="M5" s="984"/>
    </row>
    <row r="6" spans="1:15" ht="20.100000000000001" customHeight="1">
      <c r="A6" s="987"/>
      <c r="B6" s="987"/>
      <c r="C6" s="987"/>
      <c r="D6" s="988"/>
      <c r="E6" s="761"/>
      <c r="F6" s="761"/>
      <c r="G6" s="761"/>
      <c r="H6" s="761"/>
      <c r="I6" s="761"/>
      <c r="J6" s="761"/>
      <c r="K6" s="761"/>
      <c r="L6" s="761"/>
      <c r="M6" s="985"/>
    </row>
    <row r="7" spans="1:15" ht="21.95" customHeight="1">
      <c r="A7" s="169" t="s">
        <v>88</v>
      </c>
      <c r="B7" s="172">
        <v>30</v>
      </c>
      <c r="C7" s="32"/>
      <c r="D7" s="170" t="s">
        <v>9</v>
      </c>
      <c r="E7" s="99">
        <v>4</v>
      </c>
      <c r="F7" s="624">
        <v>2</v>
      </c>
      <c r="G7" s="624" t="s">
        <v>24</v>
      </c>
      <c r="H7" s="624" t="s">
        <v>24</v>
      </c>
      <c r="I7" s="122" t="s">
        <v>24</v>
      </c>
      <c r="J7" s="624">
        <v>4</v>
      </c>
      <c r="K7" s="624">
        <v>10</v>
      </c>
      <c r="L7" s="624" t="s">
        <v>24</v>
      </c>
      <c r="M7" s="624" t="s">
        <v>24</v>
      </c>
    </row>
    <row r="8" spans="1:15" ht="21.95" customHeight="1">
      <c r="A8" s="169" t="s">
        <v>337</v>
      </c>
      <c r="B8" s="172" t="s">
        <v>324</v>
      </c>
      <c r="C8" s="32"/>
      <c r="D8" s="170" t="s">
        <v>9</v>
      </c>
      <c r="E8" s="99">
        <v>9</v>
      </c>
      <c r="F8" s="624">
        <v>5</v>
      </c>
      <c r="G8" s="624" t="s">
        <v>24</v>
      </c>
      <c r="H8" s="624" t="s">
        <v>24</v>
      </c>
      <c r="I8" s="122" t="s">
        <v>24</v>
      </c>
      <c r="J8" s="624">
        <v>9</v>
      </c>
      <c r="K8" s="624">
        <v>9</v>
      </c>
      <c r="L8" s="624" t="s">
        <v>24</v>
      </c>
      <c r="M8" s="624">
        <v>1</v>
      </c>
    </row>
    <row r="9" spans="1:15" ht="21.95" customHeight="1">
      <c r="A9" s="169"/>
      <c r="B9" s="172">
        <v>2</v>
      </c>
      <c r="C9" s="32"/>
      <c r="D9" s="170"/>
      <c r="E9" s="99">
        <v>2</v>
      </c>
      <c r="F9" s="624">
        <v>3</v>
      </c>
      <c r="G9" s="624" t="s">
        <v>24</v>
      </c>
      <c r="H9" s="624" t="s">
        <v>24</v>
      </c>
      <c r="I9" s="122" t="s">
        <v>24</v>
      </c>
      <c r="J9" s="624">
        <v>2</v>
      </c>
      <c r="K9" s="624">
        <v>7</v>
      </c>
      <c r="L9" s="624" t="s">
        <v>24</v>
      </c>
      <c r="M9" s="624">
        <v>2</v>
      </c>
    </row>
    <row r="10" spans="1:15" ht="21.95" customHeight="1">
      <c r="A10" s="169"/>
      <c r="B10" s="172">
        <v>3</v>
      </c>
      <c r="C10" s="32"/>
      <c r="D10" s="170"/>
      <c r="E10" s="99">
        <v>2</v>
      </c>
      <c r="F10" s="624">
        <v>2</v>
      </c>
      <c r="G10" s="624" t="s">
        <v>24</v>
      </c>
      <c r="H10" s="624" t="s">
        <v>24</v>
      </c>
      <c r="I10" s="122" t="s">
        <v>24</v>
      </c>
      <c r="J10" s="172">
        <v>2</v>
      </c>
      <c r="K10" s="172">
        <v>2</v>
      </c>
      <c r="L10" s="624" t="s">
        <v>24</v>
      </c>
      <c r="M10" s="624" t="s">
        <v>24</v>
      </c>
    </row>
    <row r="11" spans="1:15" ht="21.95" customHeight="1" thickBot="1">
      <c r="A11" s="403"/>
      <c r="B11" s="533">
        <v>4</v>
      </c>
      <c r="C11" s="404"/>
      <c r="D11" s="405"/>
      <c r="E11" s="406">
        <v>9</v>
      </c>
      <c r="F11" s="290">
        <v>5</v>
      </c>
      <c r="G11" s="407" t="s">
        <v>374</v>
      </c>
      <c r="H11" s="407" t="s">
        <v>374</v>
      </c>
      <c r="I11" s="407" t="s">
        <v>374</v>
      </c>
      <c r="J11" s="408">
        <v>10</v>
      </c>
      <c r="K11" s="408">
        <v>8</v>
      </c>
      <c r="L11" s="407" t="s">
        <v>374</v>
      </c>
      <c r="M11" s="289" t="s">
        <v>374</v>
      </c>
    </row>
    <row r="12" spans="1:15" ht="13.5" customHeight="1">
      <c r="A12" s="618" t="s">
        <v>457</v>
      </c>
      <c r="B12" s="618"/>
      <c r="C12" s="618"/>
      <c r="D12" s="618"/>
      <c r="E12" s="618"/>
      <c r="F12" s="618"/>
      <c r="G12" s="618"/>
      <c r="H12" s="618"/>
      <c r="I12" s="618"/>
      <c r="J12" s="618"/>
      <c r="K12" s="772" t="s">
        <v>229</v>
      </c>
      <c r="L12" s="772"/>
      <c r="M12" s="772"/>
    </row>
    <row r="13" spans="1:15" ht="21.95" customHeight="1">
      <c r="A13" s="210"/>
      <c r="B13" s="210"/>
      <c r="C13" s="512"/>
      <c r="D13" s="210"/>
      <c r="E13" s="210"/>
      <c r="F13" s="210"/>
      <c r="G13" s="210"/>
      <c r="H13" s="210"/>
      <c r="I13" s="210"/>
      <c r="J13" s="210"/>
      <c r="K13" s="942"/>
      <c r="L13" s="942"/>
      <c r="M13" s="942"/>
    </row>
    <row r="14" spans="1:15">
      <c r="O14" s="7"/>
    </row>
    <row r="16" spans="1:15">
      <c r="H16" s="17"/>
    </row>
  </sheetData>
  <mergeCells count="17">
    <mergeCell ref="I5:I6"/>
    <mergeCell ref="K12:M12"/>
    <mergeCell ref="K13:M13"/>
    <mergeCell ref="A3:D4"/>
    <mergeCell ref="A1:M1"/>
    <mergeCell ref="E3:I3"/>
    <mergeCell ref="J3:M3"/>
    <mergeCell ref="E4:E6"/>
    <mergeCell ref="F4:F6"/>
    <mergeCell ref="G4:G6"/>
    <mergeCell ref="H4:I4"/>
    <mergeCell ref="J4:J6"/>
    <mergeCell ref="K4:K6"/>
    <mergeCell ref="L4:L6"/>
    <mergeCell ref="M4:M6"/>
    <mergeCell ref="A5:D6"/>
    <mergeCell ref="H5:H6"/>
  </mergeCells>
  <phoneticPr fontId="3"/>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fitToPage="1"/>
  </sheetPr>
  <dimension ref="A1:J16"/>
  <sheetViews>
    <sheetView zoomScaleNormal="100" zoomScaleSheetLayoutView="100" workbookViewId="0">
      <selection sqref="A1:G1"/>
    </sheetView>
  </sheetViews>
  <sheetFormatPr defaultRowHeight="13.5"/>
  <cols>
    <col min="1" max="1" width="3.75" style="10" customWidth="1"/>
    <col min="2" max="2" width="9.5" style="10" bestFit="1" customWidth="1"/>
    <col min="3" max="7" width="14.875" style="10" customWidth="1"/>
    <col min="8" max="8" width="11.625" style="10" customWidth="1"/>
    <col min="9" max="16384" width="9" style="10"/>
  </cols>
  <sheetData>
    <row r="1" spans="1:10" ht="18.75" customHeight="1">
      <c r="A1" s="895" t="s">
        <v>520</v>
      </c>
      <c r="B1" s="895"/>
      <c r="C1" s="895"/>
      <c r="D1" s="895"/>
      <c r="E1" s="895"/>
      <c r="F1" s="895"/>
      <c r="G1" s="895"/>
      <c r="H1" s="10" t="s">
        <v>316</v>
      </c>
      <c r="I1" s="10" t="s">
        <v>317</v>
      </c>
    </row>
    <row r="2" spans="1:10" ht="16.5" customHeight="1" thickBot="1">
      <c r="A2" s="997" t="s">
        <v>114</v>
      </c>
      <c r="B2" s="997"/>
      <c r="C2" s="123"/>
      <c r="D2" s="123"/>
      <c r="E2" s="123"/>
      <c r="F2" s="998" t="s">
        <v>462</v>
      </c>
      <c r="G2" s="998"/>
    </row>
    <row r="3" spans="1:10" ht="24.95" customHeight="1">
      <c r="A3" s="999" t="s">
        <v>26</v>
      </c>
      <c r="B3" s="1000"/>
      <c r="C3" s="1007" t="s">
        <v>136</v>
      </c>
      <c r="D3" s="1008"/>
      <c r="E3" s="1008"/>
      <c r="F3" s="1008"/>
      <c r="G3" s="1008"/>
    </row>
    <row r="4" spans="1:10" ht="24.95" customHeight="1">
      <c r="A4" s="1001"/>
      <c r="B4" s="1002"/>
      <c r="C4" s="1005" t="s">
        <v>458</v>
      </c>
      <c r="D4" s="1009" t="s">
        <v>459</v>
      </c>
      <c r="E4" s="1005" t="s">
        <v>137</v>
      </c>
      <c r="F4" s="1005" t="s">
        <v>138</v>
      </c>
      <c r="G4" s="1011" t="s">
        <v>460</v>
      </c>
    </row>
    <row r="5" spans="1:10" ht="24.95" customHeight="1">
      <c r="A5" s="1003"/>
      <c r="B5" s="1004"/>
      <c r="C5" s="1006"/>
      <c r="D5" s="1010"/>
      <c r="E5" s="1006"/>
      <c r="F5" s="1006"/>
      <c r="G5" s="1012"/>
    </row>
    <row r="6" spans="1:10" ht="27.95" customHeight="1">
      <c r="A6" s="989" t="s">
        <v>195</v>
      </c>
      <c r="B6" s="382" t="s">
        <v>218</v>
      </c>
      <c r="C6" s="508" t="s">
        <v>338</v>
      </c>
      <c r="D6" s="507" t="s">
        <v>338</v>
      </c>
      <c r="E6" s="507" t="s">
        <v>590</v>
      </c>
      <c r="F6" s="507" t="s">
        <v>338</v>
      </c>
      <c r="G6" s="507" t="s">
        <v>591</v>
      </c>
      <c r="J6" s="507"/>
    </row>
    <row r="7" spans="1:10" ht="27.95" customHeight="1">
      <c r="A7" s="990"/>
      <c r="B7" s="382" t="s">
        <v>219</v>
      </c>
      <c r="C7" s="508" t="s">
        <v>338</v>
      </c>
      <c r="D7" s="507" t="s">
        <v>338</v>
      </c>
      <c r="E7" s="507" t="s">
        <v>592</v>
      </c>
      <c r="F7" s="507" t="s">
        <v>338</v>
      </c>
      <c r="G7" s="507" t="s">
        <v>592</v>
      </c>
      <c r="J7" s="507"/>
    </row>
    <row r="8" spans="1:10" ht="27.95" customHeight="1">
      <c r="A8" s="990"/>
      <c r="B8" s="382" t="s">
        <v>220</v>
      </c>
      <c r="C8" s="508" t="s">
        <v>338</v>
      </c>
      <c r="D8" s="507" t="s">
        <v>338</v>
      </c>
      <c r="E8" s="507" t="s">
        <v>593</v>
      </c>
      <c r="F8" s="507" t="s">
        <v>338</v>
      </c>
      <c r="G8" s="507" t="s">
        <v>594</v>
      </c>
      <c r="J8" s="507"/>
    </row>
    <row r="9" spans="1:10" ht="27.95" customHeight="1">
      <c r="A9" s="990"/>
      <c r="B9" s="382" t="s">
        <v>221</v>
      </c>
      <c r="C9" s="508" t="s">
        <v>338</v>
      </c>
      <c r="D9" s="507" t="s">
        <v>338</v>
      </c>
      <c r="E9" s="507" t="s">
        <v>595</v>
      </c>
      <c r="F9" s="507" t="s">
        <v>338</v>
      </c>
      <c r="G9" s="507" t="s">
        <v>593</v>
      </c>
      <c r="J9" s="507"/>
    </row>
    <row r="10" spans="1:10" ht="27.95" customHeight="1">
      <c r="A10" s="991"/>
      <c r="B10" s="382" t="s">
        <v>222</v>
      </c>
      <c r="C10" s="508" t="s">
        <v>338</v>
      </c>
      <c r="D10" s="507" t="s">
        <v>338</v>
      </c>
      <c r="E10" s="507" t="s">
        <v>593</v>
      </c>
      <c r="F10" s="507" t="s">
        <v>338</v>
      </c>
      <c r="G10" s="507" t="s">
        <v>593</v>
      </c>
    </row>
    <row r="11" spans="1:10" ht="27.75" customHeight="1" thickBot="1">
      <c r="A11" s="992" t="s">
        <v>142</v>
      </c>
      <c r="B11" s="993"/>
      <c r="C11" s="994">
        <v>0.6</v>
      </c>
      <c r="D11" s="995"/>
      <c r="E11" s="995"/>
      <c r="F11" s="995"/>
      <c r="G11" s="995"/>
    </row>
    <row r="12" spans="1:10" ht="13.5" customHeight="1">
      <c r="A12" s="126" t="s">
        <v>461</v>
      </c>
      <c r="B12" s="126"/>
      <c r="C12" s="127"/>
      <c r="D12" s="127"/>
      <c r="E12" s="127"/>
      <c r="F12" s="620"/>
      <c r="G12" s="128"/>
    </row>
    <row r="13" spans="1:10" ht="13.5" customHeight="1">
      <c r="A13" s="635" t="s">
        <v>139</v>
      </c>
      <c r="B13" s="635"/>
      <c r="C13" s="129"/>
      <c r="D13" s="129"/>
      <c r="E13" s="129"/>
      <c r="F13" s="127"/>
      <c r="G13" s="129"/>
    </row>
    <row r="14" spans="1:10" ht="13.5" customHeight="1">
      <c r="A14" s="996" t="s">
        <v>140</v>
      </c>
      <c r="B14" s="996"/>
      <c r="C14" s="996"/>
      <c r="D14" s="129"/>
      <c r="E14" s="129"/>
      <c r="F14" s="129"/>
      <c r="G14" s="129"/>
    </row>
    <row r="15" spans="1:10">
      <c r="A15" s="128"/>
      <c r="B15" s="256"/>
      <c r="C15" s="256"/>
      <c r="D15" s="256"/>
      <c r="E15" s="256"/>
    </row>
    <row r="16" spans="1:10">
      <c r="F16" s="10" t="s">
        <v>316</v>
      </c>
    </row>
  </sheetData>
  <mergeCells count="14">
    <mergeCell ref="A6:A10"/>
    <mergeCell ref="A11:B11"/>
    <mergeCell ref="A1:G1"/>
    <mergeCell ref="C11:G11"/>
    <mergeCell ref="A14:C14"/>
    <mergeCell ref="A2:B2"/>
    <mergeCell ref="F2:G2"/>
    <mergeCell ref="A3:B5"/>
    <mergeCell ref="C4:C5"/>
    <mergeCell ref="E4:E5"/>
    <mergeCell ref="F4:F5"/>
    <mergeCell ref="C3:G3"/>
    <mergeCell ref="D4:D5"/>
    <mergeCell ref="G4:G5"/>
  </mergeCells>
  <phoneticPr fontId="3"/>
  <pageMargins left="0.70866141732283472" right="0.70866141732283472" top="0.74803149606299213" bottom="0.74803149606299213" header="0.31496062992125984" footer="0.31496062992125984"/>
  <pageSetup paperSize="9" scale="82"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H8"/>
  <sheetViews>
    <sheetView workbookViewId="0"/>
  </sheetViews>
  <sheetFormatPr defaultRowHeight="13.5"/>
  <cols>
    <col min="1" max="1" width="10.625" style="10" customWidth="1"/>
    <col min="2" max="2" width="10.25" style="10" customWidth="1"/>
    <col min="3" max="8" width="11.125" style="10" customWidth="1"/>
    <col min="9" max="16384" width="9" style="10"/>
  </cols>
  <sheetData>
    <row r="1" spans="1:8" ht="20.100000000000001" customHeight="1" thickBot="1">
      <c r="A1" s="130" t="s">
        <v>196</v>
      </c>
      <c r="B1" s="130"/>
      <c r="C1" s="1015" t="s">
        <v>363</v>
      </c>
      <c r="D1" s="1015"/>
      <c r="E1" s="1015" t="s">
        <v>364</v>
      </c>
      <c r="F1" s="1015"/>
      <c r="G1" s="1015" t="s">
        <v>462</v>
      </c>
      <c r="H1" s="1015"/>
    </row>
    <row r="2" spans="1:8" ht="24.95" customHeight="1">
      <c r="A2" s="999" t="s">
        <v>26</v>
      </c>
      <c r="B2" s="999"/>
      <c r="C2" s="1013" t="s">
        <v>136</v>
      </c>
      <c r="D2" s="1014"/>
      <c r="E2" s="1013" t="s">
        <v>136</v>
      </c>
      <c r="F2" s="1014"/>
      <c r="G2" s="1013" t="s">
        <v>136</v>
      </c>
      <c r="H2" s="1014"/>
    </row>
    <row r="3" spans="1:8" ht="24.95" customHeight="1">
      <c r="A3" s="1001"/>
      <c r="B3" s="1001"/>
      <c r="C3" s="1022" t="s">
        <v>351</v>
      </c>
      <c r="D3" s="1022" t="s">
        <v>352</v>
      </c>
      <c r="E3" s="1024" t="s">
        <v>361</v>
      </c>
      <c r="F3" s="1024" t="s">
        <v>362</v>
      </c>
      <c r="G3" s="1016" t="s">
        <v>463</v>
      </c>
      <c r="H3" s="1018" t="s">
        <v>464</v>
      </c>
    </row>
    <row r="4" spans="1:8" ht="24.95" customHeight="1">
      <c r="A4" s="1003"/>
      <c r="B4" s="1003"/>
      <c r="C4" s="1023"/>
      <c r="D4" s="1023"/>
      <c r="E4" s="1025"/>
      <c r="F4" s="1025"/>
      <c r="G4" s="1017"/>
      <c r="H4" s="1019"/>
    </row>
    <row r="5" spans="1:8" ht="30" customHeight="1">
      <c r="A5" s="1021" t="s">
        <v>299</v>
      </c>
      <c r="B5" s="1021"/>
      <c r="C5" s="415">
        <v>0.11</v>
      </c>
      <c r="D5" s="139">
        <v>4.5999999999999999E-3</v>
      </c>
      <c r="E5" s="267">
        <v>9.7000000000000003E-2</v>
      </c>
      <c r="F5" s="416">
        <v>2E-3</v>
      </c>
      <c r="G5" s="506">
        <v>1.4</v>
      </c>
      <c r="H5" s="417">
        <v>8.5000000000000006E-2</v>
      </c>
    </row>
    <row r="6" spans="1:8" ht="30" customHeight="1" thickBot="1">
      <c r="A6" s="1020" t="s">
        <v>142</v>
      </c>
      <c r="B6" s="1020"/>
      <c r="C6" s="1026">
        <v>1000</v>
      </c>
      <c r="D6" s="1027"/>
      <c r="E6" s="1027"/>
      <c r="F6" s="1027"/>
      <c r="G6" s="1027"/>
      <c r="H6" s="1027"/>
    </row>
    <row r="7" spans="1:8" ht="13.5" customHeight="1">
      <c r="A7" s="126" t="s">
        <v>465</v>
      </c>
      <c r="B7" s="126"/>
      <c r="C7" s="127"/>
      <c r="D7" s="127"/>
      <c r="E7" s="127"/>
      <c r="F7" s="128"/>
      <c r="G7" s="128"/>
      <c r="H7" s="128"/>
    </row>
    <row r="8" spans="1:8" ht="20.100000000000001" customHeight="1">
      <c r="A8" s="132"/>
      <c r="B8" s="186"/>
      <c r="C8" s="127"/>
      <c r="D8" s="127"/>
      <c r="E8" s="127"/>
      <c r="F8" s="128"/>
      <c r="G8" s="128"/>
      <c r="H8" s="128"/>
    </row>
  </sheetData>
  <mergeCells count="16">
    <mergeCell ref="G2:H2"/>
    <mergeCell ref="G1:H1"/>
    <mergeCell ref="G3:G4"/>
    <mergeCell ref="H3:H4"/>
    <mergeCell ref="A6:B6"/>
    <mergeCell ref="A5:B5"/>
    <mergeCell ref="C1:D1"/>
    <mergeCell ref="E1:F1"/>
    <mergeCell ref="A2:B4"/>
    <mergeCell ref="C2:D2"/>
    <mergeCell ref="E2:F2"/>
    <mergeCell ref="C3:C4"/>
    <mergeCell ref="D3:D4"/>
    <mergeCell ref="E3:E4"/>
    <mergeCell ref="F3:F4"/>
    <mergeCell ref="C6:H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0"/>
  <sheetViews>
    <sheetView zoomScaleNormal="100" workbookViewId="0">
      <selection sqref="A1:D1"/>
    </sheetView>
  </sheetViews>
  <sheetFormatPr defaultRowHeight="13.5"/>
  <cols>
    <col min="1" max="1" width="4.25" style="17" customWidth="1"/>
    <col min="2" max="2" width="3.125" style="17" customWidth="1"/>
    <col min="3" max="3" width="2.625" style="17" customWidth="1"/>
    <col min="4" max="8" width="11.125" style="17" customWidth="1"/>
    <col min="9" max="10" width="11" style="17" customWidth="1"/>
    <col min="11" max="11" width="7.625" style="17" customWidth="1"/>
    <col min="12" max="12" width="7.5" style="17" customWidth="1"/>
    <col min="13" max="16384" width="9" style="17"/>
  </cols>
  <sheetData>
    <row r="1" spans="1:13" ht="16.5" customHeight="1" thickBot="1">
      <c r="A1" s="762" t="s">
        <v>10</v>
      </c>
      <c r="B1" s="762"/>
      <c r="C1" s="762"/>
      <c r="D1" s="762"/>
      <c r="E1" s="280"/>
      <c r="F1" s="280"/>
      <c r="G1" s="280"/>
      <c r="H1" s="280"/>
      <c r="I1" s="280"/>
      <c r="J1" s="55" t="s">
        <v>339</v>
      </c>
      <c r="K1" s="22"/>
      <c r="L1" s="22"/>
      <c r="M1" s="22"/>
    </row>
    <row r="2" spans="1:13" ht="13.5" customHeight="1">
      <c r="A2" s="763" t="s">
        <v>254</v>
      </c>
      <c r="B2" s="763"/>
      <c r="C2" s="759"/>
      <c r="D2" s="283" t="s">
        <v>11</v>
      </c>
      <c r="E2" s="283" t="s">
        <v>12</v>
      </c>
      <c r="F2" s="283" t="s">
        <v>13</v>
      </c>
      <c r="G2" s="283" t="s">
        <v>14</v>
      </c>
      <c r="H2" s="283" t="s">
        <v>15</v>
      </c>
      <c r="I2" s="283" t="s">
        <v>16</v>
      </c>
      <c r="J2" s="269" t="s">
        <v>17</v>
      </c>
      <c r="K2" s="22"/>
      <c r="L2" s="22"/>
      <c r="M2" s="22"/>
    </row>
    <row r="3" spans="1:13" ht="13.5" customHeight="1">
      <c r="A3" s="169" t="s">
        <v>190</v>
      </c>
      <c r="B3" s="96" t="s">
        <v>376</v>
      </c>
      <c r="C3" s="169" t="s">
        <v>191</v>
      </c>
      <c r="D3" s="272">
        <v>811</v>
      </c>
      <c r="E3" s="26">
        <v>270</v>
      </c>
      <c r="F3" s="26">
        <v>623</v>
      </c>
      <c r="G3" s="26">
        <v>63</v>
      </c>
      <c r="H3" s="26">
        <v>101</v>
      </c>
      <c r="I3" s="26">
        <v>2460</v>
      </c>
      <c r="J3" s="26">
        <v>822</v>
      </c>
      <c r="K3" s="22"/>
      <c r="L3" s="22"/>
      <c r="M3" s="22"/>
    </row>
    <row r="4" spans="1:13" ht="13.5" customHeight="1">
      <c r="A4" s="274"/>
      <c r="B4" s="284">
        <v>26</v>
      </c>
      <c r="C4" s="274"/>
      <c r="D4" s="272">
        <v>844</v>
      </c>
      <c r="E4" s="271">
        <v>273</v>
      </c>
      <c r="F4" s="271">
        <v>639</v>
      </c>
      <c r="G4" s="271">
        <v>71</v>
      </c>
      <c r="H4" s="26">
        <v>119</v>
      </c>
      <c r="I4" s="26">
        <v>2733</v>
      </c>
      <c r="J4" s="26">
        <v>711</v>
      </c>
      <c r="K4" s="22"/>
      <c r="L4" s="22"/>
      <c r="M4" s="22"/>
    </row>
    <row r="5" spans="1:13" ht="13.5" customHeight="1">
      <c r="A5" s="276"/>
      <c r="B5" s="284">
        <v>28</v>
      </c>
      <c r="C5" s="106"/>
      <c r="D5" s="272">
        <v>840</v>
      </c>
      <c r="E5" s="271">
        <v>263</v>
      </c>
      <c r="F5" s="271">
        <v>700</v>
      </c>
      <c r="G5" s="271">
        <v>71</v>
      </c>
      <c r="H5" s="26">
        <v>141</v>
      </c>
      <c r="I5" s="26">
        <v>2958</v>
      </c>
      <c r="J5" s="26">
        <v>766</v>
      </c>
      <c r="K5" s="22"/>
      <c r="L5" s="22"/>
      <c r="M5" s="22"/>
    </row>
    <row r="6" spans="1:13" ht="13.5" customHeight="1">
      <c r="A6" s="274"/>
      <c r="B6" s="284">
        <v>30</v>
      </c>
      <c r="C6" s="274"/>
      <c r="D6" s="99">
        <v>874</v>
      </c>
      <c r="E6" s="278">
        <v>277</v>
      </c>
      <c r="F6" s="278">
        <v>755</v>
      </c>
      <c r="G6" s="278">
        <v>85</v>
      </c>
      <c r="H6" s="26">
        <v>154</v>
      </c>
      <c r="I6" s="26">
        <v>3198</v>
      </c>
      <c r="J6" s="26">
        <v>768</v>
      </c>
      <c r="K6" s="22"/>
      <c r="L6" s="22"/>
      <c r="M6" s="22"/>
    </row>
    <row r="7" spans="1:13" ht="13.5" customHeight="1" thickBot="1">
      <c r="A7" s="225" t="s">
        <v>377</v>
      </c>
      <c r="B7" s="285">
        <v>2</v>
      </c>
      <c r="C7" s="223" t="s">
        <v>191</v>
      </c>
      <c r="D7" s="286">
        <v>920</v>
      </c>
      <c r="E7" s="227">
        <v>298</v>
      </c>
      <c r="F7" s="227">
        <v>758</v>
      </c>
      <c r="G7" s="227">
        <v>90</v>
      </c>
      <c r="H7" s="227">
        <v>167</v>
      </c>
      <c r="I7" s="228">
        <v>3398</v>
      </c>
      <c r="J7" s="227">
        <v>704</v>
      </c>
      <c r="K7" s="22"/>
      <c r="L7" s="22"/>
      <c r="M7" s="22"/>
    </row>
    <row r="8" spans="1:13" ht="13.5" customHeight="1">
      <c r="A8" s="277" t="s">
        <v>378</v>
      </c>
      <c r="B8" s="277"/>
      <c r="C8" s="277"/>
      <c r="D8" s="274"/>
      <c r="E8" s="274"/>
      <c r="F8" s="274"/>
      <c r="G8" s="274"/>
      <c r="H8" s="278"/>
      <c r="I8" s="28"/>
      <c r="J8" s="275" t="s">
        <v>340</v>
      </c>
      <c r="K8" s="22"/>
      <c r="L8" s="22"/>
      <c r="M8" s="22"/>
    </row>
    <row r="9" spans="1:13" ht="13.5" customHeight="1">
      <c r="A9" s="277" t="s">
        <v>209</v>
      </c>
      <c r="B9" s="276"/>
      <c r="C9" s="276"/>
      <c r="D9" s="276"/>
      <c r="E9" s="276"/>
      <c r="F9" s="276"/>
      <c r="G9" s="276"/>
      <c r="H9" s="278"/>
      <c r="I9" s="28"/>
      <c r="J9" s="29"/>
      <c r="K9" s="22"/>
      <c r="L9" s="22"/>
      <c r="M9" s="12"/>
    </row>
    <row r="10" spans="1:13" ht="13.5" customHeight="1">
      <c r="A10" s="276" t="s">
        <v>210</v>
      </c>
      <c r="B10" s="276"/>
      <c r="C10" s="276"/>
      <c r="D10" s="276"/>
      <c r="E10" s="276"/>
      <c r="F10" s="276"/>
      <c r="G10" s="276"/>
      <c r="H10" s="276"/>
      <c r="I10" s="276"/>
      <c r="J10" s="30"/>
      <c r="K10" s="22"/>
      <c r="L10" s="22"/>
      <c r="M10" s="22"/>
    </row>
  </sheetData>
  <mergeCells count="2">
    <mergeCell ref="A1:D1"/>
    <mergeCell ref="A2:C2"/>
  </mergeCells>
  <phoneticPr fontId="3"/>
  <pageMargins left="0.78740157480314965" right="0.78740157480314965" top="0.78740157480314965" bottom="0.78740157480314965" header="0.51181102362204722" footer="0.51181102362204722"/>
  <pageSetup paperSize="9" scale="97" orientation="portrait" r:id="rId1"/>
  <headerFooter alignWithMargins="0">
    <oddFooter>&amp;L&amp;F&amp;A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H10"/>
  <sheetViews>
    <sheetView zoomScaleNormal="100" workbookViewId="0">
      <selection sqref="A1:C1"/>
    </sheetView>
  </sheetViews>
  <sheetFormatPr defaultRowHeight="13.5"/>
  <cols>
    <col min="1" max="1" width="11.125" style="10" customWidth="1"/>
    <col min="2" max="2" width="9.75" style="10" customWidth="1"/>
    <col min="3" max="8" width="11.125" style="10" customWidth="1"/>
    <col min="9" max="16384" width="9" style="10"/>
  </cols>
  <sheetData>
    <row r="1" spans="1:8" ht="20.100000000000001" customHeight="1" thickBot="1">
      <c r="A1" s="997" t="s">
        <v>145</v>
      </c>
      <c r="B1" s="997"/>
      <c r="C1" s="997"/>
      <c r="D1" s="123"/>
      <c r="E1" s="123"/>
      <c r="F1" s="123"/>
      <c r="G1" s="130"/>
      <c r="H1" s="130"/>
    </row>
    <row r="2" spans="1:8" ht="24.95" customHeight="1">
      <c r="A2" s="999" t="s">
        <v>26</v>
      </c>
      <c r="B2" s="1000"/>
      <c r="C2" s="1032" t="s">
        <v>141</v>
      </c>
      <c r="D2" s="1033"/>
      <c r="E2" s="1033"/>
      <c r="F2" s="1033"/>
      <c r="G2" s="1033"/>
      <c r="H2" s="1033"/>
    </row>
    <row r="3" spans="1:8" ht="24.95" customHeight="1">
      <c r="A3" s="1001"/>
      <c r="B3" s="1002"/>
      <c r="C3" s="1034" t="s">
        <v>144</v>
      </c>
      <c r="D3" s="1035"/>
      <c r="E3" s="1036"/>
      <c r="F3" s="1034" t="s">
        <v>143</v>
      </c>
      <c r="G3" s="1035"/>
      <c r="H3" s="1035"/>
    </row>
    <row r="4" spans="1:8" ht="24.95" customHeight="1">
      <c r="A4" s="1001"/>
      <c r="B4" s="1002"/>
      <c r="C4" s="133" t="s">
        <v>197</v>
      </c>
      <c r="D4" s="133" t="s">
        <v>322</v>
      </c>
      <c r="E4" s="133" t="s">
        <v>198</v>
      </c>
      <c r="F4" s="133" t="s">
        <v>197</v>
      </c>
      <c r="G4" s="133" t="s">
        <v>322</v>
      </c>
      <c r="H4" s="134" t="s">
        <v>198</v>
      </c>
    </row>
    <row r="5" spans="1:8" ht="24.95" customHeight="1">
      <c r="A5" s="1003"/>
      <c r="B5" s="1004"/>
      <c r="C5" s="135" t="s">
        <v>147</v>
      </c>
      <c r="D5" s="136" t="s">
        <v>148</v>
      </c>
      <c r="E5" s="137" t="s">
        <v>146</v>
      </c>
      <c r="F5" s="135" t="s">
        <v>147</v>
      </c>
      <c r="G5" s="136" t="s">
        <v>148</v>
      </c>
      <c r="H5" s="138" t="s">
        <v>146</v>
      </c>
    </row>
    <row r="6" spans="1:8" ht="27" customHeight="1">
      <c r="A6" s="1038" t="s">
        <v>295</v>
      </c>
      <c r="B6" s="725" t="s">
        <v>629</v>
      </c>
      <c r="C6" s="140">
        <v>2.7E-2</v>
      </c>
      <c r="D6" s="125">
        <v>0.11</v>
      </c>
      <c r="E6" s="124">
        <v>2.1000000000000001E-2</v>
      </c>
      <c r="F6" s="140">
        <v>0.15</v>
      </c>
      <c r="G6" s="131">
        <v>13</v>
      </c>
      <c r="H6" s="131">
        <v>2.6</v>
      </c>
    </row>
    <row r="7" spans="1:8" ht="27" customHeight="1">
      <c r="A7" s="1039"/>
      <c r="B7" s="732" t="s">
        <v>634</v>
      </c>
      <c r="C7" s="140">
        <v>4.4999999999999998E-2</v>
      </c>
      <c r="D7" s="125">
        <v>0.1</v>
      </c>
      <c r="E7" s="124">
        <v>4.3999999999999997E-2</v>
      </c>
      <c r="F7" s="140">
        <v>0.27</v>
      </c>
      <c r="G7" s="131">
        <v>4.7</v>
      </c>
      <c r="H7" s="131">
        <v>0.96</v>
      </c>
    </row>
    <row r="8" spans="1:8" ht="27" customHeight="1">
      <c r="A8" s="1040"/>
      <c r="B8" s="731" t="s">
        <v>635</v>
      </c>
      <c r="C8" s="418">
        <v>0.13</v>
      </c>
      <c r="D8" s="419">
        <v>0.12</v>
      </c>
      <c r="E8" s="420">
        <v>4.4999999999999998E-2</v>
      </c>
      <c r="F8" s="421">
        <v>9.9000000000000005E-2</v>
      </c>
      <c r="G8" s="422">
        <v>4.5</v>
      </c>
      <c r="H8" s="421">
        <v>0.53</v>
      </c>
    </row>
    <row r="9" spans="1:8" ht="27" customHeight="1" thickBot="1">
      <c r="A9" s="1020" t="s">
        <v>142</v>
      </c>
      <c r="B9" s="1037"/>
      <c r="C9" s="1028">
        <v>1</v>
      </c>
      <c r="D9" s="1029"/>
      <c r="E9" s="1030"/>
      <c r="F9" s="1028">
        <v>150</v>
      </c>
      <c r="G9" s="1029"/>
      <c r="H9" s="1029"/>
    </row>
    <row r="10" spans="1:8" ht="13.5" customHeight="1">
      <c r="A10" s="126" t="s">
        <v>466</v>
      </c>
      <c r="B10" s="126"/>
      <c r="C10" s="127"/>
      <c r="D10" s="127"/>
      <c r="E10" s="127"/>
      <c r="F10" s="128"/>
      <c r="G10" s="1031" t="s">
        <v>244</v>
      </c>
      <c r="H10" s="1031"/>
    </row>
  </sheetData>
  <mergeCells count="10">
    <mergeCell ref="C9:E9"/>
    <mergeCell ref="F9:H9"/>
    <mergeCell ref="G10:H10"/>
    <mergeCell ref="A1:C1"/>
    <mergeCell ref="A2:B5"/>
    <mergeCell ref="C2:H2"/>
    <mergeCell ref="C3:E3"/>
    <mergeCell ref="F3:H3"/>
    <mergeCell ref="A9:B9"/>
    <mergeCell ref="A6:A8"/>
  </mergeCells>
  <phoneticPr fontId="3"/>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F17"/>
  <sheetViews>
    <sheetView workbookViewId="0">
      <selection sqref="A1:F1"/>
    </sheetView>
  </sheetViews>
  <sheetFormatPr defaultRowHeight="13.5"/>
  <cols>
    <col min="1" max="1" width="21.875" style="17" customWidth="1"/>
    <col min="2" max="5" width="13.125" style="17" customWidth="1"/>
    <col min="6" max="6" width="13.125" style="11" customWidth="1"/>
    <col min="7" max="16384" width="9" style="17"/>
  </cols>
  <sheetData>
    <row r="1" spans="1:6" ht="20.100000000000001" customHeight="1">
      <c r="A1" s="747" t="s">
        <v>521</v>
      </c>
      <c r="B1" s="747"/>
      <c r="C1" s="747"/>
      <c r="D1" s="747"/>
      <c r="E1" s="747"/>
      <c r="F1" s="747"/>
    </row>
    <row r="2" spans="1:6" ht="16.5" customHeight="1" thickBot="1">
      <c r="A2" s="1042" t="s">
        <v>149</v>
      </c>
      <c r="B2" s="1042"/>
      <c r="C2" s="1042"/>
      <c r="D2" s="1042"/>
      <c r="E2" s="1042"/>
      <c r="F2" s="1042"/>
    </row>
    <row r="3" spans="1:6" ht="21.95" customHeight="1">
      <c r="A3" s="630" t="s">
        <v>233</v>
      </c>
      <c r="B3" s="614" t="s">
        <v>450</v>
      </c>
      <c r="C3" s="614" t="s">
        <v>451</v>
      </c>
      <c r="D3" s="614" t="s">
        <v>365</v>
      </c>
      <c r="E3" s="614" t="s">
        <v>453</v>
      </c>
      <c r="F3" s="236" t="s">
        <v>587</v>
      </c>
    </row>
    <row r="4" spans="1:6" ht="21.95" customHeight="1">
      <c r="A4" s="183" t="s">
        <v>150</v>
      </c>
      <c r="B4" s="141">
        <v>1.9</v>
      </c>
      <c r="C4" s="141">
        <v>2.8</v>
      </c>
      <c r="D4" s="141">
        <v>1.2</v>
      </c>
      <c r="E4" s="141">
        <v>2.5</v>
      </c>
      <c r="F4" s="423">
        <v>1.7</v>
      </c>
    </row>
    <row r="5" spans="1:6" ht="21.95" customHeight="1">
      <c r="A5" s="183" t="s">
        <v>151</v>
      </c>
      <c r="B5" s="141">
        <v>8.9</v>
      </c>
      <c r="C5" s="154">
        <v>11</v>
      </c>
      <c r="D5" s="141">
        <v>2.4</v>
      </c>
      <c r="E5" s="141">
        <v>4.0999999999999996</v>
      </c>
      <c r="F5" s="423">
        <v>2.2999999999999998</v>
      </c>
    </row>
    <row r="6" spans="1:6" ht="21.95" customHeight="1">
      <c r="A6" s="183" t="s">
        <v>152</v>
      </c>
      <c r="B6" s="141">
        <v>2.2000000000000002</v>
      </c>
      <c r="C6" s="141">
        <v>1.8</v>
      </c>
      <c r="D6" s="141">
        <v>1.2</v>
      </c>
      <c r="E6" s="141">
        <v>2.6</v>
      </c>
      <c r="F6" s="423">
        <v>2.5</v>
      </c>
    </row>
    <row r="7" spans="1:6" ht="21.95" customHeight="1">
      <c r="A7" s="183" t="s">
        <v>153</v>
      </c>
      <c r="B7" s="141">
        <v>1</v>
      </c>
      <c r="C7" s="142">
        <v>1</v>
      </c>
      <c r="D7" s="141">
        <v>0.8</v>
      </c>
      <c r="E7" s="141">
        <v>1.5</v>
      </c>
      <c r="F7" s="423">
        <v>0.8</v>
      </c>
    </row>
    <row r="8" spans="1:6" ht="21.95" customHeight="1">
      <c r="A8" s="183" t="s">
        <v>154</v>
      </c>
      <c r="B8" s="141">
        <v>1.8</v>
      </c>
      <c r="C8" s="142">
        <v>1.6</v>
      </c>
      <c r="D8" s="141">
        <v>1.5</v>
      </c>
      <c r="E8" s="141">
        <v>2.2999999999999998</v>
      </c>
      <c r="F8" s="423">
        <v>1.3</v>
      </c>
    </row>
    <row r="9" spans="1:6" ht="21.95" customHeight="1">
      <c r="A9" s="183" t="s">
        <v>155</v>
      </c>
      <c r="B9" s="141">
        <v>2.7</v>
      </c>
      <c r="C9" s="143">
        <v>2.2000000000000002</v>
      </c>
      <c r="D9" s="143">
        <v>1.3</v>
      </c>
      <c r="E9" s="143">
        <v>2.2999999999999998</v>
      </c>
      <c r="F9" s="423">
        <v>1.5</v>
      </c>
    </row>
    <row r="10" spans="1:6" ht="21.95" customHeight="1">
      <c r="A10" s="183" t="s">
        <v>156</v>
      </c>
      <c r="B10" s="144">
        <v>3.4</v>
      </c>
      <c r="C10" s="145">
        <v>2.1</v>
      </c>
      <c r="D10" s="145">
        <v>0.8</v>
      </c>
      <c r="E10" s="145">
        <v>1.2</v>
      </c>
      <c r="F10" s="423">
        <v>1.3</v>
      </c>
    </row>
    <row r="11" spans="1:6" ht="21.95" customHeight="1">
      <c r="A11" s="183" t="s">
        <v>157</v>
      </c>
      <c r="B11" s="141">
        <v>3.3</v>
      </c>
      <c r="C11" s="141">
        <v>5</v>
      </c>
      <c r="D11" s="141">
        <v>3.3</v>
      </c>
      <c r="E11" s="141">
        <v>3.8</v>
      </c>
      <c r="F11" s="423">
        <v>7.7</v>
      </c>
    </row>
    <row r="12" spans="1:6" ht="21.95" customHeight="1" thickBot="1">
      <c r="A12" s="184" t="s">
        <v>158</v>
      </c>
      <c r="B12" s="146">
        <v>5.0999999999999996</v>
      </c>
      <c r="C12" s="146">
        <v>7.7</v>
      </c>
      <c r="D12" s="147">
        <v>4.8</v>
      </c>
      <c r="E12" s="147">
        <v>6.7</v>
      </c>
      <c r="F12" s="243">
        <v>10</v>
      </c>
    </row>
    <row r="13" spans="1:6" ht="13.5" customHeight="1">
      <c r="A13" s="121" t="s">
        <v>467</v>
      </c>
      <c r="B13" s="618"/>
      <c r="C13" s="618"/>
      <c r="D13" s="618"/>
      <c r="E13" s="772" t="s">
        <v>229</v>
      </c>
      <c r="F13" s="772"/>
    </row>
    <row r="14" spans="1:6" ht="13.5" customHeight="1">
      <c r="A14" s="1041" t="s">
        <v>159</v>
      </c>
      <c r="B14" s="1041"/>
      <c r="C14" s="1041"/>
      <c r="D14" s="1041"/>
      <c r="E14" s="1041"/>
      <c r="F14" s="1041"/>
    </row>
    <row r="15" spans="1:6" ht="13.5" customHeight="1">
      <c r="A15" s="1041" t="s">
        <v>232</v>
      </c>
      <c r="B15" s="1041"/>
      <c r="C15" s="1041"/>
      <c r="D15" s="1041"/>
      <c r="E15" s="1041"/>
      <c r="F15" s="1041"/>
    </row>
    <row r="16" spans="1:6" ht="13.5" customHeight="1">
      <c r="A16" s="1041" t="s">
        <v>231</v>
      </c>
      <c r="B16" s="1041"/>
      <c r="C16" s="1041"/>
      <c r="D16" s="1041"/>
      <c r="E16" s="1041"/>
      <c r="F16" s="1041"/>
    </row>
    <row r="17" spans="1:6" ht="13.5" customHeight="1">
      <c r="A17" s="769" t="s">
        <v>614</v>
      </c>
      <c r="B17" s="769"/>
      <c r="C17" s="769"/>
      <c r="D17" s="769"/>
      <c r="E17" s="769"/>
      <c r="F17" s="769"/>
    </row>
  </sheetData>
  <mergeCells count="7">
    <mergeCell ref="A1:F1"/>
    <mergeCell ref="A17:F17"/>
    <mergeCell ref="A16:F16"/>
    <mergeCell ref="A15:F15"/>
    <mergeCell ref="A14:F14"/>
    <mergeCell ref="A2:F2"/>
    <mergeCell ref="E13:F13"/>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M12"/>
  <sheetViews>
    <sheetView workbookViewId="0">
      <selection sqref="A1:M1"/>
    </sheetView>
  </sheetViews>
  <sheetFormatPr defaultRowHeight="13.5"/>
  <cols>
    <col min="1" max="1" width="5.625" style="17" customWidth="1"/>
    <col min="2" max="2" width="2.875" style="17" customWidth="1"/>
    <col min="3" max="3" width="0.875" style="22" customWidth="1"/>
    <col min="4" max="4" width="3.625" style="17" customWidth="1"/>
    <col min="5" max="6" width="10.5" style="17" customWidth="1"/>
    <col min="7" max="7" width="5.5" style="17" customWidth="1"/>
    <col min="8" max="8" width="10.5" style="17" customWidth="1"/>
    <col min="9" max="9" width="5.5" style="17" customWidth="1"/>
    <col min="10" max="10" width="10.5" style="17" customWidth="1"/>
    <col min="11" max="11" width="5.5" style="17" customWidth="1"/>
    <col min="12" max="12" width="10.5" style="17" customWidth="1"/>
    <col min="13" max="13" width="5.5" style="17" customWidth="1"/>
    <col min="14" max="16384" width="9" style="17"/>
  </cols>
  <sheetData>
    <row r="1" spans="1:13" ht="20.100000000000001" customHeight="1">
      <c r="A1" s="842" t="s">
        <v>522</v>
      </c>
      <c r="B1" s="842"/>
      <c r="C1" s="842"/>
      <c r="D1" s="842"/>
      <c r="E1" s="842"/>
      <c r="F1" s="842"/>
      <c r="G1" s="842"/>
      <c r="H1" s="842"/>
      <c r="I1" s="842"/>
      <c r="J1" s="842"/>
      <c r="K1" s="842"/>
      <c r="L1" s="842"/>
      <c r="M1" s="842"/>
    </row>
    <row r="2" spans="1:13" ht="16.5" customHeight="1" thickBot="1">
      <c r="A2" s="644"/>
      <c r="B2" s="644"/>
      <c r="C2" s="644"/>
      <c r="D2" s="644"/>
      <c r="E2" s="644"/>
      <c r="F2" s="644"/>
      <c r="G2" s="644"/>
      <c r="H2" s="644"/>
      <c r="I2" s="644"/>
      <c r="J2" s="644"/>
      <c r="K2" s="644"/>
      <c r="L2" s="644"/>
      <c r="M2" s="644"/>
    </row>
    <row r="3" spans="1:13" ht="21.95" customHeight="1">
      <c r="A3" s="1047" t="s">
        <v>468</v>
      </c>
      <c r="B3" s="1047"/>
      <c r="C3" s="1047"/>
      <c r="D3" s="1048"/>
      <c r="E3" s="1051" t="s">
        <v>160</v>
      </c>
      <c r="F3" s="1044" t="s">
        <v>161</v>
      </c>
      <c r="G3" s="1045"/>
      <c r="H3" s="1044" t="s">
        <v>162</v>
      </c>
      <c r="I3" s="1045"/>
      <c r="J3" s="1044" t="s">
        <v>163</v>
      </c>
      <c r="K3" s="1045"/>
      <c r="L3" s="1044" t="s">
        <v>164</v>
      </c>
      <c r="M3" s="1046"/>
    </row>
    <row r="4" spans="1:13" ht="21.95" customHeight="1">
      <c r="A4" s="1049"/>
      <c r="B4" s="1049"/>
      <c r="C4" s="1049"/>
      <c r="D4" s="1050"/>
      <c r="E4" s="1052"/>
      <c r="F4" s="645" t="s">
        <v>469</v>
      </c>
      <c r="G4" s="646" t="s">
        <v>470</v>
      </c>
      <c r="H4" s="645" t="s">
        <v>469</v>
      </c>
      <c r="I4" s="646" t="s">
        <v>470</v>
      </c>
      <c r="J4" s="645" t="s">
        <v>469</v>
      </c>
      <c r="K4" s="646" t="s">
        <v>470</v>
      </c>
      <c r="L4" s="645" t="s">
        <v>469</v>
      </c>
      <c r="M4" s="647" t="s">
        <v>470</v>
      </c>
    </row>
    <row r="5" spans="1:13" ht="21.95" customHeight="1">
      <c r="A5" s="648" t="s">
        <v>8</v>
      </c>
      <c r="B5" s="649">
        <v>29</v>
      </c>
      <c r="C5" s="650"/>
      <c r="D5" s="651" t="s">
        <v>9</v>
      </c>
      <c r="E5" s="613">
        <v>6507288</v>
      </c>
      <c r="F5" s="613">
        <v>6225043</v>
      </c>
      <c r="G5" s="652">
        <v>95.6</v>
      </c>
      <c r="H5" s="613">
        <v>181548</v>
      </c>
      <c r="I5" s="653">
        <v>2.8</v>
      </c>
      <c r="J5" s="613">
        <v>10571</v>
      </c>
      <c r="K5" s="653">
        <v>0.2</v>
      </c>
      <c r="L5" s="613">
        <v>90126</v>
      </c>
      <c r="M5" s="653">
        <v>1.4</v>
      </c>
    </row>
    <row r="6" spans="1:13" ht="21.95" customHeight="1">
      <c r="A6" s="648"/>
      <c r="B6" s="649">
        <v>30</v>
      </c>
      <c r="C6" s="650"/>
      <c r="D6" s="651"/>
      <c r="E6" s="615">
        <v>6129126</v>
      </c>
      <c r="F6" s="613">
        <v>5847673</v>
      </c>
      <c r="G6" s="652">
        <v>95.4</v>
      </c>
      <c r="H6" s="613">
        <v>182644</v>
      </c>
      <c r="I6" s="653">
        <v>3</v>
      </c>
      <c r="J6" s="613">
        <v>7965</v>
      </c>
      <c r="K6" s="653">
        <v>0.1</v>
      </c>
      <c r="L6" s="613">
        <v>90844</v>
      </c>
      <c r="M6" s="653">
        <v>1.5</v>
      </c>
    </row>
    <row r="7" spans="1:13" ht="21.95" customHeight="1">
      <c r="A7" s="648" t="s">
        <v>337</v>
      </c>
      <c r="B7" s="649" t="s">
        <v>353</v>
      </c>
      <c r="C7" s="650"/>
      <c r="D7" s="651" t="s">
        <v>9</v>
      </c>
      <c r="E7" s="615">
        <v>5710374</v>
      </c>
      <c r="F7" s="613">
        <v>5416059</v>
      </c>
      <c r="G7" s="652">
        <v>94.9</v>
      </c>
      <c r="H7" s="613">
        <v>176536</v>
      </c>
      <c r="I7" s="653">
        <v>3.1</v>
      </c>
      <c r="J7" s="613">
        <v>6786</v>
      </c>
      <c r="K7" s="653">
        <v>0.1</v>
      </c>
      <c r="L7" s="613">
        <v>110993</v>
      </c>
      <c r="M7" s="653">
        <v>1.9</v>
      </c>
    </row>
    <row r="8" spans="1:13" ht="21.95" customHeight="1">
      <c r="A8" s="648"/>
      <c r="B8" s="649">
        <v>2</v>
      </c>
      <c r="C8" s="650"/>
      <c r="D8" s="651"/>
      <c r="E8" s="615">
        <v>4217401</v>
      </c>
      <c r="F8" s="613">
        <v>3978323</v>
      </c>
      <c r="G8" s="652">
        <v>94.3</v>
      </c>
      <c r="H8" s="613">
        <v>120902</v>
      </c>
      <c r="I8" s="653">
        <v>2.9</v>
      </c>
      <c r="J8" s="613">
        <v>3427</v>
      </c>
      <c r="K8" s="653">
        <v>0.1</v>
      </c>
      <c r="L8" s="613">
        <v>114749</v>
      </c>
      <c r="M8" s="653">
        <v>2.7</v>
      </c>
    </row>
    <row r="9" spans="1:13" ht="21.95" customHeight="1" thickBot="1">
      <c r="A9" s="654"/>
      <c r="B9" s="655">
        <v>3</v>
      </c>
      <c r="C9" s="656"/>
      <c r="D9" s="657"/>
      <c r="E9" s="658">
        <v>4198356</v>
      </c>
      <c r="F9" s="658">
        <v>3947284</v>
      </c>
      <c r="G9" s="659">
        <f>(F9/E9)*100</f>
        <v>94.019754399102879</v>
      </c>
      <c r="H9" s="658">
        <v>128659</v>
      </c>
      <c r="I9" s="659">
        <f>(H9/E9)*100</f>
        <v>3.0645090602130929</v>
      </c>
      <c r="J9" s="658">
        <v>2433</v>
      </c>
      <c r="K9" s="659">
        <f>(J9/E9)*100</f>
        <v>5.7951255205609051E-2</v>
      </c>
      <c r="L9" s="658">
        <v>119980</v>
      </c>
      <c r="M9" s="659">
        <v>2.8</v>
      </c>
    </row>
    <row r="10" spans="1:13" ht="13.5" customHeight="1">
      <c r="A10" s="660" t="s">
        <v>472</v>
      </c>
      <c r="B10" s="660"/>
      <c r="C10" s="660"/>
      <c r="D10" s="660"/>
      <c r="E10" s="43"/>
      <c r="F10" s="43"/>
      <c r="G10" s="43"/>
      <c r="H10" s="43"/>
      <c r="I10" s="43"/>
      <c r="J10" s="1043" t="s">
        <v>165</v>
      </c>
      <c r="K10" s="1043"/>
      <c r="L10" s="1043"/>
      <c r="M10" s="1043"/>
    </row>
    <row r="12" spans="1:13">
      <c r="F12" s="13"/>
    </row>
  </sheetData>
  <mergeCells count="8">
    <mergeCell ref="J10:M10"/>
    <mergeCell ref="A1:M1"/>
    <mergeCell ref="F3:G3"/>
    <mergeCell ref="H3:I3"/>
    <mergeCell ref="J3:K3"/>
    <mergeCell ref="L3:M3"/>
    <mergeCell ref="A3:D4"/>
    <mergeCell ref="E3:E4"/>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H10"/>
  <sheetViews>
    <sheetView zoomScaleNormal="100" workbookViewId="0">
      <selection sqref="A1:H1"/>
    </sheetView>
  </sheetViews>
  <sheetFormatPr defaultRowHeight="13.5"/>
  <cols>
    <col min="1" max="1" width="5.625" style="8" customWidth="1"/>
    <col min="2" max="2" width="3.125" style="8" customWidth="1"/>
    <col min="3" max="3" width="0.875" style="8" customWidth="1"/>
    <col min="4" max="4" width="3.625" style="8" customWidth="1"/>
    <col min="5" max="8" width="18.625" style="8" customWidth="1"/>
    <col min="9" max="253" width="9" style="8" customWidth="1"/>
    <col min="254" max="254" width="4.5" style="8" customWidth="1"/>
    <col min="255" max="255" width="3.125" style="8" customWidth="1"/>
    <col min="256" max="256" width="2.5" style="8" customWidth="1"/>
    <col min="257" max="16384" width="9" style="8"/>
  </cols>
  <sheetData>
    <row r="1" spans="1:8" ht="20.100000000000001" customHeight="1">
      <c r="A1" s="747" t="s">
        <v>523</v>
      </c>
      <c r="B1" s="747"/>
      <c r="C1" s="747"/>
      <c r="D1" s="747"/>
      <c r="E1" s="747"/>
      <c r="F1" s="747"/>
      <c r="G1" s="747"/>
      <c r="H1" s="747"/>
    </row>
    <row r="2" spans="1:8" ht="16.5" customHeight="1" thickBot="1">
      <c r="A2" s="31"/>
      <c r="B2" s="31"/>
      <c r="C2" s="31"/>
      <c r="D2" s="31"/>
      <c r="E2" s="31"/>
      <c r="F2" s="31"/>
      <c r="G2" s="31"/>
      <c r="H2" s="31"/>
    </row>
    <row r="3" spans="1:8" ht="21.95" customHeight="1">
      <c r="A3" s="763" t="s">
        <v>234</v>
      </c>
      <c r="B3" s="763"/>
      <c r="C3" s="763"/>
      <c r="D3" s="759"/>
      <c r="E3" s="632" t="s">
        <v>166</v>
      </c>
      <c r="F3" s="632" t="s">
        <v>251</v>
      </c>
      <c r="G3" s="632" t="s">
        <v>167</v>
      </c>
      <c r="H3" s="149" t="s">
        <v>168</v>
      </c>
    </row>
    <row r="4" spans="1:8" ht="21.95" customHeight="1">
      <c r="A4" s="169" t="s">
        <v>8</v>
      </c>
      <c r="B4" s="172">
        <v>29</v>
      </c>
      <c r="C4" s="32"/>
      <c r="D4" s="170" t="s">
        <v>9</v>
      </c>
      <c r="E4" s="50">
        <v>856</v>
      </c>
      <c r="F4" s="24">
        <v>1180</v>
      </c>
      <c r="G4" s="24">
        <v>2620</v>
      </c>
      <c r="H4" s="24">
        <v>11</v>
      </c>
    </row>
    <row r="5" spans="1:8" ht="21.95" customHeight="1">
      <c r="A5" s="169"/>
      <c r="B5" s="172">
        <v>30</v>
      </c>
      <c r="C5" s="32"/>
      <c r="D5" s="170"/>
      <c r="E5" s="24">
        <v>806</v>
      </c>
      <c r="F5" s="24">
        <v>1118</v>
      </c>
      <c r="G5" s="24">
        <v>2499</v>
      </c>
      <c r="H5" s="24">
        <v>10</v>
      </c>
    </row>
    <row r="6" spans="1:8" ht="21.95" customHeight="1">
      <c r="A6" s="169" t="s">
        <v>337</v>
      </c>
      <c r="B6" s="172" t="s">
        <v>353</v>
      </c>
      <c r="C6" s="32"/>
      <c r="D6" s="170" t="s">
        <v>9</v>
      </c>
      <c r="E6" s="24">
        <v>762</v>
      </c>
      <c r="F6" s="24">
        <v>1064</v>
      </c>
      <c r="G6" s="24">
        <v>2471</v>
      </c>
      <c r="H6" s="24">
        <v>10</v>
      </c>
    </row>
    <row r="7" spans="1:8" ht="21.95" customHeight="1">
      <c r="A7" s="169"/>
      <c r="B7" s="172">
        <v>2</v>
      </c>
      <c r="C7" s="32"/>
      <c r="D7" s="170"/>
      <c r="E7" s="24">
        <v>730</v>
      </c>
      <c r="F7" s="24">
        <v>917</v>
      </c>
      <c r="G7" s="24">
        <v>2064</v>
      </c>
      <c r="H7" s="24">
        <v>8</v>
      </c>
    </row>
    <row r="8" spans="1:8" ht="21.95" customHeight="1" thickBot="1">
      <c r="A8" s="225"/>
      <c r="B8" s="516">
        <v>3</v>
      </c>
      <c r="C8" s="222"/>
      <c r="D8" s="424"/>
      <c r="E8" s="224">
        <v>700</v>
      </c>
      <c r="F8" s="224">
        <v>855</v>
      </c>
      <c r="G8" s="224">
        <v>1934</v>
      </c>
      <c r="H8" s="224">
        <v>8</v>
      </c>
    </row>
    <row r="9" spans="1:8" ht="13.5" customHeight="1">
      <c r="A9" s="107" t="s">
        <v>473</v>
      </c>
      <c r="B9" s="618"/>
      <c r="C9" s="618"/>
      <c r="D9" s="618"/>
      <c r="E9" s="618"/>
      <c r="F9" s="618"/>
      <c r="G9" s="772" t="s">
        <v>273</v>
      </c>
      <c r="H9" s="772"/>
    </row>
    <row r="10" spans="1:8" ht="16.5" customHeight="1">
      <c r="A10" s="210"/>
      <c r="B10" s="210"/>
      <c r="C10" s="512"/>
      <c r="D10" s="210"/>
      <c r="E10" s="210"/>
      <c r="F10" s="210"/>
      <c r="G10" s="942"/>
      <c r="H10" s="942"/>
    </row>
  </sheetData>
  <mergeCells count="4">
    <mergeCell ref="A1:H1"/>
    <mergeCell ref="A3:D3"/>
    <mergeCell ref="G10:H10"/>
    <mergeCell ref="G9:H9"/>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L49"/>
  <sheetViews>
    <sheetView zoomScaleNormal="100" workbookViewId="0">
      <selection sqref="A1:L1"/>
    </sheetView>
  </sheetViews>
  <sheetFormatPr defaultRowHeight="13.5"/>
  <cols>
    <col min="1" max="1" width="0.875" style="17" customWidth="1"/>
    <col min="2" max="2" width="1.625" style="17" customWidth="1"/>
    <col min="3" max="3" width="12.875" style="17" customWidth="1"/>
    <col min="4" max="5" width="0.875" style="17" customWidth="1"/>
    <col min="6" max="6" width="12.875" style="17" customWidth="1"/>
    <col min="7" max="7" width="1.625" style="17" customWidth="1"/>
    <col min="8" max="8" width="11.625" style="11" customWidth="1"/>
    <col min="9" max="12" width="11.625" style="17" customWidth="1"/>
    <col min="13" max="16384" width="9" style="17"/>
  </cols>
  <sheetData>
    <row r="1" spans="1:12" ht="20.100000000000001" customHeight="1">
      <c r="A1" s="1062" t="s">
        <v>524</v>
      </c>
      <c r="B1" s="1062"/>
      <c r="C1" s="1062"/>
      <c r="D1" s="1062"/>
      <c r="E1" s="1062"/>
      <c r="F1" s="1062"/>
      <c r="G1" s="1062"/>
      <c r="H1" s="1062"/>
      <c r="I1" s="1062"/>
      <c r="J1" s="1062"/>
      <c r="K1" s="1062"/>
      <c r="L1" s="1062"/>
    </row>
    <row r="2" spans="1:12" ht="16.5" customHeight="1" thickBot="1">
      <c r="A2" s="1057" t="s">
        <v>169</v>
      </c>
      <c r="B2" s="1057"/>
      <c r="C2" s="1057"/>
      <c r="D2" s="1057"/>
      <c r="E2" s="1057"/>
      <c r="F2" s="1057"/>
      <c r="G2" s="1057"/>
      <c r="H2" s="1057"/>
      <c r="I2" s="636"/>
      <c r="J2" s="636"/>
      <c r="K2" s="636"/>
      <c r="L2" s="150"/>
    </row>
    <row r="3" spans="1:12" ht="15.95" customHeight="1">
      <c r="A3" s="1058" t="s">
        <v>474</v>
      </c>
      <c r="B3" s="1058"/>
      <c r="C3" s="1058"/>
      <c r="D3" s="1058"/>
      <c r="E3" s="1058"/>
      <c r="F3" s="1058"/>
      <c r="G3" s="1059"/>
      <c r="H3" s="425" t="s">
        <v>475</v>
      </c>
      <c r="I3" s="151" t="s">
        <v>476</v>
      </c>
      <c r="J3" s="151" t="s">
        <v>477</v>
      </c>
      <c r="K3" s="152" t="s">
        <v>478</v>
      </c>
      <c r="L3" s="258" t="s">
        <v>596</v>
      </c>
    </row>
    <row r="4" spans="1:12" ht="17.100000000000001" customHeight="1">
      <c r="A4" s="22"/>
      <c r="B4" s="777" t="s">
        <v>235</v>
      </c>
      <c r="C4" s="777"/>
      <c r="D4" s="777"/>
      <c r="E4" s="777"/>
      <c r="F4" s="777"/>
      <c r="G4" s="637"/>
      <c r="H4" s="426">
        <v>105040</v>
      </c>
      <c r="I4" s="154">
        <v>103996</v>
      </c>
      <c r="J4" s="154">
        <v>105544</v>
      </c>
      <c r="K4" s="154">
        <v>104528</v>
      </c>
      <c r="L4" s="153">
        <v>102418</v>
      </c>
    </row>
    <row r="5" spans="1:12" ht="17.100000000000001" customHeight="1">
      <c r="A5" s="22"/>
      <c r="B5" s="202"/>
      <c r="C5" s="1053" t="s">
        <v>274</v>
      </c>
      <c r="D5" s="1053"/>
      <c r="E5" s="1053"/>
      <c r="F5" s="1053"/>
      <c r="G5" s="637"/>
      <c r="H5" s="427">
        <v>88893</v>
      </c>
      <c r="I5" s="154">
        <v>87758</v>
      </c>
      <c r="J5" s="154">
        <v>88312</v>
      </c>
      <c r="K5" s="154">
        <v>85518</v>
      </c>
      <c r="L5" s="153">
        <v>84130</v>
      </c>
    </row>
    <row r="6" spans="1:12" ht="17.100000000000001" customHeight="1">
      <c r="A6" s="22"/>
      <c r="B6" s="202"/>
      <c r="C6" s="1053" t="s">
        <v>275</v>
      </c>
      <c r="D6" s="1053"/>
      <c r="E6" s="1053"/>
      <c r="F6" s="1053"/>
      <c r="G6" s="637"/>
      <c r="H6" s="427">
        <v>3587</v>
      </c>
      <c r="I6" s="154">
        <v>3788</v>
      </c>
      <c r="J6" s="154">
        <v>4167</v>
      </c>
      <c r="K6" s="154">
        <v>4574</v>
      </c>
      <c r="L6" s="153">
        <v>4093</v>
      </c>
    </row>
    <row r="7" spans="1:12" ht="17.100000000000001" customHeight="1">
      <c r="A7" s="22"/>
      <c r="B7" s="637"/>
      <c r="C7" s="1053" t="s">
        <v>236</v>
      </c>
      <c r="D7" s="1053"/>
      <c r="E7" s="1053"/>
      <c r="F7" s="1053"/>
      <c r="G7" s="637"/>
      <c r="H7" s="427">
        <v>95</v>
      </c>
      <c r="I7" s="154">
        <v>96</v>
      </c>
      <c r="J7" s="154">
        <v>86</v>
      </c>
      <c r="K7" s="618">
        <v>93</v>
      </c>
      <c r="L7" s="100">
        <v>83</v>
      </c>
    </row>
    <row r="8" spans="1:12" ht="17.100000000000001" customHeight="1">
      <c r="A8" s="22"/>
      <c r="B8" s="202"/>
      <c r="C8" s="1053" t="s">
        <v>276</v>
      </c>
      <c r="D8" s="1053"/>
      <c r="E8" s="1053"/>
      <c r="F8" s="1053"/>
      <c r="G8" s="637"/>
      <c r="H8" s="427">
        <v>3084</v>
      </c>
      <c r="I8" s="154">
        <v>2983</v>
      </c>
      <c r="J8" s="154">
        <v>2946</v>
      </c>
      <c r="K8" s="154">
        <v>3111</v>
      </c>
      <c r="L8" s="153">
        <v>3025</v>
      </c>
    </row>
    <row r="9" spans="1:12" ht="17.100000000000001" customHeight="1">
      <c r="A9" s="22"/>
      <c r="B9" s="202"/>
      <c r="C9" s="1053" t="s">
        <v>277</v>
      </c>
      <c r="D9" s="1053"/>
      <c r="E9" s="1053"/>
      <c r="F9" s="1053"/>
      <c r="G9" s="637"/>
      <c r="H9" s="427">
        <v>1205</v>
      </c>
      <c r="I9" s="154">
        <v>1249</v>
      </c>
      <c r="J9" s="154">
        <v>1261</v>
      </c>
      <c r="K9" s="154">
        <v>1246</v>
      </c>
      <c r="L9" s="153">
        <v>1270</v>
      </c>
    </row>
    <row r="10" spans="1:12" ht="17.100000000000001" customHeight="1">
      <c r="A10" s="22"/>
      <c r="B10" s="217"/>
      <c r="C10" s="1060" t="s">
        <v>278</v>
      </c>
      <c r="D10" s="1060"/>
      <c r="E10" s="1060"/>
      <c r="F10" s="1060"/>
      <c r="G10" s="413"/>
      <c r="H10" s="427">
        <v>4028</v>
      </c>
      <c r="I10" s="154">
        <v>4015</v>
      </c>
      <c r="J10" s="154">
        <v>4081</v>
      </c>
      <c r="K10" s="154">
        <v>4245</v>
      </c>
      <c r="L10" s="153">
        <v>4257</v>
      </c>
    </row>
    <row r="11" spans="1:12" ht="17.100000000000001" customHeight="1">
      <c r="A11" s="22"/>
      <c r="B11" s="217"/>
      <c r="C11" s="1053" t="s">
        <v>279</v>
      </c>
      <c r="D11" s="1053"/>
      <c r="E11" s="1053"/>
      <c r="F11" s="1053"/>
      <c r="G11" s="637"/>
      <c r="H11" s="427">
        <v>252</v>
      </c>
      <c r="I11" s="154">
        <v>255</v>
      </c>
      <c r="J11" s="154">
        <v>245</v>
      </c>
      <c r="K11" s="618">
        <v>249</v>
      </c>
      <c r="L11" s="100">
        <v>256</v>
      </c>
    </row>
    <row r="12" spans="1:12" ht="17.100000000000001" customHeight="1">
      <c r="A12" s="22"/>
      <c r="B12" s="217"/>
      <c r="C12" s="1053" t="s">
        <v>280</v>
      </c>
      <c r="D12" s="1053"/>
      <c r="E12" s="1053"/>
      <c r="F12" s="1053"/>
      <c r="G12" s="637"/>
      <c r="H12" s="427">
        <v>3723</v>
      </c>
      <c r="I12" s="154">
        <v>3676</v>
      </c>
      <c r="J12" s="154">
        <v>3888</v>
      </c>
      <c r="K12" s="154">
        <v>4845</v>
      </c>
      <c r="L12" s="153">
        <v>4703</v>
      </c>
    </row>
    <row r="13" spans="1:12" ht="17.100000000000001" customHeight="1">
      <c r="A13" s="22"/>
      <c r="B13" s="217"/>
      <c r="C13" s="1053" t="s">
        <v>281</v>
      </c>
      <c r="D13" s="1053"/>
      <c r="E13" s="1053"/>
      <c r="F13" s="1053"/>
      <c r="G13" s="637"/>
      <c r="H13" s="427">
        <v>172</v>
      </c>
      <c r="I13" s="155">
        <v>175</v>
      </c>
      <c r="J13" s="155">
        <v>557</v>
      </c>
      <c r="K13" s="551">
        <v>646</v>
      </c>
      <c r="L13" s="255">
        <v>601</v>
      </c>
    </row>
    <row r="14" spans="1:12" ht="17.100000000000001" customHeight="1" thickBot="1">
      <c r="A14" s="182"/>
      <c r="B14" s="636"/>
      <c r="C14" s="1055" t="s">
        <v>297</v>
      </c>
      <c r="D14" s="1055"/>
      <c r="E14" s="1055"/>
      <c r="F14" s="1055"/>
      <c r="G14" s="638"/>
      <c r="H14" s="428">
        <v>1</v>
      </c>
      <c r="I14" s="156">
        <v>1</v>
      </c>
      <c r="J14" s="156">
        <v>1</v>
      </c>
      <c r="K14" s="636">
        <v>1</v>
      </c>
      <c r="L14" s="227" t="s">
        <v>24</v>
      </c>
    </row>
    <row r="15" spans="1:12" ht="15" customHeight="1">
      <c r="A15" s="1054" t="s">
        <v>551</v>
      </c>
      <c r="B15" s="1054"/>
      <c r="C15" s="1054"/>
      <c r="D15" s="551"/>
      <c r="E15" s="551"/>
      <c r="F15" s="618"/>
      <c r="G15" s="618"/>
      <c r="H15" s="618"/>
      <c r="I15" s="618"/>
      <c r="J15" s="618"/>
      <c r="K15" s="618"/>
      <c r="L15" s="618"/>
    </row>
    <row r="16" spans="1:12" ht="18.95" customHeight="1">
      <c r="A16" s="22"/>
      <c r="B16" s="618"/>
      <c r="C16" s="618"/>
      <c r="D16" s="618"/>
      <c r="E16" s="618"/>
      <c r="F16" s="618"/>
      <c r="G16" s="618"/>
      <c r="H16" s="618"/>
      <c r="I16" s="618"/>
      <c r="J16" s="618"/>
      <c r="K16" s="618"/>
      <c r="L16" s="100"/>
    </row>
    <row r="17" spans="1:12" ht="16.5" customHeight="1" thickBot="1">
      <c r="A17" s="1057" t="s">
        <v>170</v>
      </c>
      <c r="B17" s="1057"/>
      <c r="C17" s="1057"/>
      <c r="D17" s="1057"/>
      <c r="E17" s="1057"/>
      <c r="F17" s="1057"/>
      <c r="G17" s="1057"/>
      <c r="H17" s="1057"/>
      <c r="I17" s="217"/>
      <c r="J17" s="217"/>
      <c r="K17" s="217"/>
      <c r="L17" s="217"/>
    </row>
    <row r="18" spans="1:12" ht="17.100000000000001" customHeight="1">
      <c r="A18" s="1058" t="s">
        <v>474</v>
      </c>
      <c r="B18" s="1058"/>
      <c r="C18" s="1058"/>
      <c r="D18" s="1058"/>
      <c r="E18" s="1058"/>
      <c r="F18" s="1058"/>
      <c r="G18" s="1059"/>
      <c r="H18" s="425" t="s">
        <v>475</v>
      </c>
      <c r="I18" s="151" t="s">
        <v>476</v>
      </c>
      <c r="J18" s="151" t="s">
        <v>477</v>
      </c>
      <c r="K18" s="152" t="s">
        <v>478</v>
      </c>
      <c r="L18" s="258" t="s">
        <v>596</v>
      </c>
    </row>
    <row r="19" spans="1:12" ht="17.100000000000001" customHeight="1">
      <c r="A19" s="22"/>
      <c r="B19" s="777" t="s">
        <v>552</v>
      </c>
      <c r="C19" s="777"/>
      <c r="D19" s="411"/>
      <c r="E19" s="429"/>
      <c r="F19" s="611" t="s">
        <v>171</v>
      </c>
      <c r="G19" s="637"/>
      <c r="H19" s="426">
        <v>92845</v>
      </c>
      <c r="I19" s="155">
        <v>91708</v>
      </c>
      <c r="J19" s="155">
        <v>93913</v>
      </c>
      <c r="K19" s="155">
        <v>90118</v>
      </c>
      <c r="L19" s="158">
        <v>89146</v>
      </c>
    </row>
    <row r="20" spans="1:12" ht="17.100000000000001" customHeight="1">
      <c r="A20" s="430"/>
      <c r="B20" s="1061"/>
      <c r="C20" s="1061"/>
      <c r="D20" s="414"/>
      <c r="E20" s="431"/>
      <c r="F20" s="639" t="s">
        <v>172</v>
      </c>
      <c r="G20" s="414"/>
      <c r="H20" s="427">
        <v>12921</v>
      </c>
      <c r="I20" s="155">
        <v>13063</v>
      </c>
      <c r="J20" s="155">
        <v>13441</v>
      </c>
      <c r="K20" s="155">
        <v>14213</v>
      </c>
      <c r="L20" s="158">
        <v>13516</v>
      </c>
    </row>
    <row r="21" spans="1:12" ht="17.100000000000001" customHeight="1">
      <c r="A21" s="22"/>
      <c r="B21" s="777" t="s">
        <v>173</v>
      </c>
      <c r="C21" s="777"/>
      <c r="D21" s="411"/>
      <c r="E21" s="432"/>
      <c r="F21" s="637" t="s">
        <v>27</v>
      </c>
      <c r="G21" s="637"/>
      <c r="H21" s="427">
        <v>3057</v>
      </c>
      <c r="I21" s="155">
        <v>2670</v>
      </c>
      <c r="J21" s="155">
        <v>2926</v>
      </c>
      <c r="K21" s="155">
        <v>3543</v>
      </c>
      <c r="L21" s="158">
        <v>4785</v>
      </c>
    </row>
    <row r="22" spans="1:12" ht="17.100000000000001" customHeight="1">
      <c r="A22" s="22"/>
      <c r="B22" s="1053"/>
      <c r="C22" s="1053"/>
      <c r="D22" s="411"/>
      <c r="E22" s="432"/>
      <c r="F22" s="640" t="s">
        <v>630</v>
      </c>
      <c r="G22" s="640"/>
      <c r="H22" s="427">
        <v>3057</v>
      </c>
      <c r="I22" s="155">
        <v>2670</v>
      </c>
      <c r="J22" s="155">
        <v>2926</v>
      </c>
      <c r="K22" s="155">
        <v>3543</v>
      </c>
      <c r="L22" s="158">
        <v>4785</v>
      </c>
    </row>
    <row r="23" spans="1:12" ht="17.100000000000001" customHeight="1" thickBot="1">
      <c r="A23" s="182"/>
      <c r="B23" s="1055"/>
      <c r="C23" s="1055"/>
      <c r="D23" s="412"/>
      <c r="E23" s="433"/>
      <c r="F23" s="434" t="s">
        <v>631</v>
      </c>
      <c r="G23" s="434"/>
      <c r="H23" s="428" t="s">
        <v>24</v>
      </c>
      <c r="I23" s="156" t="s">
        <v>24</v>
      </c>
      <c r="J23" s="156" t="s">
        <v>24</v>
      </c>
      <c r="K23" s="605" t="s">
        <v>24</v>
      </c>
      <c r="L23" s="227" t="s">
        <v>24</v>
      </c>
    </row>
    <row r="24" spans="1:12" ht="15" customHeight="1">
      <c r="A24" s="1054" t="s">
        <v>551</v>
      </c>
      <c r="B24" s="1054"/>
      <c r="C24" s="1054"/>
      <c r="D24" s="551"/>
      <c r="E24" s="551"/>
      <c r="F24" s="618"/>
      <c r="G24" s="618"/>
      <c r="H24" s="618"/>
      <c r="I24" s="618"/>
      <c r="J24" s="618"/>
      <c r="K24" s="618"/>
      <c r="L24" s="618"/>
    </row>
    <row r="25" spans="1:12" ht="18.95" customHeight="1">
      <c r="A25" s="22"/>
      <c r="B25" s="618"/>
      <c r="C25" s="618"/>
      <c r="D25" s="618"/>
      <c r="E25" s="618"/>
      <c r="F25" s="618"/>
      <c r="G25" s="618"/>
      <c r="H25" s="618"/>
      <c r="I25" s="618"/>
      <c r="J25" s="618"/>
      <c r="K25" s="618"/>
      <c r="L25" s="100"/>
    </row>
    <row r="26" spans="1:12" ht="15.95" customHeight="1" thickBot="1">
      <c r="A26" s="1057" t="s">
        <v>174</v>
      </c>
      <c r="B26" s="1057"/>
      <c r="C26" s="1057"/>
      <c r="D26" s="1057"/>
      <c r="E26" s="1057"/>
      <c r="F26" s="1057"/>
      <c r="G26" s="1057"/>
      <c r="H26" s="1057"/>
      <c r="I26" s="217"/>
      <c r="J26" s="217"/>
      <c r="K26" s="217"/>
      <c r="L26" s="157"/>
    </row>
    <row r="27" spans="1:12" ht="17.100000000000001" customHeight="1">
      <c r="A27" s="1058" t="s">
        <v>474</v>
      </c>
      <c r="B27" s="1058"/>
      <c r="C27" s="1058"/>
      <c r="D27" s="1058"/>
      <c r="E27" s="1058"/>
      <c r="F27" s="1058"/>
      <c r="G27" s="1059"/>
      <c r="H27" s="151" t="s">
        <v>475</v>
      </c>
      <c r="I27" s="151" t="s">
        <v>476</v>
      </c>
      <c r="J27" s="151" t="s">
        <v>477</v>
      </c>
      <c r="K27" s="152" t="s">
        <v>478</v>
      </c>
      <c r="L27" s="258" t="s">
        <v>596</v>
      </c>
    </row>
    <row r="28" spans="1:12" ht="17.100000000000001" customHeight="1">
      <c r="A28" s="22"/>
      <c r="B28" s="777" t="s">
        <v>235</v>
      </c>
      <c r="C28" s="777"/>
      <c r="D28" s="777"/>
      <c r="E28" s="777"/>
      <c r="F28" s="777"/>
      <c r="G28" s="637"/>
      <c r="H28" s="427">
        <v>19286</v>
      </c>
      <c r="I28" s="155">
        <v>19001</v>
      </c>
      <c r="J28" s="155">
        <v>20519</v>
      </c>
      <c r="K28" s="155">
        <v>20560</v>
      </c>
      <c r="L28" s="158">
        <v>18871</v>
      </c>
    </row>
    <row r="29" spans="1:12" ht="17.100000000000001" customHeight="1">
      <c r="A29" s="22"/>
      <c r="B29" s="202"/>
      <c r="C29" s="1053" t="s">
        <v>366</v>
      </c>
      <c r="D29" s="1053"/>
      <c r="E29" s="1053"/>
      <c r="F29" s="1053"/>
      <c r="G29" s="637"/>
      <c r="H29" s="427">
        <v>6266</v>
      </c>
      <c r="I29" s="155">
        <v>5946</v>
      </c>
      <c r="J29" s="155">
        <v>6629</v>
      </c>
      <c r="K29" s="155">
        <v>5785</v>
      </c>
      <c r="L29" s="158">
        <v>4141</v>
      </c>
    </row>
    <row r="30" spans="1:12" ht="17.100000000000001" customHeight="1">
      <c r="A30" s="22"/>
      <c r="B30" s="202"/>
      <c r="C30" s="1053" t="s">
        <v>282</v>
      </c>
      <c r="D30" s="1053"/>
      <c r="E30" s="1053"/>
      <c r="F30" s="1053"/>
      <c r="G30" s="637"/>
      <c r="H30" s="427">
        <v>1265</v>
      </c>
      <c r="I30" s="155">
        <v>1256</v>
      </c>
      <c r="J30" s="155">
        <v>1243</v>
      </c>
      <c r="K30" s="155">
        <v>1254</v>
      </c>
      <c r="L30" s="158">
        <v>1213</v>
      </c>
    </row>
    <row r="31" spans="1:12" ht="17.100000000000001" customHeight="1">
      <c r="A31" s="22"/>
      <c r="B31" s="217"/>
      <c r="C31" s="1060" t="s">
        <v>367</v>
      </c>
      <c r="D31" s="1060"/>
      <c r="E31" s="1060"/>
      <c r="F31" s="1060"/>
      <c r="G31" s="413"/>
      <c r="H31" s="427">
        <v>3300</v>
      </c>
      <c r="I31" s="155">
        <v>3271</v>
      </c>
      <c r="J31" s="155">
        <v>3382</v>
      </c>
      <c r="K31" s="155">
        <v>3543</v>
      </c>
      <c r="L31" s="158">
        <v>3529</v>
      </c>
    </row>
    <row r="32" spans="1:12" ht="17.100000000000001" customHeight="1">
      <c r="A32" s="22"/>
      <c r="B32" s="217"/>
      <c r="C32" s="1053" t="s">
        <v>277</v>
      </c>
      <c r="D32" s="1053"/>
      <c r="E32" s="1053"/>
      <c r="F32" s="1053"/>
      <c r="G32" s="637"/>
      <c r="H32" s="427">
        <v>825</v>
      </c>
      <c r="I32" s="155">
        <v>853</v>
      </c>
      <c r="J32" s="155">
        <v>774</v>
      </c>
      <c r="K32" s="217">
        <v>822</v>
      </c>
      <c r="L32" s="157">
        <v>901</v>
      </c>
    </row>
    <row r="33" spans="1:12" ht="17.100000000000001" customHeight="1">
      <c r="A33" s="22"/>
      <c r="B33" s="217"/>
      <c r="C33" s="1053" t="s">
        <v>368</v>
      </c>
      <c r="D33" s="1053"/>
      <c r="E33" s="1053"/>
      <c r="F33" s="1053"/>
      <c r="G33" s="637"/>
      <c r="H33" s="427">
        <v>1598</v>
      </c>
      <c r="I33" s="155">
        <v>1629</v>
      </c>
      <c r="J33" s="155">
        <v>1795</v>
      </c>
      <c r="K33" s="155">
        <v>1890</v>
      </c>
      <c r="L33" s="158">
        <v>1788</v>
      </c>
    </row>
    <row r="34" spans="1:12" ht="17.100000000000001" customHeight="1">
      <c r="A34" s="22"/>
      <c r="B34" s="217"/>
      <c r="C34" s="1056" t="s">
        <v>369</v>
      </c>
      <c r="D34" s="1056"/>
      <c r="E34" s="1056"/>
      <c r="F34" s="1056"/>
      <c r="G34" s="640"/>
      <c r="H34" s="427">
        <v>620</v>
      </c>
      <c r="I34" s="155">
        <v>623</v>
      </c>
      <c r="J34" s="155">
        <v>680</v>
      </c>
      <c r="K34" s="217">
        <v>754</v>
      </c>
      <c r="L34" s="157">
        <v>753</v>
      </c>
    </row>
    <row r="35" spans="1:12" ht="17.100000000000001" customHeight="1">
      <c r="A35" s="22"/>
      <c r="B35" s="217"/>
      <c r="C35" s="1053" t="s">
        <v>370</v>
      </c>
      <c r="D35" s="1053"/>
      <c r="E35" s="1053"/>
      <c r="F35" s="1053"/>
      <c r="G35" s="637"/>
      <c r="H35" s="427">
        <v>26</v>
      </c>
      <c r="I35" s="155">
        <v>22</v>
      </c>
      <c r="J35" s="155">
        <v>19</v>
      </c>
      <c r="K35" s="217">
        <v>19</v>
      </c>
      <c r="L35" s="157">
        <v>17</v>
      </c>
    </row>
    <row r="36" spans="1:12" s="4" customFormat="1" ht="17.100000000000001" customHeight="1">
      <c r="B36" s="217"/>
      <c r="C36" s="1053" t="s">
        <v>237</v>
      </c>
      <c r="D36" s="1053"/>
      <c r="E36" s="1053"/>
      <c r="F36" s="1053"/>
      <c r="G36" s="637"/>
      <c r="H36" s="435">
        <v>527</v>
      </c>
      <c r="I36" s="409">
        <v>609</v>
      </c>
      <c r="J36" s="409">
        <v>402</v>
      </c>
      <c r="K36" s="217">
        <v>274</v>
      </c>
      <c r="L36" s="157">
        <v>329</v>
      </c>
    </row>
    <row r="37" spans="1:12" ht="17.100000000000001" customHeight="1">
      <c r="A37" s="22"/>
      <c r="B37" s="217"/>
      <c r="C37" s="1053" t="s">
        <v>371</v>
      </c>
      <c r="D37" s="1053"/>
      <c r="E37" s="1053"/>
      <c r="F37" s="1053"/>
      <c r="G37" s="637"/>
      <c r="H37" s="427">
        <v>61</v>
      </c>
      <c r="I37" s="155">
        <v>73</v>
      </c>
      <c r="J37" s="155">
        <v>128</v>
      </c>
      <c r="K37" s="217">
        <v>198</v>
      </c>
      <c r="L37" s="157">
        <v>248</v>
      </c>
    </row>
    <row r="38" spans="1:12" ht="17.100000000000001" customHeight="1">
      <c r="A38" s="22"/>
      <c r="B38" s="217"/>
      <c r="C38" s="1053" t="s">
        <v>238</v>
      </c>
      <c r="D38" s="1053"/>
      <c r="E38" s="1053"/>
      <c r="F38" s="1053"/>
      <c r="G38" s="637"/>
      <c r="H38" s="427">
        <v>3733</v>
      </c>
      <c r="I38" s="155">
        <v>3671</v>
      </c>
      <c r="J38" s="155">
        <v>3862</v>
      </c>
      <c r="K38" s="155">
        <v>4647</v>
      </c>
      <c r="L38" s="158">
        <v>4524</v>
      </c>
    </row>
    <row r="39" spans="1:12" ht="17.100000000000001" customHeight="1">
      <c r="A39" s="22"/>
      <c r="B39" s="217"/>
      <c r="C39" s="1053" t="s">
        <v>162</v>
      </c>
      <c r="D39" s="1053"/>
      <c r="E39" s="1053"/>
      <c r="F39" s="1053"/>
      <c r="G39" s="637"/>
      <c r="H39" s="427">
        <v>173</v>
      </c>
      <c r="I39" s="155">
        <v>176</v>
      </c>
      <c r="J39" s="155">
        <v>557</v>
      </c>
      <c r="K39" s="217">
        <v>646</v>
      </c>
      <c r="L39" s="157">
        <v>601</v>
      </c>
    </row>
    <row r="40" spans="1:12" ht="17.100000000000001" customHeight="1">
      <c r="A40" s="22"/>
      <c r="B40" s="217"/>
      <c r="C40" s="1053" t="s">
        <v>239</v>
      </c>
      <c r="D40" s="1053"/>
      <c r="E40" s="1053"/>
      <c r="F40" s="1053"/>
      <c r="G40" s="637"/>
      <c r="H40" s="427">
        <v>26</v>
      </c>
      <c r="I40" s="155">
        <v>23</v>
      </c>
      <c r="J40" s="155">
        <v>18</v>
      </c>
      <c r="K40" s="217">
        <v>10</v>
      </c>
      <c r="L40" s="157">
        <v>10</v>
      </c>
    </row>
    <row r="41" spans="1:12" ht="17.100000000000001" customHeight="1">
      <c r="A41" s="22"/>
      <c r="B41" s="217"/>
      <c r="C41" s="1053" t="s">
        <v>240</v>
      </c>
      <c r="D41" s="1053"/>
      <c r="E41" s="1053"/>
      <c r="F41" s="1053"/>
      <c r="G41" s="637"/>
      <c r="H41" s="427">
        <v>19</v>
      </c>
      <c r="I41" s="155">
        <v>8</v>
      </c>
      <c r="J41" s="155">
        <v>24</v>
      </c>
      <c r="K41" s="217">
        <v>6</v>
      </c>
      <c r="L41" s="157">
        <v>17</v>
      </c>
    </row>
    <row r="42" spans="1:12" ht="17.100000000000001" customHeight="1">
      <c r="A42" s="22"/>
      <c r="B42" s="217"/>
      <c r="C42" s="1053" t="s">
        <v>241</v>
      </c>
      <c r="D42" s="1053"/>
      <c r="E42" s="1053"/>
      <c r="F42" s="1053"/>
      <c r="G42" s="637"/>
      <c r="H42" s="427">
        <v>95</v>
      </c>
      <c r="I42" s="155">
        <v>96</v>
      </c>
      <c r="J42" s="155">
        <v>86</v>
      </c>
      <c r="K42" s="217">
        <v>93</v>
      </c>
      <c r="L42" s="157">
        <v>83</v>
      </c>
    </row>
    <row r="43" spans="1:12" ht="17.100000000000001" customHeight="1">
      <c r="A43" s="22"/>
      <c r="B43" s="217"/>
      <c r="C43" s="1053" t="s">
        <v>242</v>
      </c>
      <c r="D43" s="1053"/>
      <c r="E43" s="1053"/>
      <c r="F43" s="1053"/>
      <c r="G43" s="637"/>
      <c r="H43" s="435">
        <v>344</v>
      </c>
      <c r="I43" s="409">
        <v>319</v>
      </c>
      <c r="J43" s="409">
        <v>412</v>
      </c>
      <c r="K43" s="624">
        <v>275</v>
      </c>
      <c r="L43" s="105">
        <v>344</v>
      </c>
    </row>
    <row r="44" spans="1:12" ht="17.100000000000001" customHeight="1" thickBot="1">
      <c r="A44" s="182"/>
      <c r="B44" s="636"/>
      <c r="C44" s="1055" t="s">
        <v>372</v>
      </c>
      <c r="D44" s="1055"/>
      <c r="E44" s="1055"/>
      <c r="F44" s="1055"/>
      <c r="G44" s="638"/>
      <c r="H44" s="428">
        <v>408</v>
      </c>
      <c r="I44" s="156">
        <v>426</v>
      </c>
      <c r="J44" s="94">
        <v>508</v>
      </c>
      <c r="K44" s="94">
        <v>344</v>
      </c>
      <c r="L44" s="253">
        <v>373</v>
      </c>
    </row>
    <row r="45" spans="1:12" ht="13.5" customHeight="1">
      <c r="A45" s="1054" t="s">
        <v>551</v>
      </c>
      <c r="B45" s="1054"/>
      <c r="C45" s="1054"/>
      <c r="D45" s="551"/>
      <c r="E45" s="551"/>
      <c r="F45" s="618"/>
      <c r="G45" s="618"/>
      <c r="H45" s="618"/>
      <c r="I45" s="618"/>
      <c r="J45" s="618"/>
      <c r="K45" s="772" t="s">
        <v>199</v>
      </c>
      <c r="L45" s="772"/>
    </row>
    <row r="46" spans="1:12" ht="13.5" customHeight="1">
      <c r="A46" s="618" t="s">
        <v>200</v>
      </c>
      <c r="B46" s="618"/>
      <c r="C46" s="618"/>
      <c r="D46" s="618"/>
      <c r="E46" s="618"/>
      <c r="F46" s="618"/>
      <c r="G46" s="618"/>
      <c r="H46" s="618"/>
      <c r="I46" s="618"/>
      <c r="J46" s="618"/>
      <c r="K46" s="618"/>
      <c r="L46" s="618"/>
    </row>
    <row r="47" spans="1:12" ht="13.5" customHeight="1">
      <c r="A47" s="618" t="s">
        <v>201</v>
      </c>
      <c r="B47" s="618"/>
      <c r="C47" s="618"/>
      <c r="D47" s="618"/>
      <c r="E47" s="618"/>
      <c r="F47" s="618"/>
      <c r="G47" s="618"/>
      <c r="H47" s="618"/>
      <c r="I47" s="618"/>
      <c r="J47" s="618"/>
      <c r="K47" s="618"/>
      <c r="L47" s="618"/>
    </row>
    <row r="48" spans="1:12" ht="15.95" customHeight="1">
      <c r="A48" s="43"/>
      <c r="B48" s="210"/>
      <c r="C48" s="210"/>
      <c r="D48" s="210"/>
      <c r="E48" s="210"/>
      <c r="F48" s="210"/>
      <c r="G48" s="210"/>
      <c r="H48" s="210"/>
    </row>
    <row r="49" spans="1:8" ht="15.6" customHeight="1">
      <c r="A49" s="43"/>
      <c r="B49" s="148"/>
      <c r="C49" s="148"/>
      <c r="D49" s="148"/>
      <c r="E49" s="148"/>
      <c r="F49" s="148"/>
      <c r="G49" s="148"/>
      <c r="H49" s="100"/>
    </row>
  </sheetData>
  <mergeCells count="41">
    <mergeCell ref="C11:F11"/>
    <mergeCell ref="C12:F12"/>
    <mergeCell ref="C6:F6"/>
    <mergeCell ref="C7:F7"/>
    <mergeCell ref="C8:F8"/>
    <mergeCell ref="C9:F9"/>
    <mergeCell ref="C10:F10"/>
    <mergeCell ref="A1:L1"/>
    <mergeCell ref="A2:H2"/>
    <mergeCell ref="A3:G3"/>
    <mergeCell ref="B4:F4"/>
    <mergeCell ref="C5:F5"/>
    <mergeCell ref="C13:F13"/>
    <mergeCell ref="C14:F14"/>
    <mergeCell ref="A15:C15"/>
    <mergeCell ref="B21:C23"/>
    <mergeCell ref="A24:C24"/>
    <mergeCell ref="A17:H17"/>
    <mergeCell ref="A18:G18"/>
    <mergeCell ref="B19:C20"/>
    <mergeCell ref="A26:H26"/>
    <mergeCell ref="A27:G27"/>
    <mergeCell ref="B28:F28"/>
    <mergeCell ref="C30:F30"/>
    <mergeCell ref="C31:F31"/>
    <mergeCell ref="C29:F29"/>
    <mergeCell ref="C32:F32"/>
    <mergeCell ref="C33:F33"/>
    <mergeCell ref="C34:F34"/>
    <mergeCell ref="C35:F35"/>
    <mergeCell ref="C36:F36"/>
    <mergeCell ref="C37:F37"/>
    <mergeCell ref="C38:F38"/>
    <mergeCell ref="C39:F39"/>
    <mergeCell ref="A45:C45"/>
    <mergeCell ref="K45:L45"/>
    <mergeCell ref="C40:F40"/>
    <mergeCell ref="C41:F41"/>
    <mergeCell ref="C42:F42"/>
    <mergeCell ref="C43:F43"/>
    <mergeCell ref="C44:F44"/>
  </mergeCells>
  <phoneticPr fontId="3"/>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K9"/>
  <sheetViews>
    <sheetView workbookViewId="0">
      <selection sqref="A1:H1"/>
    </sheetView>
  </sheetViews>
  <sheetFormatPr defaultRowHeight="13.5"/>
  <cols>
    <col min="1" max="1" width="4.5" style="9" customWidth="1"/>
    <col min="2" max="2" width="2.625" style="9" customWidth="1"/>
    <col min="3" max="3" width="0.875" style="9" customWidth="1"/>
    <col min="4" max="4" width="2.5" style="9" customWidth="1"/>
    <col min="5" max="8" width="19.125" style="9" customWidth="1"/>
    <col min="9" max="9" width="8.75" style="9" customWidth="1"/>
    <col min="10" max="15" width="6" style="9" customWidth="1"/>
    <col min="16" max="16" width="6.25" style="9" customWidth="1"/>
    <col min="17" max="17" width="4.875" style="9" customWidth="1"/>
    <col min="18" max="18" width="5" style="9" customWidth="1"/>
    <col min="19" max="16384" width="9" style="9"/>
  </cols>
  <sheetData>
    <row r="1" spans="1:11" ht="20.100000000000001" customHeight="1">
      <c r="A1" s="770" t="s">
        <v>525</v>
      </c>
      <c r="B1" s="770"/>
      <c r="C1" s="770"/>
      <c r="D1" s="770"/>
      <c r="E1" s="770"/>
      <c r="F1" s="770"/>
      <c r="G1" s="770"/>
      <c r="H1" s="770"/>
      <c r="I1" s="3"/>
      <c r="J1" s="3"/>
      <c r="K1" s="3"/>
    </row>
    <row r="2" spans="1:11" ht="9" customHeight="1" thickBot="1">
      <c r="A2" s="159"/>
      <c r="B2" s="159"/>
      <c r="C2" s="159"/>
      <c r="D2" s="159"/>
      <c r="E2" s="159"/>
      <c r="F2" s="159"/>
      <c r="G2" s="159"/>
      <c r="H2" s="159"/>
    </row>
    <row r="3" spans="1:11" ht="19.5" customHeight="1">
      <c r="A3" s="1063" t="s">
        <v>204</v>
      </c>
      <c r="B3" s="1063"/>
      <c r="C3" s="1063"/>
      <c r="D3" s="1064"/>
      <c r="E3" s="160" t="s">
        <v>62</v>
      </c>
      <c r="F3" s="160" t="s">
        <v>175</v>
      </c>
      <c r="G3" s="160" t="s">
        <v>176</v>
      </c>
      <c r="H3" s="161" t="s">
        <v>177</v>
      </c>
    </row>
    <row r="4" spans="1:11" ht="19.5" customHeight="1">
      <c r="A4" s="436" t="s">
        <v>8</v>
      </c>
      <c r="B4" s="534">
        <v>29</v>
      </c>
      <c r="C4" s="162"/>
      <c r="D4" s="163" t="s">
        <v>9</v>
      </c>
      <c r="E4" s="164">
        <v>34936</v>
      </c>
      <c r="F4" s="164">
        <v>2620</v>
      </c>
      <c r="G4" s="164">
        <v>31968</v>
      </c>
      <c r="H4" s="164">
        <v>348</v>
      </c>
    </row>
    <row r="5" spans="1:11" ht="19.5" customHeight="1">
      <c r="A5" s="436"/>
      <c r="B5" s="534">
        <v>30</v>
      </c>
      <c r="C5" s="162"/>
      <c r="D5" s="165"/>
      <c r="E5" s="166">
        <v>35455</v>
      </c>
      <c r="F5" s="164">
        <v>2499</v>
      </c>
      <c r="G5" s="164">
        <v>32573</v>
      </c>
      <c r="H5" s="164">
        <v>383</v>
      </c>
    </row>
    <row r="6" spans="1:11" ht="19.5" customHeight="1">
      <c r="A6" s="436" t="s">
        <v>337</v>
      </c>
      <c r="B6" s="534" t="s">
        <v>353</v>
      </c>
      <c r="C6" s="162"/>
      <c r="D6" s="165" t="s">
        <v>9</v>
      </c>
      <c r="E6" s="166">
        <v>35754</v>
      </c>
      <c r="F6" s="164">
        <v>2471</v>
      </c>
      <c r="G6" s="164">
        <v>32977</v>
      </c>
      <c r="H6" s="164">
        <v>306</v>
      </c>
    </row>
    <row r="7" spans="1:11" ht="19.5" customHeight="1">
      <c r="A7" s="436"/>
      <c r="B7" s="534">
        <v>2</v>
      </c>
      <c r="C7" s="162"/>
      <c r="D7" s="163"/>
      <c r="E7" s="166">
        <v>36419</v>
      </c>
      <c r="F7" s="164">
        <v>2064</v>
      </c>
      <c r="G7" s="164">
        <v>34024</v>
      </c>
      <c r="H7" s="164">
        <v>331</v>
      </c>
    </row>
    <row r="8" spans="1:11" ht="19.5" customHeight="1" thickBot="1">
      <c r="A8" s="437"/>
      <c r="B8" s="535">
        <v>3</v>
      </c>
      <c r="C8" s="259"/>
      <c r="D8" s="438"/>
      <c r="E8" s="260">
        <v>36912</v>
      </c>
      <c r="F8" s="260">
        <v>1934</v>
      </c>
      <c r="G8" s="260">
        <v>34635</v>
      </c>
      <c r="H8" s="261">
        <v>343</v>
      </c>
    </row>
    <row r="9" spans="1:11" ht="13.5" customHeight="1">
      <c r="A9" s="167" t="s">
        <v>479</v>
      </c>
      <c r="B9" s="167"/>
      <c r="C9" s="167"/>
      <c r="D9" s="167"/>
      <c r="E9" s="619"/>
      <c r="F9" s="619"/>
      <c r="G9" s="949" t="s">
        <v>321</v>
      </c>
      <c r="H9" s="949"/>
    </row>
  </sheetData>
  <mergeCells count="3">
    <mergeCell ref="A1:H1"/>
    <mergeCell ref="A3:D3"/>
    <mergeCell ref="G9:H9"/>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J14"/>
  <sheetViews>
    <sheetView workbookViewId="0">
      <selection sqref="A1:J1"/>
    </sheetView>
  </sheetViews>
  <sheetFormatPr defaultRowHeight="13.5"/>
  <cols>
    <col min="1" max="1" width="4.5" style="8" customWidth="1"/>
    <col min="2" max="2" width="2.625" style="8" customWidth="1"/>
    <col min="3" max="3" width="0.875" style="8" customWidth="1"/>
    <col min="4" max="4" width="2.5" style="8" customWidth="1"/>
    <col min="5" max="10" width="12.75" style="8" customWidth="1"/>
    <col min="11" max="12" width="8.75" style="8" customWidth="1"/>
    <col min="13" max="16384" width="9" style="8"/>
  </cols>
  <sheetData>
    <row r="1" spans="1:10" ht="20.100000000000001" customHeight="1">
      <c r="A1" s="1073" t="s">
        <v>526</v>
      </c>
      <c r="B1" s="1073"/>
      <c r="C1" s="1073"/>
      <c r="D1" s="1073"/>
      <c r="E1" s="1073"/>
      <c r="F1" s="1073"/>
      <c r="G1" s="1073"/>
      <c r="H1" s="1073"/>
      <c r="I1" s="1073"/>
      <c r="J1" s="1073"/>
    </row>
    <row r="2" spans="1:10" ht="9" customHeight="1" thickBot="1">
      <c r="A2" s="439"/>
      <c r="B2" s="439"/>
      <c r="C2" s="439"/>
      <c r="D2" s="439"/>
      <c r="E2" s="439"/>
      <c r="F2" s="439"/>
      <c r="G2" s="439"/>
      <c r="H2" s="439"/>
      <c r="I2" s="439"/>
      <c r="J2" s="439"/>
    </row>
    <row r="3" spans="1:10" ht="19.5" customHeight="1">
      <c r="A3" s="1066" t="s">
        <v>204</v>
      </c>
      <c r="B3" s="1066"/>
      <c r="C3" s="1066"/>
      <c r="D3" s="1067"/>
      <c r="E3" s="1070" t="s">
        <v>320</v>
      </c>
      <c r="F3" s="1071"/>
      <c r="G3" s="1072"/>
      <c r="H3" s="1074" t="s">
        <v>283</v>
      </c>
      <c r="I3" s="1076" t="s">
        <v>207</v>
      </c>
      <c r="J3" s="1078" t="s">
        <v>178</v>
      </c>
    </row>
    <row r="4" spans="1:10" ht="19.5" customHeight="1">
      <c r="A4" s="1068"/>
      <c r="B4" s="1068"/>
      <c r="C4" s="1068"/>
      <c r="D4" s="1069"/>
      <c r="E4" s="440" t="s">
        <v>206</v>
      </c>
      <c r="F4" s="440" t="s">
        <v>179</v>
      </c>
      <c r="G4" s="440" t="s">
        <v>180</v>
      </c>
      <c r="H4" s="1075"/>
      <c r="I4" s="1077"/>
      <c r="J4" s="1079"/>
    </row>
    <row r="5" spans="1:10" ht="17.25" customHeight="1">
      <c r="A5" s="347" t="s">
        <v>8</v>
      </c>
      <c r="B5" s="530">
        <v>29</v>
      </c>
      <c r="C5" s="348"/>
      <c r="D5" s="349" t="s">
        <v>9</v>
      </c>
      <c r="E5" s="441">
        <v>3580</v>
      </c>
      <c r="F5" s="441">
        <v>3075</v>
      </c>
      <c r="G5" s="441">
        <v>505</v>
      </c>
      <c r="H5" s="441">
        <v>52</v>
      </c>
      <c r="I5" s="441">
        <v>5</v>
      </c>
      <c r="J5" s="441">
        <v>78</v>
      </c>
    </row>
    <row r="6" spans="1:10" ht="17.25" customHeight="1">
      <c r="A6" s="347"/>
      <c r="B6" s="530">
        <v>30</v>
      </c>
      <c r="C6" s="348"/>
      <c r="D6" s="349"/>
      <c r="E6" s="442">
        <v>3774</v>
      </c>
      <c r="F6" s="441">
        <v>3169</v>
      </c>
      <c r="G6" s="441">
        <v>605</v>
      </c>
      <c r="H6" s="441">
        <v>34</v>
      </c>
      <c r="I6" s="441" t="s">
        <v>24</v>
      </c>
      <c r="J6" s="441">
        <v>72</v>
      </c>
    </row>
    <row r="7" spans="1:10" ht="17.25" customHeight="1">
      <c r="A7" s="347" t="s">
        <v>337</v>
      </c>
      <c r="B7" s="530" t="s">
        <v>353</v>
      </c>
      <c r="C7" s="348"/>
      <c r="D7" s="349" t="s">
        <v>9</v>
      </c>
      <c r="E7" s="441">
        <v>3788</v>
      </c>
      <c r="F7" s="441">
        <v>3201</v>
      </c>
      <c r="G7" s="441">
        <v>587</v>
      </c>
      <c r="H7" s="441">
        <v>29</v>
      </c>
      <c r="I7" s="441" t="s">
        <v>24</v>
      </c>
      <c r="J7" s="441">
        <v>79</v>
      </c>
    </row>
    <row r="8" spans="1:10" ht="17.25" customHeight="1">
      <c r="A8" s="347"/>
      <c r="B8" s="530">
        <v>2</v>
      </c>
      <c r="C8" s="348"/>
      <c r="D8" s="347"/>
      <c r="E8" s="442">
        <v>3969</v>
      </c>
      <c r="F8" s="441">
        <v>3369</v>
      </c>
      <c r="G8" s="441">
        <v>600</v>
      </c>
      <c r="H8" s="441" t="s">
        <v>24</v>
      </c>
      <c r="I8" s="441" t="s">
        <v>24</v>
      </c>
      <c r="J8" s="441">
        <v>11</v>
      </c>
    </row>
    <row r="9" spans="1:10" ht="17.25" customHeight="1" thickBot="1">
      <c r="A9" s="225"/>
      <c r="B9" s="516">
        <v>3</v>
      </c>
      <c r="C9" s="222"/>
      <c r="D9" s="223"/>
      <c r="E9" s="253">
        <v>4388</v>
      </c>
      <c r="F9" s="253">
        <v>3572</v>
      </c>
      <c r="G9" s="120">
        <v>816</v>
      </c>
      <c r="H9" s="227" t="s">
        <v>374</v>
      </c>
      <c r="I9" s="227" t="s">
        <v>374</v>
      </c>
      <c r="J9" s="120">
        <v>15</v>
      </c>
    </row>
    <row r="10" spans="1:10" ht="13.5" customHeight="1">
      <c r="A10" s="443" t="s">
        <v>380</v>
      </c>
      <c r="B10" s="443"/>
      <c r="C10" s="443"/>
      <c r="D10" s="443"/>
      <c r="E10" s="444"/>
      <c r="F10" s="444"/>
      <c r="G10" s="444"/>
      <c r="H10" s="445"/>
      <c r="I10" s="1065" t="s">
        <v>597</v>
      </c>
      <c r="J10" s="1065"/>
    </row>
    <row r="11" spans="1:10" ht="13.5" customHeight="1">
      <c r="A11" s="445" t="s">
        <v>480</v>
      </c>
      <c r="B11" s="354"/>
      <c r="C11" s="354"/>
      <c r="D11" s="354"/>
      <c r="E11" s="354"/>
      <c r="F11" s="354"/>
      <c r="G11" s="354"/>
      <c r="H11" s="354"/>
      <c r="I11" s="354"/>
      <c r="J11" s="354"/>
    </row>
    <row r="12" spans="1:10" ht="13.5" customHeight="1">
      <c r="A12" s="445" t="s">
        <v>481</v>
      </c>
      <c r="B12" s="354"/>
      <c r="C12" s="354"/>
      <c r="D12" s="354"/>
      <c r="E12" s="354"/>
      <c r="F12" s="354"/>
      <c r="G12" s="354"/>
      <c r="H12" s="354"/>
      <c r="I12" s="354"/>
      <c r="J12" s="354"/>
    </row>
    <row r="13" spans="1:10" ht="13.5" customHeight="1">
      <c r="A13" s="445" t="s">
        <v>482</v>
      </c>
      <c r="B13" s="354"/>
      <c r="C13" s="354"/>
      <c r="D13" s="354"/>
      <c r="E13" s="354"/>
      <c r="F13" s="354"/>
      <c r="G13" s="354"/>
      <c r="H13" s="354"/>
      <c r="I13" s="354"/>
      <c r="J13" s="354"/>
    </row>
    <row r="14" spans="1:10" ht="13.5" customHeight="1">
      <c r="A14" s="445"/>
      <c r="B14" s="354"/>
      <c r="C14" s="354"/>
      <c r="D14" s="354"/>
      <c r="E14" s="354"/>
      <c r="F14" s="354"/>
      <c r="G14" s="354"/>
      <c r="H14" s="354"/>
      <c r="I14" s="354"/>
      <c r="J14" s="354"/>
    </row>
  </sheetData>
  <mergeCells count="7">
    <mergeCell ref="I10:J10"/>
    <mergeCell ref="A3:D4"/>
    <mergeCell ref="E3:G3"/>
    <mergeCell ref="A1:J1"/>
    <mergeCell ref="H3:H4"/>
    <mergeCell ref="I3:I4"/>
    <mergeCell ref="J3:J4"/>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H10"/>
  <sheetViews>
    <sheetView workbookViewId="0">
      <selection sqref="A1:H1"/>
    </sheetView>
  </sheetViews>
  <sheetFormatPr defaultRowHeight="13.5"/>
  <cols>
    <col min="1" max="1" width="4.5" customWidth="1"/>
    <col min="2" max="2" width="2.625" customWidth="1"/>
    <col min="3" max="3" width="0.875" style="10" customWidth="1"/>
    <col min="4" max="4" width="2.5" customWidth="1"/>
    <col min="5" max="8" width="19.125" customWidth="1"/>
  </cols>
  <sheetData>
    <row r="1" spans="1:8" ht="19.5" customHeight="1">
      <c r="A1" s="1073" t="s">
        <v>527</v>
      </c>
      <c r="B1" s="1073"/>
      <c r="C1" s="1073"/>
      <c r="D1" s="1073"/>
      <c r="E1" s="1073"/>
      <c r="F1" s="1073"/>
      <c r="G1" s="1073"/>
      <c r="H1" s="1073"/>
    </row>
    <row r="2" spans="1:8" ht="9" customHeight="1" thickBot="1">
      <c r="A2" s="439"/>
      <c r="B2" s="439"/>
      <c r="C2" s="439"/>
      <c r="D2" s="439"/>
      <c r="E2" s="439"/>
      <c r="F2" s="439"/>
      <c r="G2" s="439"/>
      <c r="H2" s="439"/>
    </row>
    <row r="3" spans="1:8" ht="19.5" customHeight="1">
      <c r="A3" s="1066" t="s">
        <v>204</v>
      </c>
      <c r="B3" s="1066"/>
      <c r="C3" s="1066"/>
      <c r="D3" s="1067"/>
      <c r="E3" s="1080" t="s">
        <v>304</v>
      </c>
      <c r="F3" s="1081"/>
      <c r="G3" s="1082"/>
      <c r="H3" s="1083" t="s">
        <v>305</v>
      </c>
    </row>
    <row r="4" spans="1:8" ht="19.5" customHeight="1">
      <c r="A4" s="1068"/>
      <c r="B4" s="1068"/>
      <c r="C4" s="1068"/>
      <c r="D4" s="1069"/>
      <c r="E4" s="661" t="s">
        <v>206</v>
      </c>
      <c r="F4" s="661" t="s">
        <v>179</v>
      </c>
      <c r="G4" s="661" t="s">
        <v>180</v>
      </c>
      <c r="H4" s="1084"/>
    </row>
    <row r="5" spans="1:8" ht="17.25" customHeight="1">
      <c r="A5" s="446" t="s">
        <v>8</v>
      </c>
      <c r="B5" s="536">
        <v>29</v>
      </c>
      <c r="C5" s="447"/>
      <c r="D5" s="448" t="s">
        <v>9</v>
      </c>
      <c r="E5" s="449">
        <v>940</v>
      </c>
      <c r="F5" s="449">
        <v>878</v>
      </c>
      <c r="G5" s="449">
        <v>62</v>
      </c>
      <c r="H5" s="449">
        <v>934</v>
      </c>
    </row>
    <row r="6" spans="1:8" s="10" customFormat="1" ht="17.25" customHeight="1">
      <c r="A6" s="347"/>
      <c r="B6" s="530">
        <v>30</v>
      </c>
      <c r="C6" s="348"/>
      <c r="D6" s="347"/>
      <c r="E6" s="352">
        <v>1068</v>
      </c>
      <c r="F6" s="350">
        <v>979</v>
      </c>
      <c r="G6" s="350">
        <v>89</v>
      </c>
      <c r="H6" s="350">
        <v>1048</v>
      </c>
    </row>
    <row r="7" spans="1:8" ht="17.25" customHeight="1">
      <c r="A7" s="347" t="s">
        <v>337</v>
      </c>
      <c r="B7" s="530" t="s">
        <v>353</v>
      </c>
      <c r="C7" s="348"/>
      <c r="D7" s="347" t="s">
        <v>9</v>
      </c>
      <c r="E7" s="352">
        <v>1138</v>
      </c>
      <c r="F7" s="350">
        <v>1032</v>
      </c>
      <c r="G7" s="350">
        <v>106</v>
      </c>
      <c r="H7" s="350">
        <v>1106</v>
      </c>
    </row>
    <row r="8" spans="1:8" ht="17.25" customHeight="1">
      <c r="A8" s="347"/>
      <c r="B8" s="530">
        <v>2</v>
      </c>
      <c r="C8" s="348"/>
      <c r="D8" s="347"/>
      <c r="E8" s="352">
        <v>1134</v>
      </c>
      <c r="F8" s="350">
        <v>1032</v>
      </c>
      <c r="G8" s="350">
        <v>102</v>
      </c>
      <c r="H8" s="350">
        <v>1113</v>
      </c>
    </row>
    <row r="9" spans="1:8" ht="17.25" customHeight="1" thickBot="1">
      <c r="A9" s="242"/>
      <c r="B9" s="516">
        <v>3</v>
      </c>
      <c r="C9" s="222"/>
      <c r="D9" s="225"/>
      <c r="E9" s="266">
        <v>1135</v>
      </c>
      <c r="F9" s="235">
        <v>1034</v>
      </c>
      <c r="G9" s="235">
        <v>101</v>
      </c>
      <c r="H9" s="235">
        <v>1126</v>
      </c>
    </row>
    <row r="10" spans="1:8" ht="13.5" customHeight="1">
      <c r="A10" s="450" t="s">
        <v>380</v>
      </c>
      <c r="B10" s="450"/>
      <c r="C10" s="450"/>
      <c r="D10" s="450"/>
      <c r="E10" s="445"/>
      <c r="F10" s="445"/>
      <c r="G10" s="445"/>
      <c r="H10" s="451" t="s">
        <v>306</v>
      </c>
    </row>
  </sheetData>
  <mergeCells count="4">
    <mergeCell ref="A1:H1"/>
    <mergeCell ref="A3:D4"/>
    <mergeCell ref="E3:G3"/>
    <mergeCell ref="H3:H4"/>
  </mergeCells>
  <phoneticPr fontId="3"/>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M11"/>
  <sheetViews>
    <sheetView workbookViewId="0">
      <selection sqref="A1:M1"/>
    </sheetView>
  </sheetViews>
  <sheetFormatPr defaultRowHeight="13.5"/>
  <cols>
    <col min="1" max="1" width="4.5" customWidth="1"/>
    <col min="2" max="2" width="2.625" customWidth="1"/>
    <col min="3" max="3" width="0.875" style="10" customWidth="1"/>
    <col min="4" max="4" width="2.5" customWidth="1"/>
    <col min="5" max="13" width="8.5" customWidth="1"/>
    <col min="14" max="14" width="8.625" customWidth="1"/>
  </cols>
  <sheetData>
    <row r="1" spans="1:13" ht="19.5" customHeight="1">
      <c r="A1" s="1085" t="s">
        <v>528</v>
      </c>
      <c r="B1" s="1085"/>
      <c r="C1" s="1085"/>
      <c r="D1" s="1085"/>
      <c r="E1" s="1085"/>
      <c r="F1" s="1085"/>
      <c r="G1" s="1085"/>
      <c r="H1" s="1085"/>
      <c r="I1" s="1085"/>
      <c r="J1" s="1085"/>
      <c r="K1" s="1085"/>
      <c r="L1" s="1085"/>
      <c r="M1" s="1085"/>
    </row>
    <row r="2" spans="1:13" ht="9" customHeight="1" thickBot="1">
      <c r="A2" s="452"/>
      <c r="B2" s="452"/>
      <c r="C2" s="452"/>
      <c r="D2" s="452"/>
      <c r="E2" s="452"/>
      <c r="F2" s="452"/>
      <c r="G2" s="452"/>
      <c r="H2" s="452"/>
      <c r="I2" s="453"/>
      <c r="J2" s="454"/>
      <c r="K2" s="454"/>
      <c r="L2" s="454"/>
      <c r="M2" s="454"/>
    </row>
    <row r="3" spans="1:13" ht="19.5" customHeight="1">
      <c r="A3" s="1086" t="s">
        <v>318</v>
      </c>
      <c r="B3" s="1086"/>
      <c r="C3" s="1086"/>
      <c r="D3" s="1087"/>
      <c r="E3" s="1092" t="s">
        <v>302</v>
      </c>
      <c r="F3" s="1093"/>
      <c r="G3" s="1093"/>
      <c r="H3" s="1094"/>
      <c r="I3" s="1095" t="s">
        <v>307</v>
      </c>
      <c r="J3" s="1096"/>
      <c r="K3" s="1097"/>
      <c r="L3" s="1095" t="s">
        <v>300</v>
      </c>
      <c r="M3" s="1096"/>
    </row>
    <row r="4" spans="1:13" ht="19.5" customHeight="1">
      <c r="A4" s="1088"/>
      <c r="B4" s="1088"/>
      <c r="C4" s="1088"/>
      <c r="D4" s="1089"/>
      <c r="E4" s="1101" t="s">
        <v>202</v>
      </c>
      <c r="F4" s="1102"/>
      <c r="G4" s="1101" t="s">
        <v>182</v>
      </c>
      <c r="H4" s="1102"/>
      <c r="I4" s="1098"/>
      <c r="J4" s="1099"/>
      <c r="K4" s="1100"/>
      <c r="L4" s="1098"/>
      <c r="M4" s="1099"/>
    </row>
    <row r="5" spans="1:13" ht="19.5" customHeight="1">
      <c r="A5" s="1090"/>
      <c r="B5" s="1090"/>
      <c r="C5" s="1090"/>
      <c r="D5" s="1091"/>
      <c r="E5" s="455" t="s">
        <v>185</v>
      </c>
      <c r="F5" s="455" t="s">
        <v>186</v>
      </c>
      <c r="G5" s="455" t="s">
        <v>58</v>
      </c>
      <c r="H5" s="455" t="s">
        <v>186</v>
      </c>
      <c r="I5" s="455" t="s">
        <v>308</v>
      </c>
      <c r="J5" s="455" t="s">
        <v>309</v>
      </c>
      <c r="K5" s="455" t="s">
        <v>310</v>
      </c>
      <c r="L5" s="456" t="s">
        <v>187</v>
      </c>
      <c r="M5" s="665" t="s">
        <v>58</v>
      </c>
    </row>
    <row r="6" spans="1:13" ht="17.25" customHeight="1">
      <c r="A6" s="457" t="s">
        <v>8</v>
      </c>
      <c r="B6" s="537">
        <v>29</v>
      </c>
      <c r="C6" s="458"/>
      <c r="D6" s="459" t="s">
        <v>9</v>
      </c>
      <c r="E6" s="460">
        <v>446</v>
      </c>
      <c r="F6" s="461">
        <v>9977</v>
      </c>
      <c r="G6" s="461">
        <v>512</v>
      </c>
      <c r="H6" s="461">
        <v>8889</v>
      </c>
      <c r="I6" s="461">
        <v>3078</v>
      </c>
      <c r="J6" s="461">
        <v>2690</v>
      </c>
      <c r="K6" s="461">
        <v>388</v>
      </c>
      <c r="L6" s="461">
        <v>1169</v>
      </c>
      <c r="M6" s="462">
        <v>310</v>
      </c>
    </row>
    <row r="7" spans="1:13" s="10" customFormat="1" ht="17.25" customHeight="1">
      <c r="A7" s="463"/>
      <c r="B7" s="666">
        <v>30</v>
      </c>
      <c r="C7" s="664"/>
      <c r="D7" s="463"/>
      <c r="E7" s="464">
        <v>475</v>
      </c>
      <c r="F7" s="465">
        <v>9433</v>
      </c>
      <c r="G7" s="465">
        <v>543</v>
      </c>
      <c r="H7" s="465">
        <v>9552</v>
      </c>
      <c r="I7" s="465">
        <v>3261</v>
      </c>
      <c r="J7" s="465">
        <v>2772</v>
      </c>
      <c r="K7" s="465">
        <v>489</v>
      </c>
      <c r="L7" s="465">
        <v>1181</v>
      </c>
      <c r="M7" s="466">
        <v>316</v>
      </c>
    </row>
    <row r="8" spans="1:13" ht="17.25" customHeight="1">
      <c r="A8" s="463" t="s">
        <v>337</v>
      </c>
      <c r="B8" s="666" t="s">
        <v>353</v>
      </c>
      <c r="C8" s="664"/>
      <c r="D8" s="463" t="s">
        <v>9</v>
      </c>
      <c r="E8" s="464">
        <v>477</v>
      </c>
      <c r="F8" s="465">
        <v>8303</v>
      </c>
      <c r="G8" s="465">
        <v>569</v>
      </c>
      <c r="H8" s="465">
        <v>9584</v>
      </c>
      <c r="I8" s="465">
        <v>3261</v>
      </c>
      <c r="J8" s="465">
        <v>2797</v>
      </c>
      <c r="K8" s="465">
        <v>464</v>
      </c>
      <c r="L8" s="465">
        <v>1215</v>
      </c>
      <c r="M8" s="466">
        <v>319</v>
      </c>
    </row>
    <row r="9" spans="1:13" ht="17.25" customHeight="1">
      <c r="A9" s="463"/>
      <c r="B9" s="666">
        <v>2</v>
      </c>
      <c r="C9" s="664"/>
      <c r="D9" s="463"/>
      <c r="E9" s="464">
        <v>424</v>
      </c>
      <c r="F9" s="465">
        <v>4013</v>
      </c>
      <c r="G9" s="465">
        <v>579</v>
      </c>
      <c r="H9" s="465">
        <v>6882</v>
      </c>
      <c r="I9" s="465">
        <v>3344</v>
      </c>
      <c r="J9" s="465">
        <v>2877</v>
      </c>
      <c r="K9" s="465">
        <v>467</v>
      </c>
      <c r="L9" s="465">
        <v>1357</v>
      </c>
      <c r="M9" s="466">
        <v>359</v>
      </c>
    </row>
    <row r="10" spans="1:13" ht="17.25" customHeight="1" thickBot="1">
      <c r="A10" s="467"/>
      <c r="B10" s="538">
        <v>3</v>
      </c>
      <c r="C10" s="468"/>
      <c r="D10" s="467"/>
      <c r="E10" s="469">
        <v>417</v>
      </c>
      <c r="F10" s="470">
        <v>3344</v>
      </c>
      <c r="G10" s="470">
        <v>586</v>
      </c>
      <c r="H10" s="470">
        <v>6486</v>
      </c>
      <c r="I10" s="470">
        <v>3657</v>
      </c>
      <c r="J10" s="470">
        <v>3043</v>
      </c>
      <c r="K10" s="470">
        <v>614</v>
      </c>
      <c r="L10" s="470">
        <v>1485</v>
      </c>
      <c r="M10" s="471">
        <v>391</v>
      </c>
    </row>
    <row r="11" spans="1:13">
      <c r="A11" s="472" t="s">
        <v>380</v>
      </c>
      <c r="B11" s="472"/>
      <c r="C11" s="472"/>
      <c r="D11" s="472"/>
      <c r="E11" s="472"/>
      <c r="F11" s="472"/>
      <c r="G11" s="666"/>
      <c r="H11" s="666"/>
      <c r="I11" s="666"/>
      <c r="J11" s="666"/>
      <c r="K11" s="666"/>
      <c r="L11" s="472"/>
      <c r="M11" s="666" t="s">
        <v>311</v>
      </c>
    </row>
  </sheetData>
  <mergeCells count="7">
    <mergeCell ref="A1:M1"/>
    <mergeCell ref="A3:D5"/>
    <mergeCell ref="E3:H3"/>
    <mergeCell ref="I3:K4"/>
    <mergeCell ref="L3:M4"/>
    <mergeCell ref="E4:F4"/>
    <mergeCell ref="G4:H4"/>
  </mergeCells>
  <phoneticPr fontId="3"/>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O25"/>
  <sheetViews>
    <sheetView zoomScaleNormal="100" workbookViewId="0">
      <selection sqref="A1:N1"/>
    </sheetView>
  </sheetViews>
  <sheetFormatPr defaultColWidth="6.5" defaultRowHeight="13.5"/>
  <cols>
    <col min="1" max="1" width="4.5" style="5" customWidth="1"/>
    <col min="2" max="2" width="2.625" style="5" customWidth="1"/>
    <col min="3" max="3" width="0.875" style="5" customWidth="1"/>
    <col min="4" max="4" width="2.5" style="5" customWidth="1"/>
    <col min="5" max="14" width="7.75" style="5" customWidth="1"/>
    <col min="15" max="16384" width="6.5" style="5"/>
  </cols>
  <sheetData>
    <row r="1" spans="1:15" ht="18" customHeight="1">
      <c r="A1" s="1085" t="s">
        <v>529</v>
      </c>
      <c r="B1" s="1085"/>
      <c r="C1" s="1085"/>
      <c r="D1" s="1085"/>
      <c r="E1" s="1085"/>
      <c r="F1" s="1085"/>
      <c r="G1" s="1085"/>
      <c r="H1" s="1085"/>
      <c r="I1" s="1085"/>
      <c r="J1" s="1085"/>
      <c r="K1" s="1085"/>
      <c r="L1" s="1085"/>
      <c r="M1" s="1085"/>
      <c r="N1" s="1085"/>
    </row>
    <row r="2" spans="1:15" ht="9" customHeight="1" thickBot="1">
      <c r="A2" s="452"/>
      <c r="B2" s="452"/>
      <c r="C2" s="452"/>
      <c r="D2" s="452"/>
      <c r="E2" s="452"/>
      <c r="F2" s="452"/>
      <c r="G2" s="452"/>
      <c r="H2" s="452"/>
      <c r="I2" s="453"/>
      <c r="J2" s="454"/>
      <c r="K2" s="454"/>
      <c r="L2" s="454"/>
      <c r="M2" s="454"/>
      <c r="N2" s="454"/>
    </row>
    <row r="3" spans="1:15" ht="16.5" customHeight="1">
      <c r="A3" s="1086" t="s">
        <v>181</v>
      </c>
      <c r="B3" s="1086"/>
      <c r="C3" s="1086"/>
      <c r="D3" s="1087"/>
      <c r="E3" s="1092" t="s">
        <v>302</v>
      </c>
      <c r="F3" s="1093"/>
      <c r="G3" s="1093"/>
      <c r="H3" s="1094"/>
      <c r="I3" s="1092" t="s">
        <v>301</v>
      </c>
      <c r="J3" s="1093"/>
      <c r="K3" s="1093"/>
      <c r="L3" s="1093"/>
      <c r="M3" s="1093"/>
      <c r="N3" s="1093"/>
    </row>
    <row r="4" spans="1:15" ht="16.5" customHeight="1">
      <c r="A4" s="1088"/>
      <c r="B4" s="1088"/>
      <c r="C4" s="1088"/>
      <c r="D4" s="1089"/>
      <c r="E4" s="1101" t="s">
        <v>202</v>
      </c>
      <c r="F4" s="1102"/>
      <c r="G4" s="1101" t="s">
        <v>182</v>
      </c>
      <c r="H4" s="1102"/>
      <c r="I4" s="1101" t="s">
        <v>183</v>
      </c>
      <c r="J4" s="1102"/>
      <c r="K4" s="1101" t="s">
        <v>184</v>
      </c>
      <c r="L4" s="1102"/>
      <c r="M4" s="1103" t="s">
        <v>483</v>
      </c>
      <c r="N4" s="1104"/>
      <c r="O4" s="722"/>
    </row>
    <row r="5" spans="1:15" ht="16.5" customHeight="1">
      <c r="A5" s="1090"/>
      <c r="B5" s="1090"/>
      <c r="C5" s="1090"/>
      <c r="D5" s="1091"/>
      <c r="E5" s="455" t="s">
        <v>185</v>
      </c>
      <c r="F5" s="455" t="s">
        <v>186</v>
      </c>
      <c r="G5" s="455" t="s">
        <v>58</v>
      </c>
      <c r="H5" s="455" t="s">
        <v>186</v>
      </c>
      <c r="I5" s="455" t="s">
        <v>185</v>
      </c>
      <c r="J5" s="455" t="s">
        <v>186</v>
      </c>
      <c r="K5" s="455" t="s">
        <v>185</v>
      </c>
      <c r="L5" s="455" t="s">
        <v>186</v>
      </c>
      <c r="M5" s="455" t="s">
        <v>185</v>
      </c>
      <c r="N5" s="719" t="s">
        <v>186</v>
      </c>
      <c r="O5" s="722"/>
    </row>
    <row r="6" spans="1:15" ht="15.75" customHeight="1">
      <c r="A6" s="463" t="s">
        <v>8</v>
      </c>
      <c r="B6" s="666">
        <v>29</v>
      </c>
      <c r="C6" s="664"/>
      <c r="D6" s="473" t="s">
        <v>9</v>
      </c>
      <c r="E6" s="474">
        <v>1054</v>
      </c>
      <c r="F6" s="466">
        <v>71526</v>
      </c>
      <c r="G6" s="466">
        <v>1106</v>
      </c>
      <c r="H6" s="466">
        <v>36991</v>
      </c>
      <c r="I6" s="466">
        <v>94</v>
      </c>
      <c r="J6" s="466">
        <v>1907</v>
      </c>
      <c r="K6" s="466">
        <v>55</v>
      </c>
      <c r="L6" s="466">
        <v>700</v>
      </c>
      <c r="M6" s="466">
        <v>49</v>
      </c>
      <c r="N6" s="466">
        <v>1137</v>
      </c>
    </row>
    <row r="7" spans="1:15" ht="15.75" customHeight="1">
      <c r="A7" s="475"/>
      <c r="B7" s="666">
        <v>30</v>
      </c>
      <c r="C7" s="664"/>
      <c r="D7" s="475"/>
      <c r="E7" s="474">
        <v>1092</v>
      </c>
      <c r="F7" s="466">
        <v>66760</v>
      </c>
      <c r="G7" s="466">
        <v>1171</v>
      </c>
      <c r="H7" s="466">
        <v>38679</v>
      </c>
      <c r="I7" s="466">
        <v>63</v>
      </c>
      <c r="J7" s="466">
        <v>1353</v>
      </c>
      <c r="K7" s="466">
        <v>68</v>
      </c>
      <c r="L7" s="466">
        <v>865</v>
      </c>
      <c r="M7" s="466">
        <v>81</v>
      </c>
      <c r="N7" s="466">
        <v>1474</v>
      </c>
    </row>
    <row r="8" spans="1:15" ht="15.75" customHeight="1">
      <c r="A8" s="463" t="s">
        <v>337</v>
      </c>
      <c r="B8" s="666" t="s">
        <v>353</v>
      </c>
      <c r="C8" s="664"/>
      <c r="D8" s="473" t="s">
        <v>9</v>
      </c>
      <c r="E8" s="466">
        <v>1005</v>
      </c>
      <c r="F8" s="466">
        <v>57069</v>
      </c>
      <c r="G8" s="466">
        <v>1112</v>
      </c>
      <c r="H8" s="466">
        <v>33372</v>
      </c>
      <c r="I8" s="466">
        <v>28</v>
      </c>
      <c r="J8" s="466">
        <v>612</v>
      </c>
      <c r="K8" s="466">
        <v>74</v>
      </c>
      <c r="L8" s="466">
        <v>869</v>
      </c>
      <c r="M8" s="466">
        <v>56</v>
      </c>
      <c r="N8" s="466">
        <v>920</v>
      </c>
    </row>
    <row r="9" spans="1:15" ht="15.75" customHeight="1">
      <c r="A9" s="463"/>
      <c r="B9" s="666">
        <v>2</v>
      </c>
      <c r="C9" s="664"/>
      <c r="D9" s="473"/>
      <c r="E9" s="466">
        <v>826</v>
      </c>
      <c r="F9" s="466">
        <v>19521</v>
      </c>
      <c r="G9" s="466">
        <v>1023</v>
      </c>
      <c r="H9" s="466">
        <v>18147</v>
      </c>
      <c r="I9" s="466">
        <v>13</v>
      </c>
      <c r="J9" s="466">
        <v>252</v>
      </c>
      <c r="K9" s="466">
        <v>54</v>
      </c>
      <c r="L9" s="466">
        <v>471</v>
      </c>
      <c r="M9" s="466">
        <v>21</v>
      </c>
      <c r="N9" s="466">
        <v>305</v>
      </c>
    </row>
    <row r="10" spans="1:15" ht="15.75" customHeight="1" thickBot="1">
      <c r="A10" s="467"/>
      <c r="B10" s="539">
        <v>3</v>
      </c>
      <c r="C10" s="476"/>
      <c r="D10" s="477"/>
      <c r="E10" s="469">
        <v>881</v>
      </c>
      <c r="F10" s="470">
        <v>18738</v>
      </c>
      <c r="G10" s="470">
        <v>1091</v>
      </c>
      <c r="H10" s="470">
        <v>17327</v>
      </c>
      <c r="I10" s="470">
        <v>10</v>
      </c>
      <c r="J10" s="470">
        <v>149</v>
      </c>
      <c r="K10" s="470">
        <v>71</v>
      </c>
      <c r="L10" s="470">
        <v>559</v>
      </c>
      <c r="M10" s="470">
        <v>3</v>
      </c>
      <c r="N10" s="470">
        <v>19</v>
      </c>
    </row>
    <row r="11" spans="1:15" ht="13.5" customHeight="1">
      <c r="A11" s="479"/>
      <c r="B11" s="472"/>
      <c r="C11" s="472"/>
      <c r="D11" s="472"/>
      <c r="E11" s="472"/>
      <c r="F11" s="472"/>
      <c r="G11" s="666"/>
      <c r="H11" s="666"/>
      <c r="I11" s="666"/>
      <c r="J11" s="666"/>
      <c r="K11" s="666"/>
      <c r="L11" s="472"/>
      <c r="M11" s="472"/>
      <c r="N11" s="666" t="s">
        <v>598</v>
      </c>
    </row>
    <row r="12" spans="1:15" ht="13.5" customHeight="1" thickBot="1">
      <c r="A12" s="480" t="s">
        <v>484</v>
      </c>
      <c r="B12" s="479"/>
      <c r="C12" s="479"/>
      <c r="D12" s="479"/>
      <c r="E12" s="479"/>
      <c r="F12" s="479"/>
      <c r="G12" s="479"/>
      <c r="H12" s="479"/>
      <c r="I12" s="479"/>
      <c r="J12" s="479"/>
      <c r="K12" s="479"/>
      <c r="L12" s="479"/>
      <c r="M12" s="479"/>
      <c r="N12" s="479"/>
    </row>
    <row r="13" spans="1:15" ht="16.5" customHeight="1">
      <c r="A13" s="1086" t="s">
        <v>181</v>
      </c>
      <c r="B13" s="1086"/>
      <c r="C13" s="1086"/>
      <c r="D13" s="1087"/>
      <c r="E13" s="1095" t="s">
        <v>300</v>
      </c>
      <c r="F13" s="1096"/>
      <c r="G13" s="479"/>
      <c r="H13" s="479"/>
      <c r="I13" s="479"/>
      <c r="J13" s="479"/>
      <c r="K13" s="479"/>
      <c r="L13" s="670"/>
      <c r="M13" s="670"/>
      <c r="N13" s="670"/>
    </row>
    <row r="14" spans="1:15" ht="16.5" customHeight="1">
      <c r="A14" s="1088"/>
      <c r="B14" s="1088"/>
      <c r="C14" s="1088"/>
      <c r="D14" s="1089"/>
      <c r="E14" s="1098"/>
      <c r="F14" s="1099"/>
      <c r="G14" s="479"/>
      <c r="H14" s="481"/>
      <c r="I14" s="479"/>
      <c r="J14" s="479"/>
      <c r="K14" s="479"/>
      <c r="L14" s="670"/>
      <c r="M14" s="670"/>
      <c r="N14" s="670"/>
    </row>
    <row r="15" spans="1:15" ht="16.5" customHeight="1">
      <c r="A15" s="1090"/>
      <c r="B15" s="1090"/>
      <c r="C15" s="1090"/>
      <c r="D15" s="1091"/>
      <c r="E15" s="456" t="s">
        <v>187</v>
      </c>
      <c r="F15" s="665" t="s">
        <v>58</v>
      </c>
      <c r="G15" s="479"/>
      <c r="H15" s="479"/>
      <c r="I15" s="479"/>
      <c r="J15" s="479"/>
      <c r="K15" s="479"/>
      <c r="L15" s="670"/>
      <c r="M15" s="670"/>
      <c r="N15" s="670"/>
    </row>
    <row r="16" spans="1:15" ht="15.75" customHeight="1">
      <c r="A16" s="463" t="s">
        <v>8</v>
      </c>
      <c r="B16" s="666">
        <v>29</v>
      </c>
      <c r="C16" s="664"/>
      <c r="D16" s="473" t="s">
        <v>9</v>
      </c>
      <c r="E16" s="466">
        <v>2109</v>
      </c>
      <c r="F16" s="466">
        <v>489</v>
      </c>
      <c r="G16" s="479"/>
      <c r="H16" s="479"/>
      <c r="I16" s="479"/>
      <c r="J16" s="479"/>
      <c r="K16" s="479"/>
      <c r="L16" s="670"/>
      <c r="M16" s="670"/>
      <c r="N16" s="670"/>
    </row>
    <row r="17" spans="1:14" ht="15.75" customHeight="1">
      <c r="A17" s="475"/>
      <c r="B17" s="666">
        <v>30</v>
      </c>
      <c r="C17" s="664"/>
      <c r="D17" s="475"/>
      <c r="E17" s="474">
        <v>2156</v>
      </c>
      <c r="F17" s="466">
        <v>503</v>
      </c>
      <c r="G17" s="479"/>
      <c r="H17" s="479"/>
      <c r="I17" s="479"/>
      <c r="J17" s="479"/>
      <c r="K17" s="479"/>
      <c r="L17" s="670"/>
      <c r="M17" s="670"/>
      <c r="N17" s="670"/>
    </row>
    <row r="18" spans="1:14" ht="15.75" customHeight="1">
      <c r="A18" s="463" t="s">
        <v>337</v>
      </c>
      <c r="B18" s="666" t="s">
        <v>353</v>
      </c>
      <c r="C18" s="664"/>
      <c r="D18" s="473" t="s">
        <v>9</v>
      </c>
      <c r="E18" s="466">
        <v>1955</v>
      </c>
      <c r="F18" s="466">
        <v>470</v>
      </c>
      <c r="G18" s="479"/>
      <c r="H18" s="479"/>
      <c r="I18" s="479"/>
      <c r="J18" s="479"/>
      <c r="K18" s="479"/>
      <c r="L18" s="670"/>
      <c r="M18" s="670"/>
      <c r="N18" s="670"/>
    </row>
    <row r="19" spans="1:14" ht="15.75" customHeight="1">
      <c r="A19" s="463"/>
      <c r="B19" s="666">
        <v>2</v>
      </c>
      <c r="C19" s="664"/>
      <c r="D19" s="473"/>
      <c r="E19" s="466">
        <v>1580</v>
      </c>
      <c r="F19" s="466">
        <v>388</v>
      </c>
      <c r="G19" s="479"/>
      <c r="H19" s="479"/>
      <c r="J19" s="479"/>
      <c r="K19" s="479"/>
      <c r="L19" s="670"/>
      <c r="M19" s="670"/>
      <c r="N19" s="670"/>
    </row>
    <row r="20" spans="1:14" ht="15.75" customHeight="1" thickBot="1">
      <c r="A20" s="467"/>
      <c r="B20" s="539">
        <v>3</v>
      </c>
      <c r="C20" s="476"/>
      <c r="D20" s="477"/>
      <c r="E20" s="470">
        <v>1906</v>
      </c>
      <c r="F20" s="478">
        <v>435</v>
      </c>
      <c r="G20" s="479"/>
      <c r="H20" s="479"/>
      <c r="I20" s="479"/>
      <c r="J20" s="479"/>
      <c r="K20" s="479"/>
      <c r="L20" s="670"/>
      <c r="M20" s="670"/>
      <c r="N20" s="670"/>
    </row>
    <row r="21" spans="1:14" ht="13.5" customHeight="1">
      <c r="A21" s="482" t="s">
        <v>485</v>
      </c>
      <c r="B21" s="479"/>
      <c r="C21" s="479"/>
      <c r="D21" s="479"/>
      <c r="E21" s="479"/>
      <c r="F21" s="479"/>
      <c r="G21" s="479"/>
      <c r="H21" s="479"/>
      <c r="I21" s="479"/>
      <c r="J21" s="479"/>
      <c r="K21" s="479"/>
      <c r="L21" s="670"/>
      <c r="M21" s="670"/>
      <c r="N21" s="670"/>
    </row>
    <row r="22" spans="1:14" ht="14.25" customHeight="1">
      <c r="A22" s="663"/>
      <c r="B22" s="663"/>
      <c r="C22" s="663"/>
      <c r="D22" s="663"/>
      <c r="E22" s="663"/>
      <c r="F22" s="663"/>
      <c r="G22" s="662"/>
      <c r="H22" s="662"/>
      <c r="I22" s="662"/>
      <c r="J22" s="662"/>
    </row>
    <row r="25" spans="1:14">
      <c r="A25" s="671"/>
    </row>
  </sheetData>
  <mergeCells count="11">
    <mergeCell ref="A1:N1"/>
    <mergeCell ref="I3:N3"/>
    <mergeCell ref="E13:F14"/>
    <mergeCell ref="A3:D5"/>
    <mergeCell ref="E3:H3"/>
    <mergeCell ref="E4:F4"/>
    <mergeCell ref="G4:H4"/>
    <mergeCell ref="I4:J4"/>
    <mergeCell ref="K4:L4"/>
    <mergeCell ref="M4:N4"/>
    <mergeCell ref="A13:D15"/>
  </mergeCells>
  <phoneticPr fontId="3"/>
  <pageMargins left="0.78740157480314965" right="0.78740157480314965" top="0.78740157480314965" bottom="0.78740157480314965"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10"/>
  <sheetViews>
    <sheetView workbookViewId="0">
      <selection activeCell="N22" sqref="N22"/>
    </sheetView>
  </sheetViews>
  <sheetFormatPr defaultRowHeight="13.5"/>
  <cols>
    <col min="1" max="1" width="4.5" style="8" customWidth="1"/>
    <col min="2" max="2" width="2.625" style="8" customWidth="1"/>
    <col min="3" max="3" width="0.875" style="8" customWidth="1"/>
    <col min="4" max="4" width="2.5" style="8" customWidth="1"/>
    <col min="5" max="7" width="25.875" style="8" customWidth="1"/>
    <col min="8" max="8" width="15.625" style="8" customWidth="1"/>
    <col min="9" max="9" width="15.5" style="8" customWidth="1"/>
    <col min="10" max="16384" width="9" style="8"/>
  </cols>
  <sheetData>
    <row r="1" spans="1:7" ht="17.25" customHeight="1">
      <c r="A1" s="767" t="s">
        <v>600</v>
      </c>
      <c r="B1" s="767"/>
      <c r="C1" s="767"/>
      <c r="D1" s="767"/>
      <c r="E1" s="767"/>
      <c r="F1" s="767"/>
      <c r="G1" s="767"/>
    </row>
    <row r="2" spans="1:7" ht="9" customHeight="1" thickBot="1">
      <c r="A2" s="90"/>
      <c r="B2" s="90"/>
      <c r="C2" s="90"/>
      <c r="D2" s="90"/>
      <c r="E2" s="90"/>
      <c r="F2" s="90"/>
      <c r="G2" s="90"/>
    </row>
    <row r="3" spans="1:7" ht="15" customHeight="1">
      <c r="A3" s="765" t="s">
        <v>204</v>
      </c>
      <c r="B3" s="765"/>
      <c r="C3" s="765"/>
      <c r="D3" s="766"/>
      <c r="E3" s="91" t="s">
        <v>89</v>
      </c>
      <c r="F3" s="91" t="s">
        <v>431</v>
      </c>
      <c r="G3" s="92" t="s">
        <v>90</v>
      </c>
    </row>
    <row r="4" spans="1:7" ht="21" customHeight="1">
      <c r="A4" s="169" t="s">
        <v>88</v>
      </c>
      <c r="B4" s="172">
        <v>29</v>
      </c>
      <c r="C4" s="32"/>
      <c r="D4" s="724" t="s">
        <v>9</v>
      </c>
      <c r="E4" s="610">
        <v>244</v>
      </c>
      <c r="F4" s="24">
        <v>5128</v>
      </c>
      <c r="G4" s="93">
        <v>21</v>
      </c>
    </row>
    <row r="5" spans="1:7" ht="21" customHeight="1">
      <c r="A5" s="169"/>
      <c r="B5" s="172">
        <v>30</v>
      </c>
      <c r="C5" s="32"/>
      <c r="D5" s="169"/>
      <c r="E5" s="610">
        <v>219</v>
      </c>
      <c r="F5" s="24">
        <v>4411</v>
      </c>
      <c r="G5" s="93">
        <v>20.100000000000001</v>
      </c>
    </row>
    <row r="6" spans="1:7" ht="21" customHeight="1">
      <c r="A6" s="169" t="s">
        <v>337</v>
      </c>
      <c r="B6" s="172" t="s">
        <v>353</v>
      </c>
      <c r="C6" s="32"/>
      <c r="D6" s="723" t="s">
        <v>9</v>
      </c>
      <c r="E6" s="610">
        <v>240</v>
      </c>
      <c r="F6" s="24">
        <v>4659</v>
      </c>
      <c r="G6" s="93">
        <v>19.399999999999999</v>
      </c>
    </row>
    <row r="7" spans="1:7" ht="21" customHeight="1">
      <c r="A7" s="169"/>
      <c r="B7" s="172">
        <v>2</v>
      </c>
      <c r="C7" s="32"/>
      <c r="D7" s="169"/>
      <c r="E7" s="610">
        <v>243</v>
      </c>
      <c r="F7" s="24">
        <v>4220</v>
      </c>
      <c r="G7" s="93">
        <v>17.399999999999999</v>
      </c>
    </row>
    <row r="8" spans="1:7" ht="21" customHeight="1" thickBot="1">
      <c r="A8" s="225"/>
      <c r="B8" s="516">
        <v>3</v>
      </c>
      <c r="C8" s="222"/>
      <c r="D8" s="225"/>
      <c r="E8" s="355">
        <v>242</v>
      </c>
      <c r="F8" s="324">
        <v>3472</v>
      </c>
      <c r="G8" s="356">
        <v>14.4</v>
      </c>
    </row>
    <row r="9" spans="1:7" ht="13.5" customHeight="1">
      <c r="A9" s="764" t="s">
        <v>432</v>
      </c>
      <c r="B9" s="764"/>
      <c r="C9" s="764"/>
      <c r="D9" s="764"/>
      <c r="E9" s="764"/>
      <c r="F9" s="618"/>
      <c r="G9" s="617" t="s">
        <v>243</v>
      </c>
    </row>
    <row r="10" spans="1:7" ht="15" customHeight="1">
      <c r="A10" s="768"/>
      <c r="B10" s="769"/>
      <c r="C10" s="769"/>
      <c r="D10" s="769"/>
      <c r="E10" s="769"/>
    </row>
  </sheetData>
  <mergeCells count="4">
    <mergeCell ref="A9:E9"/>
    <mergeCell ref="A3:D3"/>
    <mergeCell ref="A1:G1"/>
    <mergeCell ref="A10:E10"/>
  </mergeCells>
  <phoneticPr fontId="3"/>
  <pageMargins left="0.78740157480314965" right="0.78740157480314965" top="0.78740157480314965" bottom="0.78740157480314965" header="0.51181102362204722" footer="0.51181102362204722"/>
  <pageSetup paperSize="9" scale="90" orientation="portrait" r:id="rId1"/>
  <headerFooter alignWithMargins="0">
    <oddFooter>&amp;L&amp;F&amp;A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O47"/>
  <sheetViews>
    <sheetView zoomScaleNormal="100" workbookViewId="0">
      <selection sqref="A1:M1"/>
    </sheetView>
  </sheetViews>
  <sheetFormatPr defaultRowHeight="13.5"/>
  <cols>
    <col min="1" max="1" width="0.75" style="489" customWidth="1"/>
    <col min="2" max="2" width="3.5" style="489" customWidth="1"/>
    <col min="3" max="6" width="2.5" style="489" customWidth="1"/>
    <col min="7" max="13" width="10.625" style="489" customWidth="1"/>
    <col min="14" max="253" width="9" style="489"/>
    <col min="254" max="254" width="2.5" style="489" customWidth="1"/>
    <col min="255" max="255" width="5.125" style="489" customWidth="1"/>
    <col min="256" max="256" width="4.875" style="489" bestFit="1" customWidth="1"/>
    <col min="257" max="257" width="3.125" style="489" customWidth="1"/>
    <col min="258" max="258" width="3.375" style="489" customWidth="1"/>
    <col min="259" max="259" width="5.125" style="489" customWidth="1"/>
    <col min="260" max="260" width="23" style="489" customWidth="1"/>
    <col min="261" max="261" width="8.25" style="489" customWidth="1"/>
    <col min="262" max="262" width="8.5" style="489" customWidth="1"/>
    <col min="263" max="263" width="12.125" style="489" customWidth="1"/>
    <col min="264" max="264" width="11.875" style="489" customWidth="1"/>
    <col min="265" max="265" width="13.25" style="489" bestFit="1" customWidth="1"/>
    <col min="266" max="509" width="9" style="489"/>
    <col min="510" max="510" width="2.5" style="489" customWidth="1"/>
    <col min="511" max="511" width="5.125" style="489" customWidth="1"/>
    <col min="512" max="512" width="4.875" style="489" bestFit="1" customWidth="1"/>
    <col min="513" max="513" width="3.125" style="489" customWidth="1"/>
    <col min="514" max="514" width="3.375" style="489" customWidth="1"/>
    <col min="515" max="515" width="5.125" style="489" customWidth="1"/>
    <col min="516" max="516" width="23" style="489" customWidth="1"/>
    <col min="517" max="517" width="8.25" style="489" customWidth="1"/>
    <col min="518" max="518" width="8.5" style="489" customWidth="1"/>
    <col min="519" max="519" width="12.125" style="489" customWidth="1"/>
    <col min="520" max="520" width="11.875" style="489" customWidth="1"/>
    <col min="521" max="521" width="13.25" style="489" bestFit="1" customWidth="1"/>
    <col min="522" max="765" width="9" style="489"/>
    <col min="766" max="766" width="2.5" style="489" customWidth="1"/>
    <col min="767" max="767" width="5.125" style="489" customWidth="1"/>
    <col min="768" max="768" width="4.875" style="489" bestFit="1" customWidth="1"/>
    <col min="769" max="769" width="3.125" style="489" customWidth="1"/>
    <col min="770" max="770" width="3.375" style="489" customWidth="1"/>
    <col min="771" max="771" width="5.125" style="489" customWidth="1"/>
    <col min="772" max="772" width="23" style="489" customWidth="1"/>
    <col min="773" max="773" width="8.25" style="489" customWidth="1"/>
    <col min="774" max="774" width="8.5" style="489" customWidth="1"/>
    <col min="775" max="775" width="12.125" style="489" customWidth="1"/>
    <col min="776" max="776" width="11.875" style="489" customWidth="1"/>
    <col min="777" max="777" width="13.25" style="489" bestFit="1" customWidth="1"/>
    <col min="778" max="1021" width="9" style="489"/>
    <col min="1022" max="1022" width="2.5" style="489" customWidth="1"/>
    <col min="1023" max="1023" width="5.125" style="489" customWidth="1"/>
    <col min="1024" max="1024" width="4.875" style="489" bestFit="1" customWidth="1"/>
    <col min="1025" max="1025" width="3.125" style="489" customWidth="1"/>
    <col min="1026" max="1026" width="3.375" style="489" customWidth="1"/>
    <col min="1027" max="1027" width="5.125" style="489" customWidth="1"/>
    <col min="1028" max="1028" width="23" style="489" customWidth="1"/>
    <col min="1029" max="1029" width="8.25" style="489" customWidth="1"/>
    <col min="1030" max="1030" width="8.5" style="489" customWidth="1"/>
    <col min="1031" max="1031" width="12.125" style="489" customWidth="1"/>
    <col min="1032" max="1032" width="11.875" style="489" customWidth="1"/>
    <col min="1033" max="1033" width="13.25" style="489" bestFit="1" customWidth="1"/>
    <col min="1034" max="1277" width="9" style="489"/>
    <col min="1278" max="1278" width="2.5" style="489" customWidth="1"/>
    <col min="1279" max="1279" width="5.125" style="489" customWidth="1"/>
    <col min="1280" max="1280" width="4.875" style="489" bestFit="1" customWidth="1"/>
    <col min="1281" max="1281" width="3.125" style="489" customWidth="1"/>
    <col min="1282" max="1282" width="3.375" style="489" customWidth="1"/>
    <col min="1283" max="1283" width="5.125" style="489" customWidth="1"/>
    <col min="1284" max="1284" width="23" style="489" customWidth="1"/>
    <col min="1285" max="1285" width="8.25" style="489" customWidth="1"/>
    <col min="1286" max="1286" width="8.5" style="489" customWidth="1"/>
    <col min="1287" max="1287" width="12.125" style="489" customWidth="1"/>
    <col min="1288" max="1288" width="11.875" style="489" customWidth="1"/>
    <col min="1289" max="1289" width="13.25" style="489" bestFit="1" customWidth="1"/>
    <col min="1290" max="1533" width="9" style="489"/>
    <col min="1534" max="1534" width="2.5" style="489" customWidth="1"/>
    <col min="1535" max="1535" width="5.125" style="489" customWidth="1"/>
    <col min="1536" max="1536" width="4.875" style="489" bestFit="1" customWidth="1"/>
    <col min="1537" max="1537" width="3.125" style="489" customWidth="1"/>
    <col min="1538" max="1538" width="3.375" style="489" customWidth="1"/>
    <col min="1539" max="1539" width="5.125" style="489" customWidth="1"/>
    <col min="1540" max="1540" width="23" style="489" customWidth="1"/>
    <col min="1541" max="1541" width="8.25" style="489" customWidth="1"/>
    <col min="1542" max="1542" width="8.5" style="489" customWidth="1"/>
    <col min="1543" max="1543" width="12.125" style="489" customWidth="1"/>
    <col min="1544" max="1544" width="11.875" style="489" customWidth="1"/>
    <col min="1545" max="1545" width="13.25" style="489" bestFit="1" customWidth="1"/>
    <col min="1546" max="1789" width="9" style="489"/>
    <col min="1790" max="1790" width="2.5" style="489" customWidth="1"/>
    <col min="1791" max="1791" width="5.125" style="489" customWidth="1"/>
    <col min="1792" max="1792" width="4.875" style="489" bestFit="1" customWidth="1"/>
    <col min="1793" max="1793" width="3.125" style="489" customWidth="1"/>
    <col min="1794" max="1794" width="3.375" style="489" customWidth="1"/>
    <col min="1795" max="1795" width="5.125" style="489" customWidth="1"/>
    <col min="1796" max="1796" width="23" style="489" customWidth="1"/>
    <col min="1797" max="1797" width="8.25" style="489" customWidth="1"/>
    <col min="1798" max="1798" width="8.5" style="489" customWidth="1"/>
    <col min="1799" max="1799" width="12.125" style="489" customWidth="1"/>
    <col min="1800" max="1800" width="11.875" style="489" customWidth="1"/>
    <col min="1801" max="1801" width="13.25" style="489" bestFit="1" customWidth="1"/>
    <col min="1802" max="2045" width="9" style="489"/>
    <col min="2046" max="2046" width="2.5" style="489" customWidth="1"/>
    <col min="2047" max="2047" width="5.125" style="489" customWidth="1"/>
    <col min="2048" max="2048" width="4.875" style="489" bestFit="1" customWidth="1"/>
    <col min="2049" max="2049" width="3.125" style="489" customWidth="1"/>
    <col min="2050" max="2050" width="3.375" style="489" customWidth="1"/>
    <col min="2051" max="2051" width="5.125" style="489" customWidth="1"/>
    <col min="2052" max="2052" width="23" style="489" customWidth="1"/>
    <col min="2053" max="2053" width="8.25" style="489" customWidth="1"/>
    <col min="2054" max="2054" width="8.5" style="489" customWidth="1"/>
    <col min="2055" max="2055" width="12.125" style="489" customWidth="1"/>
    <col min="2056" max="2056" width="11.875" style="489" customWidth="1"/>
    <col min="2057" max="2057" width="13.25" style="489" bestFit="1" customWidth="1"/>
    <col min="2058" max="2301" width="9" style="489"/>
    <col min="2302" max="2302" width="2.5" style="489" customWidth="1"/>
    <col min="2303" max="2303" width="5.125" style="489" customWidth="1"/>
    <col min="2304" max="2304" width="4.875" style="489" bestFit="1" customWidth="1"/>
    <col min="2305" max="2305" width="3.125" style="489" customWidth="1"/>
    <col min="2306" max="2306" width="3.375" style="489" customWidth="1"/>
    <col min="2307" max="2307" width="5.125" style="489" customWidth="1"/>
    <col min="2308" max="2308" width="23" style="489" customWidth="1"/>
    <col min="2309" max="2309" width="8.25" style="489" customWidth="1"/>
    <col min="2310" max="2310" width="8.5" style="489" customWidth="1"/>
    <col min="2311" max="2311" width="12.125" style="489" customWidth="1"/>
    <col min="2312" max="2312" width="11.875" style="489" customWidth="1"/>
    <col min="2313" max="2313" width="13.25" style="489" bestFit="1" customWidth="1"/>
    <col min="2314" max="2557" width="9" style="489"/>
    <col min="2558" max="2558" width="2.5" style="489" customWidth="1"/>
    <col min="2559" max="2559" width="5.125" style="489" customWidth="1"/>
    <col min="2560" max="2560" width="4.875" style="489" bestFit="1" customWidth="1"/>
    <col min="2561" max="2561" width="3.125" style="489" customWidth="1"/>
    <col min="2562" max="2562" width="3.375" style="489" customWidth="1"/>
    <col min="2563" max="2563" width="5.125" style="489" customWidth="1"/>
    <col min="2564" max="2564" width="23" style="489" customWidth="1"/>
    <col min="2565" max="2565" width="8.25" style="489" customWidth="1"/>
    <col min="2566" max="2566" width="8.5" style="489" customWidth="1"/>
    <col min="2567" max="2567" width="12.125" style="489" customWidth="1"/>
    <col min="2568" max="2568" width="11.875" style="489" customWidth="1"/>
    <col min="2569" max="2569" width="13.25" style="489" bestFit="1" customWidth="1"/>
    <col min="2570" max="2813" width="9" style="489"/>
    <col min="2814" max="2814" width="2.5" style="489" customWidth="1"/>
    <col min="2815" max="2815" width="5.125" style="489" customWidth="1"/>
    <col min="2816" max="2816" width="4.875" style="489" bestFit="1" customWidth="1"/>
    <col min="2817" max="2817" width="3.125" style="489" customWidth="1"/>
    <col min="2818" max="2818" width="3.375" style="489" customWidth="1"/>
    <col min="2819" max="2819" width="5.125" style="489" customWidth="1"/>
    <col min="2820" max="2820" width="23" style="489" customWidth="1"/>
    <col min="2821" max="2821" width="8.25" style="489" customWidth="1"/>
    <col min="2822" max="2822" width="8.5" style="489" customWidth="1"/>
    <col min="2823" max="2823" width="12.125" style="489" customWidth="1"/>
    <col min="2824" max="2824" width="11.875" style="489" customWidth="1"/>
    <col min="2825" max="2825" width="13.25" style="489" bestFit="1" customWidth="1"/>
    <col min="2826" max="3069" width="9" style="489"/>
    <col min="3070" max="3070" width="2.5" style="489" customWidth="1"/>
    <col min="3071" max="3071" width="5.125" style="489" customWidth="1"/>
    <col min="3072" max="3072" width="4.875" style="489" bestFit="1" customWidth="1"/>
    <col min="3073" max="3073" width="3.125" style="489" customWidth="1"/>
    <col min="3074" max="3074" width="3.375" style="489" customWidth="1"/>
    <col min="3075" max="3075" width="5.125" style="489" customWidth="1"/>
    <col min="3076" max="3076" width="23" style="489" customWidth="1"/>
    <col min="3077" max="3077" width="8.25" style="489" customWidth="1"/>
    <col min="3078" max="3078" width="8.5" style="489" customWidth="1"/>
    <col min="3079" max="3079" width="12.125" style="489" customWidth="1"/>
    <col min="3080" max="3080" width="11.875" style="489" customWidth="1"/>
    <col min="3081" max="3081" width="13.25" style="489" bestFit="1" customWidth="1"/>
    <col min="3082" max="3325" width="9" style="489"/>
    <col min="3326" max="3326" width="2.5" style="489" customWidth="1"/>
    <col min="3327" max="3327" width="5.125" style="489" customWidth="1"/>
    <col min="3328" max="3328" width="4.875" style="489" bestFit="1" customWidth="1"/>
    <col min="3329" max="3329" width="3.125" style="489" customWidth="1"/>
    <col min="3330" max="3330" width="3.375" style="489" customWidth="1"/>
    <col min="3331" max="3331" width="5.125" style="489" customWidth="1"/>
    <col min="3332" max="3332" width="23" style="489" customWidth="1"/>
    <col min="3333" max="3333" width="8.25" style="489" customWidth="1"/>
    <col min="3334" max="3334" width="8.5" style="489" customWidth="1"/>
    <col min="3335" max="3335" width="12.125" style="489" customWidth="1"/>
    <col min="3336" max="3336" width="11.875" style="489" customWidth="1"/>
    <col min="3337" max="3337" width="13.25" style="489" bestFit="1" customWidth="1"/>
    <col min="3338" max="3581" width="9" style="489"/>
    <col min="3582" max="3582" width="2.5" style="489" customWidth="1"/>
    <col min="3583" max="3583" width="5.125" style="489" customWidth="1"/>
    <col min="3584" max="3584" width="4.875" style="489" bestFit="1" customWidth="1"/>
    <col min="3585" max="3585" width="3.125" style="489" customWidth="1"/>
    <col min="3586" max="3586" width="3.375" style="489" customWidth="1"/>
    <col min="3587" max="3587" width="5.125" style="489" customWidth="1"/>
    <col min="3588" max="3588" width="23" style="489" customWidth="1"/>
    <col min="3589" max="3589" width="8.25" style="489" customWidth="1"/>
    <col min="3590" max="3590" width="8.5" style="489" customWidth="1"/>
    <col min="3591" max="3591" width="12.125" style="489" customWidth="1"/>
    <col min="3592" max="3592" width="11.875" style="489" customWidth="1"/>
    <col min="3593" max="3593" width="13.25" style="489" bestFit="1" customWidth="1"/>
    <col min="3594" max="3837" width="9" style="489"/>
    <col min="3838" max="3838" width="2.5" style="489" customWidth="1"/>
    <col min="3839" max="3839" width="5.125" style="489" customWidth="1"/>
    <col min="3840" max="3840" width="4.875" style="489" bestFit="1" customWidth="1"/>
    <col min="3841" max="3841" width="3.125" style="489" customWidth="1"/>
    <col min="3842" max="3842" width="3.375" style="489" customWidth="1"/>
    <col min="3843" max="3843" width="5.125" style="489" customWidth="1"/>
    <col min="3844" max="3844" width="23" style="489" customWidth="1"/>
    <col min="3845" max="3845" width="8.25" style="489" customWidth="1"/>
    <col min="3846" max="3846" width="8.5" style="489" customWidth="1"/>
    <col min="3847" max="3847" width="12.125" style="489" customWidth="1"/>
    <col min="3848" max="3848" width="11.875" style="489" customWidth="1"/>
    <col min="3849" max="3849" width="13.25" style="489" bestFit="1" customWidth="1"/>
    <col min="3850" max="4093" width="9" style="489"/>
    <col min="4094" max="4094" width="2.5" style="489" customWidth="1"/>
    <col min="4095" max="4095" width="5.125" style="489" customWidth="1"/>
    <col min="4096" max="4096" width="4.875" style="489" bestFit="1" customWidth="1"/>
    <col min="4097" max="4097" width="3.125" style="489" customWidth="1"/>
    <col min="4098" max="4098" width="3.375" style="489" customWidth="1"/>
    <col min="4099" max="4099" width="5.125" style="489" customWidth="1"/>
    <col min="4100" max="4100" width="23" style="489" customWidth="1"/>
    <col min="4101" max="4101" width="8.25" style="489" customWidth="1"/>
    <col min="4102" max="4102" width="8.5" style="489" customWidth="1"/>
    <col min="4103" max="4103" width="12.125" style="489" customWidth="1"/>
    <col min="4104" max="4104" width="11.875" style="489" customWidth="1"/>
    <col min="4105" max="4105" width="13.25" style="489" bestFit="1" customWidth="1"/>
    <col min="4106" max="4349" width="9" style="489"/>
    <col min="4350" max="4350" width="2.5" style="489" customWidth="1"/>
    <col min="4351" max="4351" width="5.125" style="489" customWidth="1"/>
    <col min="4352" max="4352" width="4.875" style="489" bestFit="1" customWidth="1"/>
    <col min="4353" max="4353" width="3.125" style="489" customWidth="1"/>
    <col min="4354" max="4354" width="3.375" style="489" customWidth="1"/>
    <col min="4355" max="4355" width="5.125" style="489" customWidth="1"/>
    <col min="4356" max="4356" width="23" style="489" customWidth="1"/>
    <col min="4357" max="4357" width="8.25" style="489" customWidth="1"/>
    <col min="4358" max="4358" width="8.5" style="489" customWidth="1"/>
    <col min="4359" max="4359" width="12.125" style="489" customWidth="1"/>
    <col min="4360" max="4360" width="11.875" style="489" customWidth="1"/>
    <col min="4361" max="4361" width="13.25" style="489" bestFit="1" customWidth="1"/>
    <col min="4362" max="4605" width="9" style="489"/>
    <col min="4606" max="4606" width="2.5" style="489" customWidth="1"/>
    <col min="4607" max="4607" width="5.125" style="489" customWidth="1"/>
    <col min="4608" max="4608" width="4.875" style="489" bestFit="1" customWidth="1"/>
    <col min="4609" max="4609" width="3.125" style="489" customWidth="1"/>
    <col min="4610" max="4610" width="3.375" style="489" customWidth="1"/>
    <col min="4611" max="4611" width="5.125" style="489" customWidth="1"/>
    <col min="4612" max="4612" width="23" style="489" customWidth="1"/>
    <col min="4613" max="4613" width="8.25" style="489" customWidth="1"/>
    <col min="4614" max="4614" width="8.5" style="489" customWidth="1"/>
    <col min="4615" max="4615" width="12.125" style="489" customWidth="1"/>
    <col min="4616" max="4616" width="11.875" style="489" customWidth="1"/>
    <col min="4617" max="4617" width="13.25" style="489" bestFit="1" customWidth="1"/>
    <col min="4618" max="4861" width="9" style="489"/>
    <col min="4862" max="4862" width="2.5" style="489" customWidth="1"/>
    <col min="4863" max="4863" width="5.125" style="489" customWidth="1"/>
    <col min="4864" max="4864" width="4.875" style="489" bestFit="1" customWidth="1"/>
    <col min="4865" max="4865" width="3.125" style="489" customWidth="1"/>
    <col min="4866" max="4866" width="3.375" style="489" customWidth="1"/>
    <col min="4867" max="4867" width="5.125" style="489" customWidth="1"/>
    <col min="4868" max="4868" width="23" style="489" customWidth="1"/>
    <col min="4869" max="4869" width="8.25" style="489" customWidth="1"/>
    <col min="4870" max="4870" width="8.5" style="489" customWidth="1"/>
    <col min="4871" max="4871" width="12.125" style="489" customWidth="1"/>
    <col min="4872" max="4872" width="11.875" style="489" customWidth="1"/>
    <col min="4873" max="4873" width="13.25" style="489" bestFit="1" customWidth="1"/>
    <col min="4874" max="5117" width="9" style="489"/>
    <col min="5118" max="5118" width="2.5" style="489" customWidth="1"/>
    <col min="5119" max="5119" width="5.125" style="489" customWidth="1"/>
    <col min="5120" max="5120" width="4.875" style="489" bestFit="1" customWidth="1"/>
    <col min="5121" max="5121" width="3.125" style="489" customWidth="1"/>
    <col min="5122" max="5122" width="3.375" style="489" customWidth="1"/>
    <col min="5123" max="5123" width="5.125" style="489" customWidth="1"/>
    <col min="5124" max="5124" width="23" style="489" customWidth="1"/>
    <col min="5125" max="5125" width="8.25" style="489" customWidth="1"/>
    <col min="5126" max="5126" width="8.5" style="489" customWidth="1"/>
    <col min="5127" max="5127" width="12.125" style="489" customWidth="1"/>
    <col min="5128" max="5128" width="11.875" style="489" customWidth="1"/>
    <col min="5129" max="5129" width="13.25" style="489" bestFit="1" customWidth="1"/>
    <col min="5130" max="5373" width="9" style="489"/>
    <col min="5374" max="5374" width="2.5" style="489" customWidth="1"/>
    <col min="5375" max="5375" width="5.125" style="489" customWidth="1"/>
    <col min="5376" max="5376" width="4.875" style="489" bestFit="1" customWidth="1"/>
    <col min="5377" max="5377" width="3.125" style="489" customWidth="1"/>
    <col min="5378" max="5378" width="3.375" style="489" customWidth="1"/>
    <col min="5379" max="5379" width="5.125" style="489" customWidth="1"/>
    <col min="5380" max="5380" width="23" style="489" customWidth="1"/>
    <col min="5381" max="5381" width="8.25" style="489" customWidth="1"/>
    <col min="5382" max="5382" width="8.5" style="489" customWidth="1"/>
    <col min="5383" max="5383" width="12.125" style="489" customWidth="1"/>
    <col min="5384" max="5384" width="11.875" style="489" customWidth="1"/>
    <col min="5385" max="5385" width="13.25" style="489" bestFit="1" customWidth="1"/>
    <col min="5386" max="5629" width="9" style="489"/>
    <col min="5630" max="5630" width="2.5" style="489" customWidth="1"/>
    <col min="5631" max="5631" width="5.125" style="489" customWidth="1"/>
    <col min="5632" max="5632" width="4.875" style="489" bestFit="1" customWidth="1"/>
    <col min="5633" max="5633" width="3.125" style="489" customWidth="1"/>
    <col min="5634" max="5634" width="3.375" style="489" customWidth="1"/>
    <col min="5635" max="5635" width="5.125" style="489" customWidth="1"/>
    <col min="5636" max="5636" width="23" style="489" customWidth="1"/>
    <col min="5637" max="5637" width="8.25" style="489" customWidth="1"/>
    <col min="5638" max="5638" width="8.5" style="489" customWidth="1"/>
    <col min="5639" max="5639" width="12.125" style="489" customWidth="1"/>
    <col min="5640" max="5640" width="11.875" style="489" customWidth="1"/>
    <col min="5641" max="5641" width="13.25" style="489" bestFit="1" customWidth="1"/>
    <col min="5642" max="5885" width="9" style="489"/>
    <col min="5886" max="5886" width="2.5" style="489" customWidth="1"/>
    <col min="5887" max="5887" width="5.125" style="489" customWidth="1"/>
    <col min="5888" max="5888" width="4.875" style="489" bestFit="1" customWidth="1"/>
    <col min="5889" max="5889" width="3.125" style="489" customWidth="1"/>
    <col min="5890" max="5890" width="3.375" style="489" customWidth="1"/>
    <col min="5891" max="5891" width="5.125" style="489" customWidth="1"/>
    <col min="5892" max="5892" width="23" style="489" customWidth="1"/>
    <col min="5893" max="5893" width="8.25" style="489" customWidth="1"/>
    <col min="5894" max="5894" width="8.5" style="489" customWidth="1"/>
    <col min="5895" max="5895" width="12.125" style="489" customWidth="1"/>
    <col min="5896" max="5896" width="11.875" style="489" customWidth="1"/>
    <col min="5897" max="5897" width="13.25" style="489" bestFit="1" customWidth="1"/>
    <col min="5898" max="6141" width="9" style="489"/>
    <col min="6142" max="6142" width="2.5" style="489" customWidth="1"/>
    <col min="6143" max="6143" width="5.125" style="489" customWidth="1"/>
    <col min="6144" max="6144" width="4.875" style="489" bestFit="1" customWidth="1"/>
    <col min="6145" max="6145" width="3.125" style="489" customWidth="1"/>
    <col min="6146" max="6146" width="3.375" style="489" customWidth="1"/>
    <col min="6147" max="6147" width="5.125" style="489" customWidth="1"/>
    <col min="6148" max="6148" width="23" style="489" customWidth="1"/>
    <col min="6149" max="6149" width="8.25" style="489" customWidth="1"/>
    <col min="6150" max="6150" width="8.5" style="489" customWidth="1"/>
    <col min="6151" max="6151" width="12.125" style="489" customWidth="1"/>
    <col min="6152" max="6152" width="11.875" style="489" customWidth="1"/>
    <col min="6153" max="6153" width="13.25" style="489" bestFit="1" customWidth="1"/>
    <col min="6154" max="6397" width="9" style="489"/>
    <col min="6398" max="6398" width="2.5" style="489" customWidth="1"/>
    <col min="6399" max="6399" width="5.125" style="489" customWidth="1"/>
    <col min="6400" max="6400" width="4.875" style="489" bestFit="1" customWidth="1"/>
    <col min="6401" max="6401" width="3.125" style="489" customWidth="1"/>
    <col min="6402" max="6402" width="3.375" style="489" customWidth="1"/>
    <col min="6403" max="6403" width="5.125" style="489" customWidth="1"/>
    <col min="6404" max="6404" width="23" style="489" customWidth="1"/>
    <col min="6405" max="6405" width="8.25" style="489" customWidth="1"/>
    <col min="6406" max="6406" width="8.5" style="489" customWidth="1"/>
    <col min="6407" max="6407" width="12.125" style="489" customWidth="1"/>
    <col min="6408" max="6408" width="11.875" style="489" customWidth="1"/>
    <col min="6409" max="6409" width="13.25" style="489" bestFit="1" customWidth="1"/>
    <col min="6410" max="6653" width="9" style="489"/>
    <col min="6654" max="6654" width="2.5" style="489" customWidth="1"/>
    <col min="6655" max="6655" width="5.125" style="489" customWidth="1"/>
    <col min="6656" max="6656" width="4.875" style="489" bestFit="1" customWidth="1"/>
    <col min="6657" max="6657" width="3.125" style="489" customWidth="1"/>
    <col min="6658" max="6658" width="3.375" style="489" customWidth="1"/>
    <col min="6659" max="6659" width="5.125" style="489" customWidth="1"/>
    <col min="6660" max="6660" width="23" style="489" customWidth="1"/>
    <col min="6661" max="6661" width="8.25" style="489" customWidth="1"/>
    <col min="6662" max="6662" width="8.5" style="489" customWidth="1"/>
    <col min="6663" max="6663" width="12.125" style="489" customWidth="1"/>
    <col min="6664" max="6664" width="11.875" style="489" customWidth="1"/>
    <col min="6665" max="6665" width="13.25" style="489" bestFit="1" customWidth="1"/>
    <col min="6666" max="6909" width="9" style="489"/>
    <col min="6910" max="6910" width="2.5" style="489" customWidth="1"/>
    <col min="6911" max="6911" width="5.125" style="489" customWidth="1"/>
    <col min="6912" max="6912" width="4.875" style="489" bestFit="1" customWidth="1"/>
    <col min="6913" max="6913" width="3.125" style="489" customWidth="1"/>
    <col min="6914" max="6914" width="3.375" style="489" customWidth="1"/>
    <col min="6915" max="6915" width="5.125" style="489" customWidth="1"/>
    <col min="6916" max="6916" width="23" style="489" customWidth="1"/>
    <col min="6917" max="6917" width="8.25" style="489" customWidth="1"/>
    <col min="6918" max="6918" width="8.5" style="489" customWidth="1"/>
    <col min="6919" max="6919" width="12.125" style="489" customWidth="1"/>
    <col min="6920" max="6920" width="11.875" style="489" customWidth="1"/>
    <col min="6921" max="6921" width="13.25" style="489" bestFit="1" customWidth="1"/>
    <col min="6922" max="7165" width="9" style="489"/>
    <col min="7166" max="7166" width="2.5" style="489" customWidth="1"/>
    <col min="7167" max="7167" width="5.125" style="489" customWidth="1"/>
    <col min="7168" max="7168" width="4.875" style="489" bestFit="1" customWidth="1"/>
    <col min="7169" max="7169" width="3.125" style="489" customWidth="1"/>
    <col min="7170" max="7170" width="3.375" style="489" customWidth="1"/>
    <col min="7171" max="7171" width="5.125" style="489" customWidth="1"/>
    <col min="7172" max="7172" width="23" style="489" customWidth="1"/>
    <col min="7173" max="7173" width="8.25" style="489" customWidth="1"/>
    <col min="7174" max="7174" width="8.5" style="489" customWidth="1"/>
    <col min="7175" max="7175" width="12.125" style="489" customWidth="1"/>
    <col min="7176" max="7176" width="11.875" style="489" customWidth="1"/>
    <col min="7177" max="7177" width="13.25" style="489" bestFit="1" customWidth="1"/>
    <col min="7178" max="7421" width="9" style="489"/>
    <col min="7422" max="7422" width="2.5" style="489" customWidth="1"/>
    <col min="7423" max="7423" width="5.125" style="489" customWidth="1"/>
    <col min="7424" max="7424" width="4.875" style="489" bestFit="1" customWidth="1"/>
    <col min="7425" max="7425" width="3.125" style="489" customWidth="1"/>
    <col min="7426" max="7426" width="3.375" style="489" customWidth="1"/>
    <col min="7427" max="7427" width="5.125" style="489" customWidth="1"/>
    <col min="7428" max="7428" width="23" style="489" customWidth="1"/>
    <col min="7429" max="7429" width="8.25" style="489" customWidth="1"/>
    <col min="7430" max="7430" width="8.5" style="489" customWidth="1"/>
    <col min="7431" max="7431" width="12.125" style="489" customWidth="1"/>
    <col min="7432" max="7432" width="11.875" style="489" customWidth="1"/>
    <col min="7433" max="7433" width="13.25" style="489" bestFit="1" customWidth="1"/>
    <col min="7434" max="7677" width="9" style="489"/>
    <col min="7678" max="7678" width="2.5" style="489" customWidth="1"/>
    <col min="7679" max="7679" width="5.125" style="489" customWidth="1"/>
    <col min="7680" max="7680" width="4.875" style="489" bestFit="1" customWidth="1"/>
    <col min="7681" max="7681" width="3.125" style="489" customWidth="1"/>
    <col min="7682" max="7682" width="3.375" style="489" customWidth="1"/>
    <col min="7683" max="7683" width="5.125" style="489" customWidth="1"/>
    <col min="7684" max="7684" width="23" style="489" customWidth="1"/>
    <col min="7685" max="7685" width="8.25" style="489" customWidth="1"/>
    <col min="7686" max="7686" width="8.5" style="489" customWidth="1"/>
    <col min="7687" max="7687" width="12.125" style="489" customWidth="1"/>
    <col min="7688" max="7688" width="11.875" style="489" customWidth="1"/>
    <col min="7689" max="7689" width="13.25" style="489" bestFit="1" customWidth="1"/>
    <col min="7690" max="7933" width="9" style="489"/>
    <col min="7934" max="7934" width="2.5" style="489" customWidth="1"/>
    <col min="7935" max="7935" width="5.125" style="489" customWidth="1"/>
    <col min="7936" max="7936" width="4.875" style="489" bestFit="1" customWidth="1"/>
    <col min="7937" max="7937" width="3.125" style="489" customWidth="1"/>
    <col min="7938" max="7938" width="3.375" style="489" customWidth="1"/>
    <col min="7939" max="7939" width="5.125" style="489" customWidth="1"/>
    <col min="7940" max="7940" width="23" style="489" customWidth="1"/>
    <col min="7941" max="7941" width="8.25" style="489" customWidth="1"/>
    <col min="7942" max="7942" width="8.5" style="489" customWidth="1"/>
    <col min="7943" max="7943" width="12.125" style="489" customWidth="1"/>
    <col min="7944" max="7944" width="11.875" style="489" customWidth="1"/>
    <col min="7945" max="7945" width="13.25" style="489" bestFit="1" customWidth="1"/>
    <col min="7946" max="8189" width="9" style="489"/>
    <col min="8190" max="8190" width="2.5" style="489" customWidth="1"/>
    <col min="8191" max="8191" width="5.125" style="489" customWidth="1"/>
    <col min="8192" max="8192" width="4.875" style="489" bestFit="1" customWidth="1"/>
    <col min="8193" max="8193" width="3.125" style="489" customWidth="1"/>
    <col min="8194" max="8194" width="3.375" style="489" customWidth="1"/>
    <col min="8195" max="8195" width="5.125" style="489" customWidth="1"/>
    <col min="8196" max="8196" width="23" style="489" customWidth="1"/>
    <col min="8197" max="8197" width="8.25" style="489" customWidth="1"/>
    <col min="8198" max="8198" width="8.5" style="489" customWidth="1"/>
    <col min="8199" max="8199" width="12.125" style="489" customWidth="1"/>
    <col min="8200" max="8200" width="11.875" style="489" customWidth="1"/>
    <col min="8201" max="8201" width="13.25" style="489" bestFit="1" customWidth="1"/>
    <col min="8202" max="8445" width="9" style="489"/>
    <col min="8446" max="8446" width="2.5" style="489" customWidth="1"/>
    <col min="8447" max="8447" width="5.125" style="489" customWidth="1"/>
    <col min="8448" max="8448" width="4.875" style="489" bestFit="1" customWidth="1"/>
    <col min="8449" max="8449" width="3.125" style="489" customWidth="1"/>
    <col min="8450" max="8450" width="3.375" style="489" customWidth="1"/>
    <col min="8451" max="8451" width="5.125" style="489" customWidth="1"/>
    <col min="8452" max="8452" width="23" style="489" customWidth="1"/>
    <col min="8453" max="8453" width="8.25" style="489" customWidth="1"/>
    <col min="8454" max="8454" width="8.5" style="489" customWidth="1"/>
    <col min="8455" max="8455" width="12.125" style="489" customWidth="1"/>
    <col min="8456" max="8456" width="11.875" style="489" customWidth="1"/>
    <col min="8457" max="8457" width="13.25" style="489" bestFit="1" customWidth="1"/>
    <col min="8458" max="8701" width="9" style="489"/>
    <col min="8702" max="8702" width="2.5" style="489" customWidth="1"/>
    <col min="8703" max="8703" width="5.125" style="489" customWidth="1"/>
    <col min="8704" max="8704" width="4.875" style="489" bestFit="1" customWidth="1"/>
    <col min="8705" max="8705" width="3.125" style="489" customWidth="1"/>
    <col min="8706" max="8706" width="3.375" style="489" customWidth="1"/>
    <col min="8707" max="8707" width="5.125" style="489" customWidth="1"/>
    <col min="8708" max="8708" width="23" style="489" customWidth="1"/>
    <col min="8709" max="8709" width="8.25" style="489" customWidth="1"/>
    <col min="8710" max="8710" width="8.5" style="489" customWidth="1"/>
    <col min="8711" max="8711" width="12.125" style="489" customWidth="1"/>
    <col min="8712" max="8712" width="11.875" style="489" customWidth="1"/>
    <col min="8713" max="8713" width="13.25" style="489" bestFit="1" customWidth="1"/>
    <col min="8714" max="8957" width="9" style="489"/>
    <col min="8958" max="8958" width="2.5" style="489" customWidth="1"/>
    <col min="8959" max="8959" width="5.125" style="489" customWidth="1"/>
    <col min="8960" max="8960" width="4.875" style="489" bestFit="1" customWidth="1"/>
    <col min="8961" max="8961" width="3.125" style="489" customWidth="1"/>
    <col min="8962" max="8962" width="3.375" style="489" customWidth="1"/>
    <col min="8963" max="8963" width="5.125" style="489" customWidth="1"/>
    <col min="8964" max="8964" width="23" style="489" customWidth="1"/>
    <col min="8965" max="8965" width="8.25" style="489" customWidth="1"/>
    <col min="8966" max="8966" width="8.5" style="489" customWidth="1"/>
    <col min="8967" max="8967" width="12.125" style="489" customWidth="1"/>
    <col min="8968" max="8968" width="11.875" style="489" customWidth="1"/>
    <col min="8969" max="8969" width="13.25" style="489" bestFit="1" customWidth="1"/>
    <col min="8970" max="9213" width="9" style="489"/>
    <col min="9214" max="9214" width="2.5" style="489" customWidth="1"/>
    <col min="9215" max="9215" width="5.125" style="489" customWidth="1"/>
    <col min="9216" max="9216" width="4.875" style="489" bestFit="1" customWidth="1"/>
    <col min="9217" max="9217" width="3.125" style="489" customWidth="1"/>
    <col min="9218" max="9218" width="3.375" style="489" customWidth="1"/>
    <col min="9219" max="9219" width="5.125" style="489" customWidth="1"/>
    <col min="9220" max="9220" width="23" style="489" customWidth="1"/>
    <col min="9221" max="9221" width="8.25" style="489" customWidth="1"/>
    <col min="9222" max="9222" width="8.5" style="489" customWidth="1"/>
    <col min="9223" max="9223" width="12.125" style="489" customWidth="1"/>
    <col min="9224" max="9224" width="11.875" style="489" customWidth="1"/>
    <col min="9225" max="9225" width="13.25" style="489" bestFit="1" customWidth="1"/>
    <col min="9226" max="9469" width="9" style="489"/>
    <col min="9470" max="9470" width="2.5" style="489" customWidth="1"/>
    <col min="9471" max="9471" width="5.125" style="489" customWidth="1"/>
    <col min="9472" max="9472" width="4.875" style="489" bestFit="1" customWidth="1"/>
    <col min="9473" max="9473" width="3.125" style="489" customWidth="1"/>
    <col min="9474" max="9474" width="3.375" style="489" customWidth="1"/>
    <col min="9475" max="9475" width="5.125" style="489" customWidth="1"/>
    <col min="9476" max="9476" width="23" style="489" customWidth="1"/>
    <col min="9477" max="9477" width="8.25" style="489" customWidth="1"/>
    <col min="9478" max="9478" width="8.5" style="489" customWidth="1"/>
    <col min="9479" max="9479" width="12.125" style="489" customWidth="1"/>
    <col min="9480" max="9480" width="11.875" style="489" customWidth="1"/>
    <col min="9481" max="9481" width="13.25" style="489" bestFit="1" customWidth="1"/>
    <col min="9482" max="9725" width="9" style="489"/>
    <col min="9726" max="9726" width="2.5" style="489" customWidth="1"/>
    <col min="9727" max="9727" width="5.125" style="489" customWidth="1"/>
    <col min="9728" max="9728" width="4.875" style="489" bestFit="1" customWidth="1"/>
    <col min="9729" max="9729" width="3.125" style="489" customWidth="1"/>
    <col min="9730" max="9730" width="3.375" style="489" customWidth="1"/>
    <col min="9731" max="9731" width="5.125" style="489" customWidth="1"/>
    <col min="9732" max="9732" width="23" style="489" customWidth="1"/>
    <col min="9733" max="9733" width="8.25" style="489" customWidth="1"/>
    <col min="9734" max="9734" width="8.5" style="489" customWidth="1"/>
    <col min="9735" max="9735" width="12.125" style="489" customWidth="1"/>
    <col min="9736" max="9736" width="11.875" style="489" customWidth="1"/>
    <col min="9737" max="9737" width="13.25" style="489" bestFit="1" customWidth="1"/>
    <col min="9738" max="9981" width="9" style="489"/>
    <col min="9982" max="9982" width="2.5" style="489" customWidth="1"/>
    <col min="9983" max="9983" width="5.125" style="489" customWidth="1"/>
    <col min="9984" max="9984" width="4.875" style="489" bestFit="1" customWidth="1"/>
    <col min="9985" max="9985" width="3.125" style="489" customWidth="1"/>
    <col min="9986" max="9986" width="3.375" style="489" customWidth="1"/>
    <col min="9987" max="9987" width="5.125" style="489" customWidth="1"/>
    <col min="9988" max="9988" width="23" style="489" customWidth="1"/>
    <col min="9989" max="9989" width="8.25" style="489" customWidth="1"/>
    <col min="9990" max="9990" width="8.5" style="489" customWidth="1"/>
    <col min="9991" max="9991" width="12.125" style="489" customWidth="1"/>
    <col min="9992" max="9992" width="11.875" style="489" customWidth="1"/>
    <col min="9993" max="9993" width="13.25" style="489" bestFit="1" customWidth="1"/>
    <col min="9994" max="10237" width="9" style="489"/>
    <col min="10238" max="10238" width="2.5" style="489" customWidth="1"/>
    <col min="10239" max="10239" width="5.125" style="489" customWidth="1"/>
    <col min="10240" max="10240" width="4.875" style="489" bestFit="1" customWidth="1"/>
    <col min="10241" max="10241" width="3.125" style="489" customWidth="1"/>
    <col min="10242" max="10242" width="3.375" style="489" customWidth="1"/>
    <col min="10243" max="10243" width="5.125" style="489" customWidth="1"/>
    <col min="10244" max="10244" width="23" style="489" customWidth="1"/>
    <col min="10245" max="10245" width="8.25" style="489" customWidth="1"/>
    <col min="10246" max="10246" width="8.5" style="489" customWidth="1"/>
    <col min="10247" max="10247" width="12.125" style="489" customWidth="1"/>
    <col min="10248" max="10248" width="11.875" style="489" customWidth="1"/>
    <col min="10249" max="10249" width="13.25" style="489" bestFit="1" customWidth="1"/>
    <col min="10250" max="10493" width="9" style="489"/>
    <col min="10494" max="10494" width="2.5" style="489" customWidth="1"/>
    <col min="10495" max="10495" width="5.125" style="489" customWidth="1"/>
    <col min="10496" max="10496" width="4.875" style="489" bestFit="1" customWidth="1"/>
    <col min="10497" max="10497" width="3.125" style="489" customWidth="1"/>
    <col min="10498" max="10498" width="3.375" style="489" customWidth="1"/>
    <col min="10499" max="10499" width="5.125" style="489" customWidth="1"/>
    <col min="10500" max="10500" width="23" style="489" customWidth="1"/>
    <col min="10501" max="10501" width="8.25" style="489" customWidth="1"/>
    <col min="10502" max="10502" width="8.5" style="489" customWidth="1"/>
    <col min="10503" max="10503" width="12.125" style="489" customWidth="1"/>
    <col min="10504" max="10504" width="11.875" style="489" customWidth="1"/>
    <col min="10505" max="10505" width="13.25" style="489" bestFit="1" customWidth="1"/>
    <col min="10506" max="10749" width="9" style="489"/>
    <col min="10750" max="10750" width="2.5" style="489" customWidth="1"/>
    <col min="10751" max="10751" width="5.125" style="489" customWidth="1"/>
    <col min="10752" max="10752" width="4.875" style="489" bestFit="1" customWidth="1"/>
    <col min="10753" max="10753" width="3.125" style="489" customWidth="1"/>
    <col min="10754" max="10754" width="3.375" style="489" customWidth="1"/>
    <col min="10755" max="10755" width="5.125" style="489" customWidth="1"/>
    <col min="10756" max="10756" width="23" style="489" customWidth="1"/>
    <col min="10757" max="10757" width="8.25" style="489" customWidth="1"/>
    <col min="10758" max="10758" width="8.5" style="489" customWidth="1"/>
    <col min="10759" max="10759" width="12.125" style="489" customWidth="1"/>
    <col min="10760" max="10760" width="11.875" style="489" customWidth="1"/>
    <col min="10761" max="10761" width="13.25" style="489" bestFit="1" customWidth="1"/>
    <col min="10762" max="11005" width="9" style="489"/>
    <col min="11006" max="11006" width="2.5" style="489" customWidth="1"/>
    <col min="11007" max="11007" width="5.125" style="489" customWidth="1"/>
    <col min="11008" max="11008" width="4.875" style="489" bestFit="1" customWidth="1"/>
    <col min="11009" max="11009" width="3.125" style="489" customWidth="1"/>
    <col min="11010" max="11010" width="3.375" style="489" customWidth="1"/>
    <col min="11011" max="11011" width="5.125" style="489" customWidth="1"/>
    <col min="11012" max="11012" width="23" style="489" customWidth="1"/>
    <col min="11013" max="11013" width="8.25" style="489" customWidth="1"/>
    <col min="11014" max="11014" width="8.5" style="489" customWidth="1"/>
    <col min="11015" max="11015" width="12.125" style="489" customWidth="1"/>
    <col min="11016" max="11016" width="11.875" style="489" customWidth="1"/>
    <col min="11017" max="11017" width="13.25" style="489" bestFit="1" customWidth="1"/>
    <col min="11018" max="11261" width="9" style="489"/>
    <col min="11262" max="11262" width="2.5" style="489" customWidth="1"/>
    <col min="11263" max="11263" width="5.125" style="489" customWidth="1"/>
    <col min="11264" max="11264" width="4.875" style="489" bestFit="1" customWidth="1"/>
    <col min="11265" max="11265" width="3.125" style="489" customWidth="1"/>
    <col min="11266" max="11266" width="3.375" style="489" customWidth="1"/>
    <col min="11267" max="11267" width="5.125" style="489" customWidth="1"/>
    <col min="11268" max="11268" width="23" style="489" customWidth="1"/>
    <col min="11269" max="11269" width="8.25" style="489" customWidth="1"/>
    <col min="11270" max="11270" width="8.5" style="489" customWidth="1"/>
    <col min="11271" max="11271" width="12.125" style="489" customWidth="1"/>
    <col min="11272" max="11272" width="11.875" style="489" customWidth="1"/>
    <col min="11273" max="11273" width="13.25" style="489" bestFit="1" customWidth="1"/>
    <col min="11274" max="11517" width="9" style="489"/>
    <col min="11518" max="11518" width="2.5" style="489" customWidth="1"/>
    <col min="11519" max="11519" width="5.125" style="489" customWidth="1"/>
    <col min="11520" max="11520" width="4.875" style="489" bestFit="1" customWidth="1"/>
    <col min="11521" max="11521" width="3.125" style="489" customWidth="1"/>
    <col min="11522" max="11522" width="3.375" style="489" customWidth="1"/>
    <col min="11523" max="11523" width="5.125" style="489" customWidth="1"/>
    <col min="11524" max="11524" width="23" style="489" customWidth="1"/>
    <col min="11525" max="11525" width="8.25" style="489" customWidth="1"/>
    <col min="11526" max="11526" width="8.5" style="489" customWidth="1"/>
    <col min="11527" max="11527" width="12.125" style="489" customWidth="1"/>
    <col min="11528" max="11528" width="11.875" style="489" customWidth="1"/>
    <col min="11529" max="11529" width="13.25" style="489" bestFit="1" customWidth="1"/>
    <col min="11530" max="11773" width="9" style="489"/>
    <col min="11774" max="11774" width="2.5" style="489" customWidth="1"/>
    <col min="11775" max="11775" width="5.125" style="489" customWidth="1"/>
    <col min="11776" max="11776" width="4.875" style="489" bestFit="1" customWidth="1"/>
    <col min="11777" max="11777" width="3.125" style="489" customWidth="1"/>
    <col min="11778" max="11778" width="3.375" style="489" customWidth="1"/>
    <col min="11779" max="11779" width="5.125" style="489" customWidth="1"/>
    <col min="11780" max="11780" width="23" style="489" customWidth="1"/>
    <col min="11781" max="11781" width="8.25" style="489" customWidth="1"/>
    <col min="11782" max="11782" width="8.5" style="489" customWidth="1"/>
    <col min="11783" max="11783" width="12.125" style="489" customWidth="1"/>
    <col min="11784" max="11784" width="11.875" style="489" customWidth="1"/>
    <col min="11785" max="11785" width="13.25" style="489" bestFit="1" customWidth="1"/>
    <col min="11786" max="12029" width="9" style="489"/>
    <col min="12030" max="12030" width="2.5" style="489" customWidth="1"/>
    <col min="12031" max="12031" width="5.125" style="489" customWidth="1"/>
    <col min="12032" max="12032" width="4.875" style="489" bestFit="1" customWidth="1"/>
    <col min="12033" max="12033" width="3.125" style="489" customWidth="1"/>
    <col min="12034" max="12034" width="3.375" style="489" customWidth="1"/>
    <col min="12035" max="12035" width="5.125" style="489" customWidth="1"/>
    <col min="12036" max="12036" width="23" style="489" customWidth="1"/>
    <col min="12037" max="12037" width="8.25" style="489" customWidth="1"/>
    <col min="12038" max="12038" width="8.5" style="489" customWidth="1"/>
    <col min="12039" max="12039" width="12.125" style="489" customWidth="1"/>
    <col min="12040" max="12040" width="11.875" style="489" customWidth="1"/>
    <col min="12041" max="12041" width="13.25" style="489" bestFit="1" customWidth="1"/>
    <col min="12042" max="12285" width="9" style="489"/>
    <col min="12286" max="12286" width="2.5" style="489" customWidth="1"/>
    <col min="12287" max="12287" width="5.125" style="489" customWidth="1"/>
    <col min="12288" max="12288" width="4.875" style="489" bestFit="1" customWidth="1"/>
    <col min="12289" max="12289" width="3.125" style="489" customWidth="1"/>
    <col min="12290" max="12290" width="3.375" style="489" customWidth="1"/>
    <col min="12291" max="12291" width="5.125" style="489" customWidth="1"/>
    <col min="12292" max="12292" width="23" style="489" customWidth="1"/>
    <col min="12293" max="12293" width="8.25" style="489" customWidth="1"/>
    <col min="12294" max="12294" width="8.5" style="489" customWidth="1"/>
    <col min="12295" max="12295" width="12.125" style="489" customWidth="1"/>
    <col min="12296" max="12296" width="11.875" style="489" customWidth="1"/>
    <col min="12297" max="12297" width="13.25" style="489" bestFit="1" customWidth="1"/>
    <col min="12298" max="12541" width="9" style="489"/>
    <col min="12542" max="12542" width="2.5" style="489" customWidth="1"/>
    <col min="12543" max="12543" width="5.125" style="489" customWidth="1"/>
    <col min="12544" max="12544" width="4.875" style="489" bestFit="1" customWidth="1"/>
    <col min="12545" max="12545" width="3.125" style="489" customWidth="1"/>
    <col min="12546" max="12546" width="3.375" style="489" customWidth="1"/>
    <col min="12547" max="12547" width="5.125" style="489" customWidth="1"/>
    <col min="12548" max="12548" width="23" style="489" customWidth="1"/>
    <col min="12549" max="12549" width="8.25" style="489" customWidth="1"/>
    <col min="12550" max="12550" width="8.5" style="489" customWidth="1"/>
    <col min="12551" max="12551" width="12.125" style="489" customWidth="1"/>
    <col min="12552" max="12552" width="11.875" style="489" customWidth="1"/>
    <col min="12553" max="12553" width="13.25" style="489" bestFit="1" customWidth="1"/>
    <col min="12554" max="12797" width="9" style="489"/>
    <col min="12798" max="12798" width="2.5" style="489" customWidth="1"/>
    <col min="12799" max="12799" width="5.125" style="489" customWidth="1"/>
    <col min="12800" max="12800" width="4.875" style="489" bestFit="1" customWidth="1"/>
    <col min="12801" max="12801" width="3.125" style="489" customWidth="1"/>
    <col min="12802" max="12802" width="3.375" style="489" customWidth="1"/>
    <col min="12803" max="12803" width="5.125" style="489" customWidth="1"/>
    <col min="12804" max="12804" width="23" style="489" customWidth="1"/>
    <col min="12805" max="12805" width="8.25" style="489" customWidth="1"/>
    <col min="12806" max="12806" width="8.5" style="489" customWidth="1"/>
    <col min="12807" max="12807" width="12.125" style="489" customWidth="1"/>
    <col min="12808" max="12808" width="11.875" style="489" customWidth="1"/>
    <col min="12809" max="12809" width="13.25" style="489" bestFit="1" customWidth="1"/>
    <col min="12810" max="13053" width="9" style="489"/>
    <col min="13054" max="13054" width="2.5" style="489" customWidth="1"/>
    <col min="13055" max="13055" width="5.125" style="489" customWidth="1"/>
    <col min="13056" max="13056" width="4.875" style="489" bestFit="1" customWidth="1"/>
    <col min="13057" max="13057" width="3.125" style="489" customWidth="1"/>
    <col min="13058" max="13058" width="3.375" style="489" customWidth="1"/>
    <col min="13059" max="13059" width="5.125" style="489" customWidth="1"/>
    <col min="13060" max="13060" width="23" style="489" customWidth="1"/>
    <col min="13061" max="13061" width="8.25" style="489" customWidth="1"/>
    <col min="13062" max="13062" width="8.5" style="489" customWidth="1"/>
    <col min="13063" max="13063" width="12.125" style="489" customWidth="1"/>
    <col min="13064" max="13064" width="11.875" style="489" customWidth="1"/>
    <col min="13065" max="13065" width="13.25" style="489" bestFit="1" customWidth="1"/>
    <col min="13066" max="13309" width="9" style="489"/>
    <col min="13310" max="13310" width="2.5" style="489" customWidth="1"/>
    <col min="13311" max="13311" width="5.125" style="489" customWidth="1"/>
    <col min="13312" max="13312" width="4.875" style="489" bestFit="1" customWidth="1"/>
    <col min="13313" max="13313" width="3.125" style="489" customWidth="1"/>
    <col min="13314" max="13314" width="3.375" style="489" customWidth="1"/>
    <col min="13315" max="13315" width="5.125" style="489" customWidth="1"/>
    <col min="13316" max="13316" width="23" style="489" customWidth="1"/>
    <col min="13317" max="13317" width="8.25" style="489" customWidth="1"/>
    <col min="13318" max="13318" width="8.5" style="489" customWidth="1"/>
    <col min="13319" max="13319" width="12.125" style="489" customWidth="1"/>
    <col min="13320" max="13320" width="11.875" style="489" customWidth="1"/>
    <col min="13321" max="13321" width="13.25" style="489" bestFit="1" customWidth="1"/>
    <col min="13322" max="13565" width="9" style="489"/>
    <col min="13566" max="13566" width="2.5" style="489" customWidth="1"/>
    <col min="13567" max="13567" width="5.125" style="489" customWidth="1"/>
    <col min="13568" max="13568" width="4.875" style="489" bestFit="1" customWidth="1"/>
    <col min="13569" max="13569" width="3.125" style="489" customWidth="1"/>
    <col min="13570" max="13570" width="3.375" style="489" customWidth="1"/>
    <col min="13571" max="13571" width="5.125" style="489" customWidth="1"/>
    <col min="13572" max="13572" width="23" style="489" customWidth="1"/>
    <col min="13573" max="13573" width="8.25" style="489" customWidth="1"/>
    <col min="13574" max="13574" width="8.5" style="489" customWidth="1"/>
    <col min="13575" max="13575" width="12.125" style="489" customWidth="1"/>
    <col min="13576" max="13576" width="11.875" style="489" customWidth="1"/>
    <col min="13577" max="13577" width="13.25" style="489" bestFit="1" customWidth="1"/>
    <col min="13578" max="13821" width="9" style="489"/>
    <col min="13822" max="13822" width="2.5" style="489" customWidth="1"/>
    <col min="13823" max="13823" width="5.125" style="489" customWidth="1"/>
    <col min="13824" max="13824" width="4.875" style="489" bestFit="1" customWidth="1"/>
    <col min="13825" max="13825" width="3.125" style="489" customWidth="1"/>
    <col min="13826" max="13826" width="3.375" style="489" customWidth="1"/>
    <col min="13827" max="13827" width="5.125" style="489" customWidth="1"/>
    <col min="13828" max="13828" width="23" style="489" customWidth="1"/>
    <col min="13829" max="13829" width="8.25" style="489" customWidth="1"/>
    <col min="13830" max="13830" width="8.5" style="489" customWidth="1"/>
    <col min="13831" max="13831" width="12.125" style="489" customWidth="1"/>
    <col min="13832" max="13832" width="11.875" style="489" customWidth="1"/>
    <col min="13833" max="13833" width="13.25" style="489" bestFit="1" customWidth="1"/>
    <col min="13834" max="14077" width="9" style="489"/>
    <col min="14078" max="14078" width="2.5" style="489" customWidth="1"/>
    <col min="14079" max="14079" width="5.125" style="489" customWidth="1"/>
    <col min="14080" max="14080" width="4.875" style="489" bestFit="1" customWidth="1"/>
    <col min="14081" max="14081" width="3.125" style="489" customWidth="1"/>
    <col min="14082" max="14082" width="3.375" style="489" customWidth="1"/>
    <col min="14083" max="14083" width="5.125" style="489" customWidth="1"/>
    <col min="14084" max="14084" width="23" style="489" customWidth="1"/>
    <col min="14085" max="14085" width="8.25" style="489" customWidth="1"/>
    <col min="14086" max="14086" width="8.5" style="489" customWidth="1"/>
    <col min="14087" max="14087" width="12.125" style="489" customWidth="1"/>
    <col min="14088" max="14088" width="11.875" style="489" customWidth="1"/>
    <col min="14089" max="14089" width="13.25" style="489" bestFit="1" customWidth="1"/>
    <col min="14090" max="14333" width="9" style="489"/>
    <col min="14334" max="14334" width="2.5" style="489" customWidth="1"/>
    <col min="14335" max="14335" width="5.125" style="489" customWidth="1"/>
    <col min="14336" max="14336" width="4.875" style="489" bestFit="1" customWidth="1"/>
    <col min="14337" max="14337" width="3.125" style="489" customWidth="1"/>
    <col min="14338" max="14338" width="3.375" style="489" customWidth="1"/>
    <col min="14339" max="14339" width="5.125" style="489" customWidth="1"/>
    <col min="14340" max="14340" width="23" style="489" customWidth="1"/>
    <col min="14341" max="14341" width="8.25" style="489" customWidth="1"/>
    <col min="14342" max="14342" width="8.5" style="489" customWidth="1"/>
    <col min="14343" max="14343" width="12.125" style="489" customWidth="1"/>
    <col min="14344" max="14344" width="11.875" style="489" customWidth="1"/>
    <col min="14345" max="14345" width="13.25" style="489" bestFit="1" customWidth="1"/>
    <col min="14346" max="14589" width="9" style="489"/>
    <col min="14590" max="14590" width="2.5" style="489" customWidth="1"/>
    <col min="14591" max="14591" width="5.125" style="489" customWidth="1"/>
    <col min="14592" max="14592" width="4.875" style="489" bestFit="1" customWidth="1"/>
    <col min="14593" max="14593" width="3.125" style="489" customWidth="1"/>
    <col min="14594" max="14594" width="3.375" style="489" customWidth="1"/>
    <col min="14595" max="14595" width="5.125" style="489" customWidth="1"/>
    <col min="14596" max="14596" width="23" style="489" customWidth="1"/>
    <col min="14597" max="14597" width="8.25" style="489" customWidth="1"/>
    <col min="14598" max="14598" width="8.5" style="489" customWidth="1"/>
    <col min="14599" max="14599" width="12.125" style="489" customWidth="1"/>
    <col min="14600" max="14600" width="11.875" style="489" customWidth="1"/>
    <col min="14601" max="14601" width="13.25" style="489" bestFit="1" customWidth="1"/>
    <col min="14602" max="14845" width="9" style="489"/>
    <col min="14846" max="14846" width="2.5" style="489" customWidth="1"/>
    <col min="14847" max="14847" width="5.125" style="489" customWidth="1"/>
    <col min="14848" max="14848" width="4.875" style="489" bestFit="1" customWidth="1"/>
    <col min="14849" max="14849" width="3.125" style="489" customWidth="1"/>
    <col min="14850" max="14850" width="3.375" style="489" customWidth="1"/>
    <col min="14851" max="14851" width="5.125" style="489" customWidth="1"/>
    <col min="14852" max="14852" width="23" style="489" customWidth="1"/>
    <col min="14853" max="14853" width="8.25" style="489" customWidth="1"/>
    <col min="14854" max="14854" width="8.5" style="489" customWidth="1"/>
    <col min="14855" max="14855" width="12.125" style="489" customWidth="1"/>
    <col min="14856" max="14856" width="11.875" style="489" customWidth="1"/>
    <col min="14857" max="14857" width="13.25" style="489" bestFit="1" customWidth="1"/>
    <col min="14858" max="15101" width="9" style="489"/>
    <col min="15102" max="15102" width="2.5" style="489" customWidth="1"/>
    <col min="15103" max="15103" width="5.125" style="489" customWidth="1"/>
    <col min="15104" max="15104" width="4.875" style="489" bestFit="1" customWidth="1"/>
    <col min="15105" max="15105" width="3.125" style="489" customWidth="1"/>
    <col min="15106" max="15106" width="3.375" style="489" customWidth="1"/>
    <col min="15107" max="15107" width="5.125" style="489" customWidth="1"/>
    <col min="15108" max="15108" width="23" style="489" customWidth="1"/>
    <col min="15109" max="15109" width="8.25" style="489" customWidth="1"/>
    <col min="15110" max="15110" width="8.5" style="489" customWidth="1"/>
    <col min="15111" max="15111" width="12.125" style="489" customWidth="1"/>
    <col min="15112" max="15112" width="11.875" style="489" customWidth="1"/>
    <col min="15113" max="15113" width="13.25" style="489" bestFit="1" customWidth="1"/>
    <col min="15114" max="15357" width="9" style="489"/>
    <col min="15358" max="15358" width="2.5" style="489" customWidth="1"/>
    <col min="15359" max="15359" width="5.125" style="489" customWidth="1"/>
    <col min="15360" max="15360" width="4.875" style="489" bestFit="1" customWidth="1"/>
    <col min="15361" max="15361" width="3.125" style="489" customWidth="1"/>
    <col min="15362" max="15362" width="3.375" style="489" customWidth="1"/>
    <col min="15363" max="15363" width="5.125" style="489" customWidth="1"/>
    <col min="15364" max="15364" width="23" style="489" customWidth="1"/>
    <col min="15365" max="15365" width="8.25" style="489" customWidth="1"/>
    <col min="15366" max="15366" width="8.5" style="489" customWidth="1"/>
    <col min="15367" max="15367" width="12.125" style="489" customWidth="1"/>
    <col min="15368" max="15368" width="11.875" style="489" customWidth="1"/>
    <col min="15369" max="15369" width="13.25" style="489" bestFit="1" customWidth="1"/>
    <col min="15370" max="15613" width="9" style="489"/>
    <col min="15614" max="15614" width="2.5" style="489" customWidth="1"/>
    <col min="15615" max="15615" width="5.125" style="489" customWidth="1"/>
    <col min="15616" max="15616" width="4.875" style="489" bestFit="1" customWidth="1"/>
    <col min="15617" max="15617" width="3.125" style="489" customWidth="1"/>
    <col min="15618" max="15618" width="3.375" style="489" customWidth="1"/>
    <col min="15619" max="15619" width="5.125" style="489" customWidth="1"/>
    <col min="15620" max="15620" width="23" style="489" customWidth="1"/>
    <col min="15621" max="15621" width="8.25" style="489" customWidth="1"/>
    <col min="15622" max="15622" width="8.5" style="489" customWidth="1"/>
    <col min="15623" max="15623" width="12.125" style="489" customWidth="1"/>
    <col min="15624" max="15624" width="11.875" style="489" customWidth="1"/>
    <col min="15625" max="15625" width="13.25" style="489" bestFit="1" customWidth="1"/>
    <col min="15626" max="15869" width="9" style="489"/>
    <col min="15870" max="15870" width="2.5" style="489" customWidth="1"/>
    <col min="15871" max="15871" width="5.125" style="489" customWidth="1"/>
    <col min="15872" max="15872" width="4.875" style="489" bestFit="1" customWidth="1"/>
    <col min="15873" max="15873" width="3.125" style="489" customWidth="1"/>
    <col min="15874" max="15874" width="3.375" style="489" customWidth="1"/>
    <col min="15875" max="15875" width="5.125" style="489" customWidth="1"/>
    <col min="15876" max="15876" width="23" style="489" customWidth="1"/>
    <col min="15877" max="15877" width="8.25" style="489" customWidth="1"/>
    <col min="15878" max="15878" width="8.5" style="489" customWidth="1"/>
    <col min="15879" max="15879" width="12.125" style="489" customWidth="1"/>
    <col min="15880" max="15880" width="11.875" style="489" customWidth="1"/>
    <col min="15881" max="15881" width="13.25" style="489" bestFit="1" customWidth="1"/>
    <col min="15882" max="16125" width="9" style="489"/>
    <col min="16126" max="16126" width="2.5" style="489" customWidth="1"/>
    <col min="16127" max="16127" width="5.125" style="489" customWidth="1"/>
    <col min="16128" max="16128" width="4.875" style="489" bestFit="1" customWidth="1"/>
    <col min="16129" max="16129" width="3.125" style="489" customWidth="1"/>
    <col min="16130" max="16130" width="3.375" style="489" customWidth="1"/>
    <col min="16131" max="16131" width="5.125" style="489" customWidth="1"/>
    <col min="16132" max="16132" width="23" style="489" customWidth="1"/>
    <col min="16133" max="16133" width="8.25" style="489" customWidth="1"/>
    <col min="16134" max="16134" width="8.5" style="489" customWidth="1"/>
    <col min="16135" max="16135" width="12.125" style="489" customWidth="1"/>
    <col min="16136" max="16136" width="11.875" style="489" customWidth="1"/>
    <col min="16137" max="16137" width="13.25" style="489" bestFit="1" customWidth="1"/>
    <col min="16138" max="16384" width="9" style="489"/>
  </cols>
  <sheetData>
    <row r="1" spans="1:15" s="484" customFormat="1" ht="17.25">
      <c r="A1" s="1114" t="s">
        <v>530</v>
      </c>
      <c r="B1" s="1114"/>
      <c r="C1" s="1114"/>
      <c r="D1" s="1114"/>
      <c r="E1" s="1114"/>
      <c r="F1" s="1114"/>
      <c r="G1" s="1114"/>
      <c r="H1" s="1114"/>
      <c r="I1" s="1114"/>
      <c r="J1" s="1114"/>
      <c r="K1" s="1114"/>
      <c r="L1" s="1114"/>
      <c r="M1" s="1114"/>
      <c r="N1" s="483"/>
      <c r="O1" s="483"/>
    </row>
    <row r="2" spans="1:15" ht="9" customHeight="1" thickBot="1">
      <c r="A2" s="485"/>
      <c r="B2" s="485"/>
      <c r="C2" s="485"/>
      <c r="D2" s="485"/>
      <c r="E2" s="485"/>
      <c r="F2" s="485"/>
      <c r="G2" s="485"/>
      <c r="H2" s="485"/>
      <c r="I2" s="486"/>
      <c r="J2" s="487"/>
      <c r="K2" s="487"/>
      <c r="L2" s="485"/>
      <c r="M2" s="488"/>
    </row>
    <row r="3" spans="1:15" ht="18" customHeight="1">
      <c r="A3" s="1105" t="s">
        <v>486</v>
      </c>
      <c r="B3" s="1105"/>
      <c r="C3" s="1105"/>
      <c r="D3" s="1105"/>
      <c r="E3" s="1105"/>
      <c r="F3" s="1106"/>
      <c r="G3" s="1109" t="s">
        <v>373</v>
      </c>
      <c r="H3" s="1109"/>
      <c r="I3" s="1109"/>
      <c r="J3" s="1110" t="s">
        <v>487</v>
      </c>
      <c r="K3" s="1110"/>
      <c r="L3" s="1111"/>
      <c r="M3" s="1112" t="s">
        <v>488</v>
      </c>
    </row>
    <row r="4" spans="1:15" ht="39.75" customHeight="1">
      <c r="A4" s="1107"/>
      <c r="B4" s="1107"/>
      <c r="C4" s="1107"/>
      <c r="D4" s="1107"/>
      <c r="E4" s="1107"/>
      <c r="F4" s="1108"/>
      <c r="G4" s="702" t="s">
        <v>62</v>
      </c>
      <c r="H4" s="702" t="s">
        <v>489</v>
      </c>
      <c r="I4" s="702" t="s">
        <v>490</v>
      </c>
      <c r="J4" s="703" t="s">
        <v>62</v>
      </c>
      <c r="K4" s="704" t="s">
        <v>489</v>
      </c>
      <c r="L4" s="705" t="s">
        <v>490</v>
      </c>
      <c r="M4" s="1113"/>
    </row>
    <row r="5" spans="1:15" ht="14.25" customHeight="1">
      <c r="A5" s="490"/>
      <c r="B5" s="490" t="s">
        <v>323</v>
      </c>
      <c r="C5" s="490">
        <v>2</v>
      </c>
      <c r="D5" s="490" t="s">
        <v>471</v>
      </c>
      <c r="E5" s="490"/>
      <c r="F5" s="490"/>
      <c r="G5" s="706">
        <v>11007</v>
      </c>
      <c r="H5" s="707">
        <v>4297</v>
      </c>
      <c r="I5" s="708">
        <v>6710</v>
      </c>
      <c r="J5" s="708">
        <v>458</v>
      </c>
      <c r="K5" s="709">
        <v>230</v>
      </c>
      <c r="L5" s="708">
        <v>228</v>
      </c>
      <c r="M5" s="708">
        <v>9</v>
      </c>
    </row>
    <row r="6" spans="1:15" s="484" customFormat="1" ht="14.25" customHeight="1">
      <c r="A6" s="490"/>
      <c r="B6" s="490"/>
      <c r="C6" s="490">
        <v>3</v>
      </c>
      <c r="D6" s="490"/>
      <c r="E6" s="490"/>
      <c r="F6" s="490"/>
      <c r="G6" s="706">
        <v>61995</v>
      </c>
      <c r="H6" s="707">
        <v>6289</v>
      </c>
      <c r="I6" s="708">
        <v>55706</v>
      </c>
      <c r="J6" s="708">
        <v>3619</v>
      </c>
      <c r="K6" s="709">
        <v>288</v>
      </c>
      <c r="L6" s="708">
        <v>3331</v>
      </c>
      <c r="M6" s="708">
        <v>36</v>
      </c>
    </row>
    <row r="7" spans="1:15" ht="14.25" customHeight="1">
      <c r="A7" s="503"/>
      <c r="B7" s="503"/>
      <c r="C7" s="503">
        <v>4</v>
      </c>
      <c r="D7" s="503"/>
      <c r="E7" s="503"/>
      <c r="F7" s="503"/>
      <c r="G7" s="710">
        <v>114573</v>
      </c>
      <c r="H7" s="711">
        <v>3305</v>
      </c>
      <c r="I7" s="712">
        <v>111268</v>
      </c>
      <c r="J7" s="712">
        <f>SUM(J8:J19)</f>
        <v>33543</v>
      </c>
      <c r="K7" s="711">
        <v>223</v>
      </c>
      <c r="L7" s="712">
        <v>33320</v>
      </c>
      <c r="M7" s="713">
        <v>100</v>
      </c>
    </row>
    <row r="8" spans="1:15" ht="14.25" customHeight="1">
      <c r="A8" s="491"/>
      <c r="B8" s="492"/>
      <c r="C8" s="492"/>
      <c r="D8" s="492"/>
      <c r="E8" s="493">
        <v>1</v>
      </c>
      <c r="F8" s="494" t="s">
        <v>491</v>
      </c>
      <c r="G8" s="706">
        <v>12047</v>
      </c>
      <c r="H8" s="709">
        <v>2253</v>
      </c>
      <c r="I8" s="708">
        <v>9794</v>
      </c>
      <c r="J8" s="708">
        <v>1759</v>
      </c>
      <c r="K8" s="709">
        <v>77</v>
      </c>
      <c r="L8" s="714">
        <v>1682</v>
      </c>
      <c r="M8" s="714" t="s">
        <v>24</v>
      </c>
    </row>
    <row r="9" spans="1:15" ht="14.25" customHeight="1">
      <c r="A9" s="491"/>
      <c r="B9" s="491"/>
      <c r="C9" s="492"/>
      <c r="D9" s="492"/>
      <c r="E9" s="493">
        <v>2</v>
      </c>
      <c r="F9" s="494"/>
      <c r="G9" s="706">
        <v>11740</v>
      </c>
      <c r="H9" s="709">
        <v>312</v>
      </c>
      <c r="I9" s="708">
        <v>11428</v>
      </c>
      <c r="J9" s="708">
        <v>4454</v>
      </c>
      <c r="K9" s="709">
        <v>34</v>
      </c>
      <c r="L9" s="714">
        <v>4420</v>
      </c>
      <c r="M9" s="708">
        <v>13</v>
      </c>
    </row>
    <row r="10" spans="1:15" ht="14.25" customHeight="1">
      <c r="A10" s="491"/>
      <c r="B10" s="491"/>
      <c r="C10" s="491"/>
      <c r="D10" s="491"/>
      <c r="E10" s="493">
        <v>3</v>
      </c>
      <c r="F10" s="494"/>
      <c r="G10" s="706">
        <v>11680</v>
      </c>
      <c r="H10" s="709">
        <v>152</v>
      </c>
      <c r="I10" s="708">
        <v>11528</v>
      </c>
      <c r="J10" s="708">
        <v>3949</v>
      </c>
      <c r="K10" s="709">
        <v>26</v>
      </c>
      <c r="L10" s="714">
        <v>3923</v>
      </c>
      <c r="M10" s="708">
        <v>12</v>
      </c>
    </row>
    <row r="11" spans="1:15" ht="14.25" customHeight="1">
      <c r="A11" s="491"/>
      <c r="B11" s="491"/>
      <c r="C11" s="491"/>
      <c r="D11" s="491"/>
      <c r="E11" s="493">
        <v>4</v>
      </c>
      <c r="F11" s="494"/>
      <c r="G11" s="706">
        <v>9950</v>
      </c>
      <c r="H11" s="709">
        <v>20</v>
      </c>
      <c r="I11" s="708">
        <v>9930</v>
      </c>
      <c r="J11" s="708">
        <v>3004</v>
      </c>
      <c r="K11" s="709" t="s">
        <v>24</v>
      </c>
      <c r="L11" s="714">
        <v>3004</v>
      </c>
      <c r="M11" s="708">
        <v>3</v>
      </c>
    </row>
    <row r="12" spans="1:15" ht="14.25" customHeight="1">
      <c r="A12" s="491"/>
      <c r="B12" s="491"/>
      <c r="C12" s="491"/>
      <c r="D12" s="491"/>
      <c r="E12" s="493">
        <v>5</v>
      </c>
      <c r="F12" s="494"/>
      <c r="G12" s="706">
        <v>8434</v>
      </c>
      <c r="H12" s="709">
        <v>161</v>
      </c>
      <c r="I12" s="708">
        <v>8273</v>
      </c>
      <c r="J12" s="708">
        <v>1450</v>
      </c>
      <c r="K12" s="709">
        <v>29</v>
      </c>
      <c r="L12" s="714">
        <v>1421</v>
      </c>
      <c r="M12" s="708">
        <v>1</v>
      </c>
    </row>
    <row r="13" spans="1:15" ht="14.25" customHeight="1">
      <c r="A13" s="491"/>
      <c r="B13" s="491"/>
      <c r="C13" s="491"/>
      <c r="D13" s="491"/>
      <c r="E13" s="493">
        <v>6</v>
      </c>
      <c r="F13" s="494"/>
      <c r="G13" s="706">
        <v>7087</v>
      </c>
      <c r="H13" s="709">
        <v>15</v>
      </c>
      <c r="I13" s="708">
        <v>7072</v>
      </c>
      <c r="J13" s="708">
        <v>670</v>
      </c>
      <c r="K13" s="709">
        <v>1</v>
      </c>
      <c r="L13" s="714">
        <v>669</v>
      </c>
      <c r="M13" s="708">
        <v>5</v>
      </c>
    </row>
    <row r="14" spans="1:15" ht="14.25" customHeight="1">
      <c r="A14" s="491"/>
      <c r="B14" s="491"/>
      <c r="C14" s="491"/>
      <c r="D14" s="491"/>
      <c r="E14" s="493">
        <v>7</v>
      </c>
      <c r="F14" s="494"/>
      <c r="G14" s="706">
        <v>16108</v>
      </c>
      <c r="H14" s="709">
        <v>155</v>
      </c>
      <c r="I14" s="708">
        <v>15953</v>
      </c>
      <c r="J14" s="708">
        <v>5987</v>
      </c>
      <c r="K14" s="709">
        <v>25</v>
      </c>
      <c r="L14" s="714">
        <v>5962</v>
      </c>
      <c r="M14" s="708">
        <v>1</v>
      </c>
    </row>
    <row r="15" spans="1:15" ht="14.25" customHeight="1">
      <c r="A15" s="491"/>
      <c r="B15" s="491"/>
      <c r="C15" s="491"/>
      <c r="D15" s="491"/>
      <c r="E15" s="493">
        <v>8</v>
      </c>
      <c r="F15" s="494"/>
      <c r="G15" s="706">
        <v>14107</v>
      </c>
      <c r="H15" s="709">
        <v>123</v>
      </c>
      <c r="I15" s="708">
        <v>13984</v>
      </c>
      <c r="J15" s="708">
        <v>12260</v>
      </c>
      <c r="K15" s="709">
        <v>21</v>
      </c>
      <c r="L15" s="714">
        <v>12239</v>
      </c>
      <c r="M15" s="708">
        <v>28</v>
      </c>
    </row>
    <row r="16" spans="1:15" ht="14.25" customHeight="1">
      <c r="A16" s="491"/>
      <c r="B16" s="491"/>
      <c r="C16" s="491"/>
      <c r="D16" s="491"/>
      <c r="E16" s="493">
        <v>9</v>
      </c>
      <c r="F16" s="494"/>
      <c r="G16" s="706">
        <v>2275</v>
      </c>
      <c r="H16" s="709">
        <v>13</v>
      </c>
      <c r="I16" s="708">
        <v>2262</v>
      </c>
      <c r="J16" s="708" t="s">
        <v>24</v>
      </c>
      <c r="K16" s="709" t="s">
        <v>24</v>
      </c>
      <c r="L16" s="714" t="s">
        <v>24</v>
      </c>
      <c r="M16" s="708">
        <v>12</v>
      </c>
    </row>
    <row r="17" spans="1:13" ht="14.25" customHeight="1">
      <c r="A17" s="491"/>
      <c r="B17" s="491"/>
      <c r="C17" s="491"/>
      <c r="D17" s="491"/>
      <c r="E17" s="493">
        <v>10</v>
      </c>
      <c r="F17" s="494"/>
      <c r="G17" s="706">
        <v>4961</v>
      </c>
      <c r="H17" s="709">
        <v>6</v>
      </c>
      <c r="I17" s="708">
        <v>4955</v>
      </c>
      <c r="J17" s="708">
        <v>5</v>
      </c>
      <c r="K17" s="709">
        <v>5</v>
      </c>
      <c r="L17" s="714" t="s">
        <v>24</v>
      </c>
      <c r="M17" s="708">
        <v>1</v>
      </c>
    </row>
    <row r="18" spans="1:13" ht="14.25" customHeight="1">
      <c r="A18" s="491"/>
      <c r="B18" s="491"/>
      <c r="C18" s="491"/>
      <c r="D18" s="491"/>
      <c r="E18" s="493">
        <v>11</v>
      </c>
      <c r="F18" s="494"/>
      <c r="G18" s="706">
        <v>7315</v>
      </c>
      <c r="H18" s="707">
        <v>9</v>
      </c>
      <c r="I18" s="714">
        <v>7306</v>
      </c>
      <c r="J18" s="714" t="s">
        <v>24</v>
      </c>
      <c r="K18" s="707" t="s">
        <v>24</v>
      </c>
      <c r="L18" s="714" t="s">
        <v>24</v>
      </c>
      <c r="M18" s="708">
        <v>2</v>
      </c>
    </row>
    <row r="19" spans="1:13" ht="13.5" customHeight="1" thickBot="1">
      <c r="A19" s="495"/>
      <c r="B19" s="495"/>
      <c r="C19" s="495"/>
      <c r="D19" s="495"/>
      <c r="E19" s="493">
        <v>12</v>
      </c>
      <c r="F19" s="495"/>
      <c r="G19" s="715">
        <v>8869</v>
      </c>
      <c r="H19" s="716">
        <v>86</v>
      </c>
      <c r="I19" s="717">
        <v>8783</v>
      </c>
      <c r="J19" s="717">
        <v>5</v>
      </c>
      <c r="K19" s="716">
        <v>5</v>
      </c>
      <c r="L19" s="717" t="s">
        <v>24</v>
      </c>
      <c r="M19" s="717">
        <v>22</v>
      </c>
    </row>
    <row r="20" spans="1:13" ht="13.5" customHeight="1">
      <c r="A20" s="496" t="s">
        <v>395</v>
      </c>
      <c r="B20" s="496"/>
      <c r="C20" s="496"/>
      <c r="D20" s="496"/>
      <c r="E20" s="497"/>
      <c r="F20" s="497"/>
      <c r="G20" s="498"/>
      <c r="H20" s="498"/>
      <c r="L20" s="499"/>
      <c r="M20" s="499" t="s">
        <v>492</v>
      </c>
    </row>
    <row r="21" spans="1:13" ht="13.5" customHeight="1">
      <c r="A21" s="500" t="s">
        <v>493</v>
      </c>
      <c r="B21" s="498"/>
      <c r="C21" s="498"/>
      <c r="D21" s="498"/>
      <c r="E21" s="498"/>
      <c r="F21" s="498"/>
      <c r="G21" s="498"/>
      <c r="H21" s="493"/>
      <c r="I21" s="492"/>
      <c r="J21" s="492"/>
      <c r="K21" s="492"/>
      <c r="L21" s="493"/>
      <c r="M21" s="493" t="s">
        <v>494</v>
      </c>
    </row>
    <row r="22" spans="1:13" ht="13.5" customHeight="1">
      <c r="A22" s="107" t="s">
        <v>495</v>
      </c>
      <c r="B22" s="494"/>
      <c r="C22" s="494"/>
      <c r="D22" s="494"/>
      <c r="E22" s="494"/>
      <c r="F22" s="494"/>
      <c r="G22" s="494"/>
      <c r="H22" s="492"/>
      <c r="I22" s="492"/>
      <c r="J22" s="492"/>
      <c r="K22" s="492"/>
      <c r="L22" s="492"/>
      <c r="M22" s="492"/>
    </row>
    <row r="23" spans="1:13" ht="13.5" customHeight="1">
      <c r="A23" s="501" t="s">
        <v>496</v>
      </c>
      <c r="B23" s="492"/>
      <c r="C23" s="492"/>
      <c r="D23" s="492"/>
      <c r="E23" s="494"/>
      <c r="F23" s="492"/>
      <c r="G23" s="492"/>
      <c r="H23" s="492"/>
      <c r="I23" s="492"/>
      <c r="J23" s="492"/>
      <c r="K23" s="492"/>
      <c r="L23" s="492"/>
      <c r="M23" s="492"/>
    </row>
    <row r="24" spans="1:13" ht="13.5" customHeight="1">
      <c r="A24" s="501" t="s">
        <v>553</v>
      </c>
      <c r="B24" s="492"/>
      <c r="C24" s="492"/>
      <c r="D24" s="492"/>
      <c r="E24" s="494"/>
      <c r="F24" s="492"/>
      <c r="G24" s="492"/>
      <c r="H24" s="492"/>
      <c r="I24" s="492"/>
      <c r="J24" s="492"/>
      <c r="K24" s="492"/>
      <c r="L24" s="492"/>
      <c r="M24" s="492"/>
    </row>
    <row r="25" spans="1:13" ht="13.5" customHeight="1">
      <c r="A25" s="107" t="s">
        <v>497</v>
      </c>
      <c r="B25" s="492"/>
      <c r="C25" s="492"/>
      <c r="D25" s="492"/>
      <c r="E25" s="492"/>
      <c r="F25" s="492"/>
      <c r="G25" s="492"/>
      <c r="H25" s="492"/>
      <c r="I25" s="492"/>
      <c r="J25" s="492"/>
      <c r="K25" s="492"/>
      <c r="L25" s="492"/>
      <c r="M25" s="492"/>
    </row>
    <row r="26" spans="1:13" ht="13.5" customHeight="1">
      <c r="A26" s="501" t="s">
        <v>498</v>
      </c>
      <c r="B26" s="492"/>
      <c r="C26" s="492"/>
      <c r="D26" s="492"/>
      <c r="E26" s="492"/>
      <c r="F26" s="492"/>
      <c r="G26" s="492"/>
      <c r="H26" s="492"/>
      <c r="I26" s="492"/>
      <c r="J26" s="492"/>
      <c r="K26" s="492"/>
      <c r="L26" s="492"/>
      <c r="M26" s="492"/>
    </row>
    <row r="27" spans="1:13" ht="13.5" customHeight="1">
      <c r="A27" s="502" t="s">
        <v>499</v>
      </c>
      <c r="B27" s="492"/>
      <c r="C27" s="492"/>
      <c r="D27" s="492"/>
      <c r="E27" s="492"/>
      <c r="F27" s="492"/>
      <c r="G27" s="492"/>
      <c r="H27" s="492"/>
      <c r="I27" s="492"/>
      <c r="J27" s="492"/>
      <c r="K27" s="492"/>
      <c r="L27" s="492"/>
      <c r="M27" s="492"/>
    </row>
    <row r="28" spans="1:13" ht="13.5" customHeight="1">
      <c r="A28" s="107" t="s">
        <v>500</v>
      </c>
      <c r="B28" s="492"/>
      <c r="C28" s="492"/>
      <c r="D28" s="492"/>
      <c r="E28" s="492"/>
      <c r="F28" s="492"/>
      <c r="G28" s="492"/>
      <c r="H28" s="492"/>
      <c r="I28" s="492"/>
      <c r="J28" s="492"/>
      <c r="K28" s="492"/>
      <c r="L28" s="492"/>
      <c r="M28" s="492"/>
    </row>
    <row r="29" spans="1:13">
      <c r="A29" s="107" t="s">
        <v>501</v>
      </c>
      <c r="B29" s="492"/>
      <c r="C29" s="492"/>
      <c r="D29" s="492"/>
      <c r="E29" s="492"/>
      <c r="F29" s="492"/>
      <c r="G29" s="492"/>
      <c r="H29" s="492"/>
      <c r="I29" s="492"/>
      <c r="J29" s="492"/>
      <c r="K29" s="492"/>
      <c r="L29" s="492"/>
      <c r="M29" s="492"/>
    </row>
    <row r="30" spans="1:13">
      <c r="A30" s="693" t="s">
        <v>615</v>
      </c>
      <c r="B30" s="492"/>
      <c r="C30" s="492"/>
      <c r="D30" s="492"/>
      <c r="E30" s="492"/>
      <c r="F30" s="492"/>
      <c r="G30" s="492"/>
      <c r="H30" s="492"/>
      <c r="I30" s="492"/>
      <c r="J30" s="492"/>
      <c r="K30" s="492"/>
      <c r="L30" s="492"/>
      <c r="M30" s="492"/>
    </row>
    <row r="31" spans="1:13">
      <c r="A31" s="492"/>
      <c r="B31" s="492"/>
      <c r="C31" s="492"/>
      <c r="D31" s="492"/>
      <c r="E31" s="492"/>
      <c r="F31" s="492"/>
      <c r="G31" s="492"/>
      <c r="H31" s="492"/>
      <c r="I31" s="492"/>
      <c r="J31" s="492"/>
      <c r="K31" s="492"/>
      <c r="L31" s="492"/>
      <c r="M31" s="492"/>
    </row>
    <row r="32" spans="1:13">
      <c r="A32" s="492"/>
      <c r="B32" s="492"/>
      <c r="C32" s="492"/>
      <c r="D32" s="492"/>
      <c r="E32" s="492"/>
      <c r="F32" s="492"/>
      <c r="G32" s="492"/>
      <c r="H32" s="492"/>
      <c r="I32" s="492"/>
      <c r="J32" s="492"/>
      <c r="K32" s="492"/>
      <c r="L32" s="492"/>
      <c r="M32" s="492"/>
    </row>
    <row r="33" spans="1:13">
      <c r="A33" s="492"/>
      <c r="B33" s="492"/>
      <c r="C33" s="492"/>
      <c r="D33" s="492"/>
      <c r="E33" s="492"/>
      <c r="F33" s="492"/>
      <c r="G33" s="492"/>
      <c r="H33" s="492"/>
      <c r="I33" s="492"/>
      <c r="J33" s="492"/>
      <c r="K33" s="492"/>
      <c r="L33" s="492"/>
      <c r="M33" s="492"/>
    </row>
    <row r="34" spans="1:13">
      <c r="A34" s="492"/>
      <c r="B34" s="492"/>
      <c r="C34" s="492"/>
      <c r="D34" s="492"/>
      <c r="E34" s="492"/>
      <c r="F34" s="492"/>
      <c r="G34" s="492"/>
      <c r="H34" s="492"/>
      <c r="I34" s="492"/>
      <c r="J34" s="492"/>
      <c r="K34" s="492"/>
      <c r="L34" s="492"/>
      <c r="M34" s="492"/>
    </row>
    <row r="35" spans="1:13">
      <c r="A35" s="492"/>
      <c r="B35" s="492"/>
      <c r="C35" s="492"/>
      <c r="D35" s="492"/>
      <c r="E35" s="492"/>
      <c r="F35" s="492"/>
      <c r="G35" s="492"/>
      <c r="H35" s="492"/>
      <c r="I35" s="492"/>
      <c r="J35" s="492"/>
      <c r="K35" s="492"/>
      <c r="L35" s="492"/>
      <c r="M35" s="492"/>
    </row>
    <row r="36" spans="1:13">
      <c r="A36" s="492"/>
      <c r="B36" s="492"/>
      <c r="C36" s="492"/>
      <c r="D36" s="492"/>
      <c r="E36" s="492"/>
      <c r="F36" s="492"/>
      <c r="G36" s="492"/>
      <c r="H36" s="492"/>
      <c r="I36" s="492"/>
      <c r="J36" s="492"/>
      <c r="K36" s="492"/>
      <c r="L36" s="492"/>
      <c r="M36" s="492"/>
    </row>
    <row r="37" spans="1:13">
      <c r="A37" s="492"/>
      <c r="B37" s="492"/>
      <c r="C37" s="492"/>
      <c r="D37" s="492"/>
      <c r="E37" s="492"/>
      <c r="F37" s="492"/>
      <c r="G37" s="492"/>
      <c r="H37" s="492"/>
      <c r="I37" s="492"/>
      <c r="J37" s="492"/>
      <c r="K37" s="492"/>
      <c r="L37" s="492"/>
      <c r="M37" s="492"/>
    </row>
    <row r="38" spans="1:13">
      <c r="A38" s="492"/>
      <c r="B38" s="492"/>
      <c r="C38" s="492"/>
      <c r="D38" s="492"/>
      <c r="E38" s="492"/>
      <c r="F38" s="492"/>
      <c r="G38" s="492"/>
      <c r="H38" s="492"/>
      <c r="I38" s="492"/>
      <c r="J38" s="492"/>
      <c r="K38" s="492"/>
      <c r="L38" s="492"/>
      <c r="M38" s="492"/>
    </row>
    <row r="39" spans="1:13">
      <c r="A39" s="492"/>
      <c r="B39" s="492"/>
      <c r="C39" s="492"/>
      <c r="D39" s="492"/>
      <c r="E39" s="492"/>
      <c r="F39" s="492"/>
      <c r="G39" s="492"/>
      <c r="H39" s="492"/>
      <c r="I39" s="492"/>
      <c r="J39" s="492"/>
      <c r="K39" s="492"/>
      <c r="L39" s="492"/>
      <c r="M39" s="492"/>
    </row>
    <row r="40" spans="1:13">
      <c r="A40" s="492"/>
      <c r="B40" s="492"/>
      <c r="C40" s="492"/>
      <c r="D40" s="492"/>
      <c r="E40" s="492"/>
      <c r="F40" s="492"/>
      <c r="G40" s="492"/>
      <c r="H40" s="492"/>
      <c r="I40" s="492"/>
      <c r="J40" s="492"/>
      <c r="K40" s="492"/>
      <c r="L40" s="492"/>
      <c r="M40" s="492"/>
    </row>
    <row r="41" spans="1:13">
      <c r="A41" s="492"/>
      <c r="B41" s="492"/>
      <c r="C41" s="492"/>
      <c r="D41" s="492"/>
      <c r="E41" s="492"/>
      <c r="F41" s="492"/>
      <c r="G41" s="492"/>
      <c r="H41" s="492"/>
      <c r="I41" s="492"/>
      <c r="J41" s="492"/>
      <c r="K41" s="492"/>
      <c r="L41" s="492"/>
    </row>
    <row r="42" spans="1:13">
      <c r="A42" s="492"/>
      <c r="B42" s="492"/>
      <c r="C42" s="492"/>
      <c r="D42" s="492"/>
      <c r="E42" s="492"/>
      <c r="F42" s="492"/>
      <c r="G42" s="492"/>
      <c r="H42" s="492"/>
      <c r="I42" s="492"/>
      <c r="J42" s="492"/>
      <c r="K42" s="492"/>
      <c r="L42" s="492"/>
    </row>
    <row r="43" spans="1:13">
      <c r="A43" s="492"/>
      <c r="B43" s="492"/>
      <c r="C43" s="492"/>
      <c r="D43" s="492"/>
      <c r="E43" s="492"/>
      <c r="F43" s="492"/>
      <c r="G43" s="492"/>
      <c r="H43" s="492"/>
      <c r="I43" s="492"/>
      <c r="J43" s="492"/>
      <c r="K43" s="492"/>
      <c r="L43" s="492"/>
    </row>
    <row r="44" spans="1:13">
      <c r="A44" s="492"/>
      <c r="B44" s="492"/>
      <c r="C44" s="492"/>
      <c r="D44" s="492"/>
      <c r="E44" s="492"/>
      <c r="F44" s="492"/>
      <c r="G44" s="492"/>
      <c r="H44" s="492"/>
      <c r="I44" s="492"/>
      <c r="J44" s="492"/>
      <c r="K44" s="492"/>
      <c r="L44" s="492"/>
    </row>
    <row r="45" spans="1:13">
      <c r="A45" s="492"/>
      <c r="B45" s="492"/>
      <c r="C45" s="492"/>
      <c r="D45" s="492"/>
      <c r="E45" s="492"/>
      <c r="F45" s="492"/>
      <c r="G45" s="492"/>
      <c r="H45" s="492"/>
      <c r="I45" s="492"/>
      <c r="J45" s="492"/>
      <c r="K45" s="492"/>
      <c r="L45" s="492"/>
    </row>
    <row r="46" spans="1:13">
      <c r="A46" s="492"/>
      <c r="B46" s="492"/>
      <c r="C46" s="492"/>
      <c r="D46" s="492"/>
      <c r="E46" s="492"/>
      <c r="F46" s="492"/>
      <c r="G46" s="492"/>
      <c r="H46" s="492"/>
      <c r="I46" s="492"/>
      <c r="J46" s="492"/>
      <c r="K46" s="492"/>
      <c r="L46" s="492"/>
    </row>
    <row r="47" spans="1:13">
      <c r="A47" s="492"/>
      <c r="B47" s="492"/>
      <c r="C47" s="492"/>
      <c r="D47" s="492"/>
      <c r="E47" s="492"/>
      <c r="F47" s="492"/>
      <c r="G47" s="492"/>
      <c r="H47" s="492"/>
      <c r="I47" s="492"/>
      <c r="J47" s="492"/>
      <c r="K47" s="492"/>
      <c r="L47" s="492"/>
    </row>
  </sheetData>
  <mergeCells count="5">
    <mergeCell ref="A3:F4"/>
    <mergeCell ref="G3:I3"/>
    <mergeCell ref="J3:L3"/>
    <mergeCell ref="M3:M4"/>
    <mergeCell ref="A1:M1"/>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11"/>
  <sheetViews>
    <sheetView zoomScaleNormal="100" workbookViewId="0">
      <selection sqref="A1:F1"/>
    </sheetView>
  </sheetViews>
  <sheetFormatPr defaultRowHeight="13.5"/>
  <cols>
    <col min="1" max="5" width="14.5" style="19" customWidth="1"/>
    <col min="6" max="6" width="14.625" style="19" customWidth="1"/>
    <col min="7" max="7" width="12.25" style="19" bestFit="1" customWidth="1"/>
    <col min="8" max="9" width="11.5" style="19" customWidth="1"/>
    <col min="10" max="16384" width="9" style="19"/>
  </cols>
  <sheetData>
    <row r="1" spans="1:10" ht="18" customHeight="1">
      <c r="A1" s="770" t="s">
        <v>509</v>
      </c>
      <c r="B1" s="770"/>
      <c r="C1" s="770"/>
      <c r="D1" s="770"/>
      <c r="E1" s="770"/>
      <c r="F1" s="770"/>
    </row>
    <row r="2" spans="1:10" ht="9" customHeight="1" thickBot="1">
      <c r="A2" s="211"/>
      <c r="B2" s="211"/>
      <c r="C2" s="211"/>
      <c r="D2" s="211"/>
      <c r="E2" s="771" t="s">
        <v>289</v>
      </c>
      <c r="F2" s="771"/>
    </row>
    <row r="3" spans="1:10" ht="13.5" customHeight="1">
      <c r="A3" s="161" t="s">
        <v>290</v>
      </c>
      <c r="B3" s="205" t="s">
        <v>312</v>
      </c>
      <c r="C3" s="205" t="s">
        <v>342</v>
      </c>
      <c r="D3" s="205" t="s">
        <v>622</v>
      </c>
      <c r="E3" s="205" t="s">
        <v>421</v>
      </c>
      <c r="F3" s="231" t="s">
        <v>623</v>
      </c>
    </row>
    <row r="4" spans="1:10" ht="13.5" customHeight="1">
      <c r="A4" s="204" t="s">
        <v>291</v>
      </c>
      <c r="B4" s="173">
        <v>1.43</v>
      </c>
      <c r="C4" s="173">
        <v>1.42</v>
      </c>
      <c r="D4" s="173">
        <v>1.3608999999999998</v>
      </c>
      <c r="E4" s="173">
        <v>1.3297000000000001</v>
      </c>
      <c r="F4" s="232">
        <v>1.3</v>
      </c>
    </row>
    <row r="5" spans="1:10" ht="13.5" customHeight="1">
      <c r="A5" s="213" t="s">
        <v>292</v>
      </c>
      <c r="B5" s="174">
        <v>1.36</v>
      </c>
      <c r="C5" s="174">
        <v>1.34</v>
      </c>
      <c r="D5" s="174">
        <v>1.27</v>
      </c>
      <c r="E5" s="174">
        <v>1.27</v>
      </c>
      <c r="F5" s="233">
        <v>1.22</v>
      </c>
    </row>
    <row r="6" spans="1:10" ht="13.5" customHeight="1" thickBot="1">
      <c r="A6" s="214" t="s">
        <v>293</v>
      </c>
      <c r="B6" s="175">
        <v>1.3090254775744896</v>
      </c>
      <c r="C6" s="175">
        <v>1.2538980384590273</v>
      </c>
      <c r="D6" s="175">
        <v>1.2019963125817106</v>
      </c>
      <c r="E6" s="175">
        <v>1.5529163502214429</v>
      </c>
      <c r="F6" s="234">
        <v>1.1317446690861588</v>
      </c>
    </row>
    <row r="7" spans="1:10" ht="13.5" customHeight="1">
      <c r="A7" s="108" t="s">
        <v>294</v>
      </c>
      <c r="B7" s="211"/>
      <c r="C7" s="211"/>
      <c r="D7" s="216"/>
      <c r="E7" s="216"/>
      <c r="F7" s="212" t="s">
        <v>531</v>
      </c>
    </row>
    <row r="8" spans="1:10" ht="13.5" customHeight="1">
      <c r="A8" s="108" t="s">
        <v>632</v>
      </c>
      <c r="B8" s="211"/>
      <c r="C8" s="211"/>
      <c r="D8" s="211"/>
      <c r="E8" s="211"/>
      <c r="F8" s="211"/>
      <c r="J8" s="19" t="s">
        <v>25</v>
      </c>
    </row>
    <row r="9" spans="1:10" ht="13.5" customHeight="1">
      <c r="A9" s="510" t="s">
        <v>633</v>
      </c>
      <c r="B9" s="108"/>
      <c r="C9" s="211"/>
      <c r="D9" s="176"/>
      <c r="E9" s="176"/>
      <c r="F9" s="176"/>
    </row>
    <row r="10" spans="1:10" ht="13.5" customHeight="1">
      <c r="A10" s="509"/>
    </row>
    <row r="11" spans="1:10" ht="15" customHeight="1"/>
  </sheetData>
  <mergeCells count="2">
    <mergeCell ref="A1:F1"/>
    <mergeCell ref="E2:F2"/>
  </mergeCells>
  <phoneticPr fontId="3"/>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16"/>
  <sheetViews>
    <sheetView zoomScaleNormal="100" workbookViewId="0">
      <selection sqref="A1:K1"/>
    </sheetView>
  </sheetViews>
  <sheetFormatPr defaultRowHeight="13.5"/>
  <cols>
    <col min="1" max="1" width="4.25" style="19" customWidth="1"/>
    <col min="2" max="2" width="3.125" style="19" customWidth="1"/>
    <col min="3" max="3" width="2.625" style="19" customWidth="1"/>
    <col min="4" max="9" width="9.625" style="19" customWidth="1"/>
    <col min="10" max="11" width="9.75" style="19" customWidth="1"/>
    <col min="12" max="16384" width="9" style="19"/>
  </cols>
  <sheetData>
    <row r="1" spans="1:11" ht="18" customHeight="1">
      <c r="A1" s="747" t="s">
        <v>510</v>
      </c>
      <c r="B1" s="747"/>
      <c r="C1" s="747"/>
      <c r="D1" s="747"/>
      <c r="E1" s="747"/>
      <c r="F1" s="747"/>
      <c r="G1" s="747"/>
      <c r="H1" s="747"/>
      <c r="I1" s="747"/>
      <c r="J1" s="747"/>
      <c r="K1" s="747"/>
    </row>
    <row r="2" spans="1:11" ht="9" customHeight="1" thickBot="1">
      <c r="A2" s="31"/>
      <c r="B2" s="31"/>
      <c r="C2" s="31"/>
      <c r="D2" s="31"/>
      <c r="E2" s="31"/>
      <c r="F2" s="31"/>
      <c r="G2" s="31"/>
      <c r="H2" s="31"/>
      <c r="I2" s="31"/>
      <c r="J2" s="31"/>
      <c r="K2" s="31"/>
    </row>
    <row r="3" spans="1:11" ht="13.5" customHeight="1">
      <c r="A3" s="765" t="s">
        <v>205</v>
      </c>
      <c r="B3" s="765"/>
      <c r="C3" s="766"/>
      <c r="D3" s="546" t="s">
        <v>206</v>
      </c>
      <c r="E3" s="560" t="s">
        <v>42</v>
      </c>
      <c r="F3" s="560" t="s">
        <v>264</v>
      </c>
      <c r="G3" s="560" t="s">
        <v>265</v>
      </c>
      <c r="H3" s="560" t="s">
        <v>266</v>
      </c>
      <c r="I3" s="560" t="s">
        <v>341</v>
      </c>
      <c r="J3" s="560" t="s">
        <v>267</v>
      </c>
      <c r="K3" s="559" t="s">
        <v>43</v>
      </c>
    </row>
    <row r="4" spans="1:11" ht="13.5" customHeight="1">
      <c r="A4" s="558" t="s">
        <v>8</v>
      </c>
      <c r="B4" s="32">
        <v>29</v>
      </c>
      <c r="C4" s="23" t="s">
        <v>9</v>
      </c>
      <c r="D4" s="50">
        <v>2640</v>
      </c>
      <c r="E4" s="24">
        <v>22</v>
      </c>
      <c r="F4" s="24">
        <v>207</v>
      </c>
      <c r="G4" s="24">
        <v>668</v>
      </c>
      <c r="H4" s="24">
        <v>951</v>
      </c>
      <c r="I4" s="24">
        <v>633</v>
      </c>
      <c r="J4" s="24">
        <v>152</v>
      </c>
      <c r="K4" s="295">
        <v>7</v>
      </c>
    </row>
    <row r="5" spans="1:11" ht="13.5" customHeight="1">
      <c r="A5" s="554"/>
      <c r="B5" s="32">
        <v>30</v>
      </c>
      <c r="C5" s="25"/>
      <c r="D5" s="50">
        <v>2480</v>
      </c>
      <c r="E5" s="24">
        <v>20</v>
      </c>
      <c r="F5" s="24">
        <v>196</v>
      </c>
      <c r="G5" s="24">
        <v>636</v>
      </c>
      <c r="H5" s="24">
        <v>901</v>
      </c>
      <c r="I5" s="24">
        <v>570</v>
      </c>
      <c r="J5" s="24">
        <v>151</v>
      </c>
      <c r="K5" s="295">
        <v>6</v>
      </c>
    </row>
    <row r="6" spans="1:11" ht="13.5" customHeight="1">
      <c r="A6" s="169" t="s">
        <v>337</v>
      </c>
      <c r="B6" s="32" t="s">
        <v>353</v>
      </c>
      <c r="C6" s="25" t="s">
        <v>9</v>
      </c>
      <c r="D6" s="50">
        <v>2337</v>
      </c>
      <c r="E6" s="24">
        <v>15</v>
      </c>
      <c r="F6" s="24">
        <v>205</v>
      </c>
      <c r="G6" s="24">
        <v>581</v>
      </c>
      <c r="H6" s="24">
        <v>835</v>
      </c>
      <c r="I6" s="24">
        <v>563</v>
      </c>
      <c r="J6" s="24">
        <v>135</v>
      </c>
      <c r="K6" s="295">
        <v>3</v>
      </c>
    </row>
    <row r="7" spans="1:11" ht="13.5" customHeight="1">
      <c r="A7" s="718"/>
      <c r="B7" s="169" t="s">
        <v>624</v>
      </c>
      <c r="C7" s="25"/>
      <c r="D7" s="50">
        <v>2314</v>
      </c>
      <c r="E7" s="551">
        <v>8</v>
      </c>
      <c r="F7" s="551">
        <v>173</v>
      </c>
      <c r="G7" s="551">
        <v>605</v>
      </c>
      <c r="H7" s="24">
        <v>858</v>
      </c>
      <c r="I7" s="551">
        <v>549</v>
      </c>
      <c r="J7" s="551">
        <v>118</v>
      </c>
      <c r="K7" s="551">
        <v>3</v>
      </c>
    </row>
    <row r="8" spans="1:11" ht="13.5" customHeight="1" thickBot="1">
      <c r="A8" s="242"/>
      <c r="B8" s="225" t="s">
        <v>625</v>
      </c>
      <c r="C8" s="226"/>
      <c r="D8" s="266">
        <v>2130</v>
      </c>
      <c r="E8" s="120">
        <v>12</v>
      </c>
      <c r="F8" s="120">
        <v>159</v>
      </c>
      <c r="G8" s="120">
        <v>564</v>
      </c>
      <c r="H8" s="235">
        <v>792</v>
      </c>
      <c r="I8" s="120">
        <v>476</v>
      </c>
      <c r="J8" s="120">
        <v>124</v>
      </c>
      <c r="K8" s="120">
        <v>3</v>
      </c>
    </row>
    <row r="9" spans="1:11" ht="15" customHeight="1">
      <c r="A9" s="556" t="s">
        <v>378</v>
      </c>
      <c r="B9" s="556"/>
      <c r="C9" s="556"/>
      <c r="D9" s="556"/>
      <c r="E9" s="556"/>
      <c r="F9" s="556"/>
      <c r="G9" s="556"/>
      <c r="H9" s="556"/>
      <c r="I9" s="556"/>
      <c r="J9" s="772" t="s">
        <v>18</v>
      </c>
      <c r="K9" s="772"/>
    </row>
    <row r="10" spans="1:11" ht="15" customHeight="1"/>
    <row r="16" spans="1:11">
      <c r="J16" s="19" t="s">
        <v>25</v>
      </c>
    </row>
  </sheetData>
  <mergeCells count="3">
    <mergeCell ref="A1:K1"/>
    <mergeCell ref="A3:C3"/>
    <mergeCell ref="J9:K9"/>
  </mergeCells>
  <phoneticPr fontId="3"/>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38"/>
  <sheetViews>
    <sheetView zoomScaleNormal="100" workbookViewId="0">
      <selection sqref="A1:I1"/>
    </sheetView>
  </sheetViews>
  <sheetFormatPr defaultRowHeight="13.5"/>
  <cols>
    <col min="1" max="1" width="1.625" style="17" customWidth="1"/>
    <col min="2" max="2" width="2.625" style="17" customWidth="1"/>
    <col min="3" max="3" width="25.875" style="17" customWidth="1"/>
    <col min="4" max="4" width="1.625" style="17" customWidth="1"/>
    <col min="5" max="9" width="11.125" style="17" customWidth="1"/>
    <col min="10" max="16384" width="9" style="17"/>
  </cols>
  <sheetData>
    <row r="1" spans="1:9" ht="18" customHeight="1">
      <c r="A1" s="747" t="s">
        <v>511</v>
      </c>
      <c r="B1" s="747"/>
      <c r="C1" s="747"/>
      <c r="D1" s="747"/>
      <c r="E1" s="747"/>
      <c r="F1" s="747"/>
      <c r="G1" s="747"/>
      <c r="H1" s="747"/>
      <c r="I1" s="747"/>
    </row>
    <row r="2" spans="1:9" ht="9" customHeight="1" thickBot="1">
      <c r="A2" s="182"/>
      <c r="B2" s="37"/>
      <c r="C2" s="37"/>
      <c r="D2" s="37"/>
      <c r="E2" s="37"/>
      <c r="F2" s="38"/>
      <c r="G2" s="38"/>
      <c r="H2" s="38"/>
      <c r="I2" s="38"/>
    </row>
    <row r="3" spans="1:9" ht="21" customHeight="1">
      <c r="A3" s="775" t="s">
        <v>386</v>
      </c>
      <c r="B3" s="775"/>
      <c r="C3" s="775"/>
      <c r="D3" s="776"/>
      <c r="E3" s="553" t="s">
        <v>387</v>
      </c>
      <c r="F3" s="39" t="s">
        <v>388</v>
      </c>
      <c r="G3" s="39" t="s">
        <v>389</v>
      </c>
      <c r="H3" s="39" t="s">
        <v>390</v>
      </c>
      <c r="I3" s="236" t="s">
        <v>563</v>
      </c>
    </row>
    <row r="4" spans="1:9" ht="21" customHeight="1">
      <c r="A4" s="22"/>
      <c r="B4" s="777" t="s">
        <v>27</v>
      </c>
      <c r="C4" s="777"/>
      <c r="D4" s="273"/>
      <c r="E4" s="295">
        <v>112831</v>
      </c>
      <c r="F4" s="295">
        <v>113733</v>
      </c>
      <c r="G4" s="295">
        <v>107959</v>
      </c>
      <c r="H4" s="295">
        <v>130046</v>
      </c>
      <c r="I4" s="237">
        <v>109831</v>
      </c>
    </row>
    <row r="5" spans="1:9" ht="21" customHeight="1">
      <c r="A5" s="22"/>
      <c r="B5" s="556"/>
      <c r="C5" s="294" t="s">
        <v>223</v>
      </c>
      <c r="D5" s="40"/>
      <c r="E5" s="545">
        <v>10814</v>
      </c>
      <c r="F5" s="548">
        <v>10289</v>
      </c>
      <c r="G5" s="548">
        <v>9638</v>
      </c>
      <c r="H5" s="548">
        <v>9614</v>
      </c>
      <c r="I5" s="549">
        <v>8886</v>
      </c>
    </row>
    <row r="6" spans="1:9" ht="9.75" customHeight="1">
      <c r="A6" s="22"/>
      <c r="B6" s="556"/>
      <c r="C6" s="697" t="s">
        <v>28</v>
      </c>
      <c r="D6" s="411"/>
      <c r="E6" s="773" t="s">
        <v>24</v>
      </c>
      <c r="F6" s="774">
        <v>2</v>
      </c>
      <c r="G6" s="774" t="s">
        <v>24</v>
      </c>
      <c r="H6" s="778" t="s">
        <v>24</v>
      </c>
      <c r="I6" s="779" t="s">
        <v>374</v>
      </c>
    </row>
    <row r="7" spans="1:9" ht="9.75" customHeight="1">
      <c r="A7" s="22"/>
      <c r="B7" s="556"/>
      <c r="C7" s="697" t="s">
        <v>29</v>
      </c>
      <c r="D7" s="411"/>
      <c r="E7" s="773"/>
      <c r="F7" s="774"/>
      <c r="G7" s="774"/>
      <c r="H7" s="778"/>
      <c r="I7" s="779"/>
    </row>
    <row r="8" spans="1:9" ht="19.5" customHeight="1">
      <c r="A8" s="22"/>
      <c r="B8" s="556"/>
      <c r="C8" s="547" t="s">
        <v>30</v>
      </c>
      <c r="D8" s="411"/>
      <c r="E8" s="545">
        <v>2401</v>
      </c>
      <c r="F8" s="545">
        <v>2678</v>
      </c>
      <c r="G8" s="548">
        <v>2583</v>
      </c>
      <c r="H8" s="548">
        <v>2652</v>
      </c>
      <c r="I8" s="549">
        <v>2416</v>
      </c>
    </row>
    <row r="9" spans="1:9" ht="19.5" customHeight="1">
      <c r="A9" s="22"/>
      <c r="B9" s="556"/>
      <c r="C9" s="294" t="s">
        <v>224</v>
      </c>
      <c r="D9" s="40"/>
      <c r="E9" s="548">
        <v>209</v>
      </c>
      <c r="F9" s="548">
        <v>69</v>
      </c>
      <c r="G9" s="548">
        <v>11</v>
      </c>
      <c r="H9" s="548">
        <v>1</v>
      </c>
      <c r="I9" s="549" t="s">
        <v>374</v>
      </c>
    </row>
    <row r="10" spans="1:9" ht="19.5" customHeight="1">
      <c r="A10" s="22"/>
      <c r="B10" s="556"/>
      <c r="C10" s="547" t="s">
        <v>33</v>
      </c>
      <c r="D10" s="411"/>
      <c r="E10" s="295">
        <v>2657</v>
      </c>
      <c r="F10" s="295">
        <v>2668</v>
      </c>
      <c r="G10" s="548">
        <v>2454</v>
      </c>
      <c r="H10" s="548">
        <v>2341</v>
      </c>
      <c r="I10" s="549">
        <v>2254</v>
      </c>
    </row>
    <row r="11" spans="1:9" ht="19.5" customHeight="1">
      <c r="A11" s="22"/>
      <c r="B11" s="556"/>
      <c r="C11" s="547" t="s">
        <v>34</v>
      </c>
      <c r="D11" s="411"/>
      <c r="E11" s="295">
        <v>2812</v>
      </c>
      <c r="F11" s="295">
        <v>2897</v>
      </c>
      <c r="G11" s="548">
        <v>2807</v>
      </c>
      <c r="H11" s="548">
        <v>2761</v>
      </c>
      <c r="I11" s="549">
        <v>2702</v>
      </c>
    </row>
    <row r="12" spans="1:9" ht="19.5" customHeight="1">
      <c r="A12" s="22"/>
      <c r="B12" s="556"/>
      <c r="C12" s="547" t="s">
        <v>31</v>
      </c>
      <c r="D12" s="411"/>
      <c r="E12" s="295" t="s">
        <v>24</v>
      </c>
      <c r="F12" s="295" t="s">
        <v>24</v>
      </c>
      <c r="G12" s="548" t="s">
        <v>24</v>
      </c>
      <c r="H12" s="548" t="s">
        <v>24</v>
      </c>
      <c r="I12" s="549" t="s">
        <v>374</v>
      </c>
    </row>
    <row r="13" spans="1:9" ht="19.5" customHeight="1">
      <c r="A13" s="22"/>
      <c r="B13" s="556"/>
      <c r="C13" s="547" t="s">
        <v>32</v>
      </c>
      <c r="D13" s="411"/>
      <c r="E13" s="295">
        <v>1</v>
      </c>
      <c r="F13" s="295" t="s">
        <v>24</v>
      </c>
      <c r="G13" s="548" t="s">
        <v>24</v>
      </c>
      <c r="H13" s="548" t="s">
        <v>24</v>
      </c>
      <c r="I13" s="549" t="s">
        <v>374</v>
      </c>
    </row>
    <row r="14" spans="1:9" ht="19.5" customHeight="1">
      <c r="A14" s="22"/>
      <c r="B14" s="556"/>
      <c r="C14" s="547" t="s">
        <v>257</v>
      </c>
      <c r="D14" s="411"/>
      <c r="E14" s="295">
        <v>5053</v>
      </c>
      <c r="F14" s="295">
        <v>5127</v>
      </c>
      <c r="G14" s="548">
        <v>4753</v>
      </c>
      <c r="H14" s="548">
        <v>4769</v>
      </c>
      <c r="I14" s="549">
        <v>4368</v>
      </c>
    </row>
    <row r="15" spans="1:9" ht="19.5" customHeight="1">
      <c r="A15" s="22"/>
      <c r="B15" s="556"/>
      <c r="C15" s="547" t="s">
        <v>225</v>
      </c>
      <c r="D15" s="411"/>
      <c r="E15" s="295">
        <v>9179</v>
      </c>
      <c r="F15" s="295">
        <v>9657</v>
      </c>
      <c r="G15" s="548">
        <v>8698</v>
      </c>
      <c r="H15" s="548">
        <v>8534</v>
      </c>
      <c r="I15" s="549">
        <v>5236</v>
      </c>
    </row>
    <row r="16" spans="1:9" ht="19.5" customHeight="1">
      <c r="A16" s="22"/>
      <c r="B16" s="556"/>
      <c r="C16" s="547" t="s">
        <v>226</v>
      </c>
      <c r="D16" s="411"/>
      <c r="E16" s="295">
        <v>2862</v>
      </c>
      <c r="F16" s="295">
        <v>4037</v>
      </c>
      <c r="G16" s="548">
        <v>3692</v>
      </c>
      <c r="H16" s="548">
        <v>3538</v>
      </c>
      <c r="I16" s="549">
        <v>1189</v>
      </c>
    </row>
    <row r="17" spans="1:9" ht="19.5" customHeight="1">
      <c r="A17" s="22"/>
      <c r="B17" s="556"/>
      <c r="C17" s="547" t="s">
        <v>245</v>
      </c>
      <c r="D17" s="411"/>
      <c r="E17" s="295">
        <v>10628</v>
      </c>
      <c r="F17" s="295">
        <v>10143</v>
      </c>
      <c r="G17" s="548">
        <v>9222</v>
      </c>
      <c r="H17" s="548">
        <v>9761</v>
      </c>
      <c r="I17" s="549">
        <v>8882</v>
      </c>
    </row>
    <row r="18" spans="1:9" ht="19.5" customHeight="1">
      <c r="A18" s="22"/>
      <c r="B18" s="556"/>
      <c r="C18" s="547" t="s">
        <v>246</v>
      </c>
      <c r="D18" s="411"/>
      <c r="E18" s="295">
        <v>10637</v>
      </c>
      <c r="F18" s="295">
        <v>10195</v>
      </c>
      <c r="G18" s="548">
        <v>9635</v>
      </c>
      <c r="H18" s="548">
        <v>9435</v>
      </c>
      <c r="I18" s="549">
        <v>8839</v>
      </c>
    </row>
    <row r="19" spans="1:9" s="22" customFormat="1" ht="19.5" customHeight="1">
      <c r="B19" s="556"/>
      <c r="C19" s="547" t="s">
        <v>303</v>
      </c>
      <c r="D19" s="411"/>
      <c r="E19" s="295">
        <v>7861</v>
      </c>
      <c r="F19" s="295">
        <v>7523</v>
      </c>
      <c r="G19" s="548">
        <v>7029</v>
      </c>
      <c r="H19" s="548">
        <v>6982</v>
      </c>
      <c r="I19" s="549">
        <v>6547</v>
      </c>
    </row>
    <row r="20" spans="1:9" s="22" customFormat="1" ht="19.5" customHeight="1">
      <c r="B20" s="556"/>
      <c r="C20" s="547" t="s">
        <v>391</v>
      </c>
      <c r="D20" s="411"/>
      <c r="E20" s="295">
        <v>2686</v>
      </c>
      <c r="F20" s="295">
        <v>2510</v>
      </c>
      <c r="G20" s="548">
        <v>2387</v>
      </c>
      <c r="H20" s="548">
        <v>2357</v>
      </c>
      <c r="I20" s="549">
        <v>2220</v>
      </c>
    </row>
    <row r="21" spans="1:9" ht="19.5" customHeight="1">
      <c r="A21" s="22"/>
      <c r="B21" s="556"/>
      <c r="C21" s="293" t="s">
        <v>392</v>
      </c>
      <c r="D21" s="411"/>
      <c r="E21" s="295" t="s">
        <v>24</v>
      </c>
      <c r="F21" s="295" t="s">
        <v>24</v>
      </c>
      <c r="G21" s="548" t="s">
        <v>24</v>
      </c>
      <c r="H21" s="548">
        <v>1521</v>
      </c>
      <c r="I21" s="549">
        <v>3015</v>
      </c>
    </row>
    <row r="22" spans="1:9" ht="19.5" customHeight="1">
      <c r="A22" s="22"/>
      <c r="B22" s="556"/>
      <c r="C22" s="293" t="s">
        <v>393</v>
      </c>
      <c r="D22" s="411"/>
      <c r="E22" s="295" t="s">
        <v>24</v>
      </c>
      <c r="F22" s="295" t="s">
        <v>24</v>
      </c>
      <c r="G22" s="548" t="s">
        <v>24</v>
      </c>
      <c r="H22" s="548">
        <v>666</v>
      </c>
      <c r="I22" s="549">
        <v>1933</v>
      </c>
    </row>
    <row r="23" spans="1:9" ht="19.5" customHeight="1">
      <c r="A23" s="22"/>
      <c r="B23" s="556"/>
      <c r="C23" s="547" t="s">
        <v>247</v>
      </c>
      <c r="D23" s="411"/>
      <c r="E23" s="295">
        <v>31</v>
      </c>
      <c r="F23" s="295">
        <v>49</v>
      </c>
      <c r="G23" s="548">
        <v>157</v>
      </c>
      <c r="H23" s="548">
        <v>451</v>
      </c>
      <c r="I23" s="549">
        <v>1199</v>
      </c>
    </row>
    <row r="24" spans="1:9" ht="19.5" customHeight="1">
      <c r="A24" s="22"/>
      <c r="B24" s="556"/>
      <c r="C24" s="547" t="s">
        <v>35</v>
      </c>
      <c r="D24" s="411"/>
      <c r="E24" s="295">
        <v>34543</v>
      </c>
      <c r="F24" s="295">
        <v>36808</v>
      </c>
      <c r="G24" s="41">
        <v>40584</v>
      </c>
      <c r="H24" s="41">
        <v>60591</v>
      </c>
      <c r="I24" s="238">
        <v>47162</v>
      </c>
    </row>
    <row r="25" spans="1:9" ht="19.5" customHeight="1" thickBot="1">
      <c r="A25" s="182"/>
      <c r="B25" s="552"/>
      <c r="C25" s="562" t="s">
        <v>258</v>
      </c>
      <c r="D25" s="412"/>
      <c r="E25" s="563">
        <v>10457</v>
      </c>
      <c r="F25" s="563">
        <v>9081</v>
      </c>
      <c r="G25" s="42">
        <v>4309</v>
      </c>
      <c r="H25" s="42">
        <v>4072</v>
      </c>
      <c r="I25" s="239">
        <v>2983</v>
      </c>
    </row>
    <row r="26" spans="1:9" ht="13.5" customHeight="1">
      <c r="A26" s="556" t="s">
        <v>378</v>
      </c>
      <c r="B26" s="22"/>
      <c r="C26" s="556"/>
      <c r="D26" s="556"/>
      <c r="E26" s="556"/>
      <c r="F26" s="556"/>
      <c r="G26" s="556"/>
      <c r="H26" s="556"/>
      <c r="I26" s="555" t="s">
        <v>259</v>
      </c>
    </row>
    <row r="27" spans="1:9" ht="13.5" customHeight="1">
      <c r="A27" s="43" t="s">
        <v>394</v>
      </c>
      <c r="B27" s="22"/>
      <c r="C27" s="547"/>
      <c r="D27" s="547"/>
      <c r="E27" s="556"/>
      <c r="F27" s="556"/>
      <c r="G27" s="556"/>
      <c r="H27" s="556"/>
      <c r="I27" s="556"/>
    </row>
    <row r="28" spans="1:9" ht="13.5" customHeight="1">
      <c r="A28" s="43"/>
      <c r="C28" s="281"/>
      <c r="D28" s="281"/>
      <c r="E28" s="296"/>
      <c r="F28" s="296"/>
      <c r="G28" s="296"/>
      <c r="H28" s="296"/>
      <c r="I28" s="296"/>
    </row>
    <row r="29" spans="1:9" s="22" customFormat="1" ht="15" customHeight="1">
      <c r="A29" s="187"/>
      <c r="C29" s="187"/>
      <c r="D29" s="187"/>
      <c r="E29" s="187"/>
      <c r="F29" s="187"/>
      <c r="G29" s="187"/>
    </row>
    <row r="35" spans="2:5">
      <c r="E35" s="12"/>
    </row>
    <row r="38" spans="2:5">
      <c r="B38" s="14"/>
    </row>
  </sheetData>
  <mergeCells count="8">
    <mergeCell ref="E6:E7"/>
    <mergeCell ref="F6:F7"/>
    <mergeCell ref="G6:G7"/>
    <mergeCell ref="A1:I1"/>
    <mergeCell ref="A3:D3"/>
    <mergeCell ref="B4:C4"/>
    <mergeCell ref="H6:H7"/>
    <mergeCell ref="I6:I7"/>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L13"/>
  <sheetViews>
    <sheetView zoomScaleNormal="100" workbookViewId="0">
      <selection sqref="A1:J1"/>
    </sheetView>
  </sheetViews>
  <sheetFormatPr defaultRowHeight="13.5"/>
  <cols>
    <col min="1" max="1" width="4.5" style="19" customWidth="1"/>
    <col min="2" max="2" width="2.625" style="19" customWidth="1"/>
    <col min="3" max="3" width="0.875" style="19" customWidth="1"/>
    <col min="4" max="4" width="2.5" style="19" customWidth="1"/>
    <col min="5" max="10" width="12.875" style="19" customWidth="1"/>
    <col min="11" max="16384" width="9" style="19"/>
  </cols>
  <sheetData>
    <row r="1" spans="1:12" ht="17.25" customHeight="1">
      <c r="A1" s="782" t="s">
        <v>512</v>
      </c>
      <c r="B1" s="782"/>
      <c r="C1" s="782"/>
      <c r="D1" s="782"/>
      <c r="E1" s="782"/>
      <c r="F1" s="782"/>
      <c r="G1" s="782"/>
      <c r="H1" s="782"/>
      <c r="I1" s="782"/>
      <c r="J1" s="782"/>
    </row>
    <row r="2" spans="1:12" ht="9" customHeight="1" thickBot="1">
      <c r="A2" s="33"/>
      <c r="B2" s="33"/>
      <c r="C2" s="33"/>
      <c r="D2" s="33"/>
      <c r="E2" s="33"/>
      <c r="F2" s="33"/>
      <c r="G2" s="33"/>
      <c r="H2" s="33"/>
      <c r="I2" s="33"/>
      <c r="J2" s="33"/>
    </row>
    <row r="3" spans="1:12" ht="21" customHeight="1">
      <c r="A3" s="783" t="s">
        <v>204</v>
      </c>
      <c r="B3" s="783"/>
      <c r="C3" s="783"/>
      <c r="D3" s="784"/>
      <c r="E3" s="44" t="s">
        <v>36</v>
      </c>
      <c r="F3" s="789" t="s">
        <v>37</v>
      </c>
      <c r="G3" s="790"/>
      <c r="H3" s="789" t="s">
        <v>38</v>
      </c>
      <c r="I3" s="790"/>
      <c r="J3" s="48" t="s">
        <v>319</v>
      </c>
    </row>
    <row r="4" spans="1:12" ht="21" customHeight="1">
      <c r="A4" s="785"/>
      <c r="B4" s="785"/>
      <c r="C4" s="785"/>
      <c r="D4" s="786"/>
      <c r="E4" s="791" t="s">
        <v>261</v>
      </c>
      <c r="F4" s="206" t="s">
        <v>262</v>
      </c>
      <c r="G4" s="793" t="s">
        <v>39</v>
      </c>
      <c r="H4" s="206" t="s">
        <v>262</v>
      </c>
      <c r="I4" s="793" t="s">
        <v>39</v>
      </c>
      <c r="J4" s="795" t="s">
        <v>39</v>
      </c>
    </row>
    <row r="5" spans="1:12" ht="21" customHeight="1">
      <c r="A5" s="787"/>
      <c r="B5" s="787"/>
      <c r="C5" s="787"/>
      <c r="D5" s="788"/>
      <c r="E5" s="792"/>
      <c r="F5" s="207" t="s">
        <v>211</v>
      </c>
      <c r="G5" s="794"/>
      <c r="H5" s="207" t="s">
        <v>40</v>
      </c>
      <c r="I5" s="794"/>
      <c r="J5" s="796"/>
    </row>
    <row r="6" spans="1:12" ht="18" customHeight="1">
      <c r="A6" s="282" t="s">
        <v>564</v>
      </c>
      <c r="B6" s="518">
        <v>29</v>
      </c>
      <c r="C6" s="45"/>
      <c r="D6" s="519" t="s">
        <v>565</v>
      </c>
      <c r="E6" s="297">
        <v>2686</v>
      </c>
      <c r="F6" s="297">
        <v>27</v>
      </c>
      <c r="G6" s="297">
        <v>12</v>
      </c>
      <c r="H6" s="297">
        <v>12</v>
      </c>
      <c r="I6" s="297">
        <v>3</v>
      </c>
      <c r="J6" s="297">
        <v>1353</v>
      </c>
    </row>
    <row r="7" spans="1:12" ht="18" customHeight="1">
      <c r="A7" s="282"/>
      <c r="B7" s="518">
        <v>30</v>
      </c>
      <c r="C7" s="45"/>
      <c r="D7" s="520"/>
      <c r="E7" s="297">
        <v>2510</v>
      </c>
      <c r="F7" s="297">
        <v>30</v>
      </c>
      <c r="G7" s="297">
        <v>31</v>
      </c>
      <c r="H7" s="297">
        <v>8</v>
      </c>
      <c r="I7" s="297">
        <v>8</v>
      </c>
      <c r="J7" s="297">
        <v>1289</v>
      </c>
    </row>
    <row r="8" spans="1:12" ht="18" customHeight="1">
      <c r="A8" s="282" t="s">
        <v>566</v>
      </c>
      <c r="B8" s="518" t="s">
        <v>567</v>
      </c>
      <c r="C8" s="45"/>
      <c r="D8" s="520" t="s">
        <v>565</v>
      </c>
      <c r="E8" s="297">
        <v>2387</v>
      </c>
      <c r="F8" s="297">
        <v>38</v>
      </c>
      <c r="G8" s="297">
        <v>5</v>
      </c>
      <c r="H8" s="297">
        <v>12</v>
      </c>
      <c r="I8" s="297" t="s">
        <v>24</v>
      </c>
      <c r="J8" s="297">
        <v>1078</v>
      </c>
    </row>
    <row r="9" spans="1:12" ht="18" customHeight="1">
      <c r="A9" s="282"/>
      <c r="B9" s="518">
        <v>2</v>
      </c>
      <c r="C9" s="45"/>
      <c r="D9" s="520"/>
      <c r="E9" s="297">
        <v>2357</v>
      </c>
      <c r="F9" s="297">
        <v>45</v>
      </c>
      <c r="G9" s="297">
        <v>17</v>
      </c>
      <c r="H9" s="297">
        <v>12</v>
      </c>
      <c r="I9" s="297">
        <v>2</v>
      </c>
      <c r="J9" s="297">
        <v>618</v>
      </c>
    </row>
    <row r="10" spans="1:12" ht="18" customHeight="1" thickBot="1">
      <c r="A10" s="521"/>
      <c r="B10" s="522">
        <v>3</v>
      </c>
      <c r="C10" s="366"/>
      <c r="D10" s="323"/>
      <c r="E10" s="325">
        <v>2220</v>
      </c>
      <c r="F10" s="289">
        <v>24</v>
      </c>
      <c r="G10" s="289">
        <v>7</v>
      </c>
      <c r="H10" s="289">
        <v>7</v>
      </c>
      <c r="I10" s="289">
        <v>3</v>
      </c>
      <c r="J10" s="511">
        <v>815</v>
      </c>
      <c r="L10" s="20"/>
    </row>
    <row r="11" spans="1:12" s="4" customFormat="1" ht="13.5" customHeight="1">
      <c r="A11" s="121" t="s">
        <v>395</v>
      </c>
      <c r="B11" s="46"/>
      <c r="C11" s="46"/>
      <c r="D11" s="46"/>
      <c r="E11" s="46"/>
      <c r="F11" s="46"/>
      <c r="G11" s="46"/>
      <c r="H11" s="46"/>
      <c r="I11" s="780" t="s">
        <v>260</v>
      </c>
      <c r="J11" s="780"/>
    </row>
    <row r="12" spans="1:12" s="4" customFormat="1" ht="13.5" customHeight="1">
      <c r="A12" s="47" t="s">
        <v>533</v>
      </c>
      <c r="B12" s="47"/>
      <c r="C12" s="47"/>
      <c r="D12" s="47"/>
      <c r="E12" s="47"/>
      <c r="F12" s="47"/>
      <c r="G12" s="47"/>
      <c r="H12" s="47"/>
      <c r="I12" s="781" t="s">
        <v>41</v>
      </c>
      <c r="J12" s="781"/>
    </row>
    <row r="13" spans="1:12" s="4" customFormat="1" ht="15" customHeight="1">
      <c r="A13" s="19"/>
      <c r="B13" s="19"/>
      <c r="C13" s="19"/>
      <c r="D13" s="19"/>
      <c r="E13" s="19"/>
      <c r="F13" s="19"/>
      <c r="G13" s="19"/>
      <c r="H13" s="19"/>
      <c r="I13" s="19"/>
      <c r="J13" s="19"/>
    </row>
  </sheetData>
  <mergeCells count="10">
    <mergeCell ref="I11:J11"/>
    <mergeCell ref="I12:J12"/>
    <mergeCell ref="A1:J1"/>
    <mergeCell ref="A3:D5"/>
    <mergeCell ref="F3:G3"/>
    <mergeCell ref="H3:I3"/>
    <mergeCell ref="E4:E5"/>
    <mergeCell ref="G4:G5"/>
    <mergeCell ref="I4:I5"/>
    <mergeCell ref="J4:J5"/>
  </mergeCells>
  <phoneticPr fontId="3"/>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32"/>
  <sheetViews>
    <sheetView zoomScaleNormal="100" workbookViewId="0">
      <selection sqref="A1:K1"/>
    </sheetView>
  </sheetViews>
  <sheetFormatPr defaultRowHeight="13.5"/>
  <cols>
    <col min="1" max="1" width="4.125" style="4" customWidth="1"/>
    <col min="2" max="2" width="2.875" style="4" customWidth="1"/>
    <col min="3" max="3" width="0.875" style="4" customWidth="1"/>
    <col min="4" max="4" width="3.125" style="4" customWidth="1"/>
    <col min="5" max="5" width="12.625" style="4" customWidth="1"/>
    <col min="6" max="6" width="12.875" style="4" customWidth="1"/>
    <col min="7" max="7" width="6.625" style="4" customWidth="1"/>
    <col min="8" max="8" width="6.5" style="4" customWidth="1"/>
    <col min="9" max="9" width="12.625" style="4" customWidth="1"/>
    <col min="10" max="10" width="12.25" style="4" customWidth="1"/>
    <col min="11" max="11" width="13" style="4" customWidth="1"/>
    <col min="12" max="17" width="7.75" style="4" customWidth="1"/>
    <col min="18" max="16384" width="9" style="4"/>
  </cols>
  <sheetData>
    <row r="1" spans="1:11" ht="17.25" customHeight="1">
      <c r="A1" s="797" t="s">
        <v>513</v>
      </c>
      <c r="B1" s="797"/>
      <c r="C1" s="797"/>
      <c r="D1" s="797"/>
      <c r="E1" s="797"/>
      <c r="F1" s="797"/>
      <c r="G1" s="797"/>
      <c r="H1" s="797"/>
      <c r="I1" s="797"/>
      <c r="J1" s="797"/>
      <c r="K1" s="797"/>
    </row>
    <row r="2" spans="1:11" ht="9" customHeight="1" thickBot="1">
      <c r="A2" s="299"/>
      <c r="B2" s="299"/>
      <c r="C2" s="299"/>
      <c r="D2" s="299"/>
      <c r="E2" s="299"/>
      <c r="F2" s="299"/>
      <c r="G2" s="299"/>
      <c r="H2" s="299"/>
      <c r="I2" s="299"/>
      <c r="J2" s="299"/>
      <c r="K2" s="299"/>
    </row>
    <row r="3" spans="1:11" ht="18" customHeight="1">
      <c r="A3" s="798" t="s">
        <v>396</v>
      </c>
      <c r="B3" s="798"/>
      <c r="C3" s="798"/>
      <c r="D3" s="799"/>
      <c r="E3" s="808" t="s">
        <v>397</v>
      </c>
      <c r="F3" s="808" t="s">
        <v>398</v>
      </c>
      <c r="G3" s="804" t="s">
        <v>399</v>
      </c>
      <c r="H3" s="805"/>
      <c r="I3" s="808" t="s">
        <v>400</v>
      </c>
      <c r="J3" s="808" t="s">
        <v>401</v>
      </c>
      <c r="K3" s="811" t="s">
        <v>402</v>
      </c>
    </row>
    <row r="4" spans="1:11" ht="18" customHeight="1">
      <c r="A4" s="800"/>
      <c r="B4" s="800"/>
      <c r="C4" s="800"/>
      <c r="D4" s="801"/>
      <c r="E4" s="809"/>
      <c r="F4" s="809"/>
      <c r="G4" s="806" t="s">
        <v>403</v>
      </c>
      <c r="H4" s="807"/>
      <c r="I4" s="809"/>
      <c r="J4" s="809"/>
      <c r="K4" s="812"/>
    </row>
    <row r="5" spans="1:11" ht="18" customHeight="1">
      <c r="A5" s="802"/>
      <c r="B5" s="802"/>
      <c r="C5" s="802"/>
      <c r="D5" s="803"/>
      <c r="E5" s="810"/>
      <c r="F5" s="810"/>
      <c r="G5" s="300" t="s">
        <v>404</v>
      </c>
      <c r="H5" s="301" t="s">
        <v>405</v>
      </c>
      <c r="I5" s="810"/>
      <c r="J5" s="810"/>
      <c r="K5" s="813"/>
    </row>
    <row r="6" spans="1:11" ht="21" customHeight="1">
      <c r="A6" s="566" t="s">
        <v>8</v>
      </c>
      <c r="B6" s="309">
        <v>29</v>
      </c>
      <c r="C6" s="302"/>
      <c r="D6" s="720" t="s">
        <v>406</v>
      </c>
      <c r="E6" s="318">
        <v>2563</v>
      </c>
      <c r="F6" s="318">
        <v>2648</v>
      </c>
      <c r="G6" s="318">
        <v>217</v>
      </c>
      <c r="H6" s="319">
        <v>153</v>
      </c>
      <c r="I6" s="319">
        <v>2649</v>
      </c>
      <c r="J6" s="318">
        <v>117</v>
      </c>
      <c r="K6" s="318">
        <v>42</v>
      </c>
    </row>
    <row r="7" spans="1:11" ht="21" customHeight="1">
      <c r="A7" s="566"/>
      <c r="B7" s="309">
        <v>30</v>
      </c>
      <c r="C7" s="302"/>
      <c r="D7" s="303"/>
      <c r="E7" s="320">
        <v>2422</v>
      </c>
      <c r="F7" s="318">
        <v>2683</v>
      </c>
      <c r="G7" s="318">
        <v>236</v>
      </c>
      <c r="H7" s="319">
        <v>103</v>
      </c>
      <c r="I7" s="319">
        <v>2627</v>
      </c>
      <c r="J7" s="318">
        <v>137</v>
      </c>
      <c r="K7" s="318">
        <v>41</v>
      </c>
    </row>
    <row r="8" spans="1:11" ht="21" customHeight="1">
      <c r="A8" s="566" t="s">
        <v>407</v>
      </c>
      <c r="B8" s="309" t="s">
        <v>408</v>
      </c>
      <c r="C8" s="302"/>
      <c r="D8" s="303" t="s">
        <v>406</v>
      </c>
      <c r="E8" s="318">
        <v>2145</v>
      </c>
      <c r="F8" s="318">
        <v>2283</v>
      </c>
      <c r="G8" s="318">
        <v>165</v>
      </c>
      <c r="H8" s="321">
        <v>122</v>
      </c>
      <c r="I8" s="319">
        <v>2613</v>
      </c>
      <c r="J8" s="318">
        <v>122</v>
      </c>
      <c r="K8" s="318">
        <v>37</v>
      </c>
    </row>
    <row r="9" spans="1:11" ht="21" customHeight="1">
      <c r="A9" s="566"/>
      <c r="B9" s="309">
        <v>2</v>
      </c>
      <c r="C9" s="302"/>
      <c r="D9" s="567"/>
      <c r="E9" s="318">
        <v>2251</v>
      </c>
      <c r="F9" s="318">
        <v>2474</v>
      </c>
      <c r="G9" s="318">
        <v>33</v>
      </c>
      <c r="H9" s="321">
        <v>25</v>
      </c>
      <c r="I9" s="319">
        <v>2535</v>
      </c>
      <c r="J9" s="318">
        <v>18</v>
      </c>
      <c r="K9" s="319" t="s">
        <v>24</v>
      </c>
    </row>
    <row r="10" spans="1:11" ht="21" customHeight="1" thickBot="1">
      <c r="A10" s="268"/>
      <c r="B10" s="523">
        <v>3</v>
      </c>
      <c r="C10" s="322"/>
      <c r="D10" s="323"/>
      <c r="E10" s="324">
        <v>2121</v>
      </c>
      <c r="F10" s="324">
        <v>2265</v>
      </c>
      <c r="G10" s="324">
        <v>101</v>
      </c>
      <c r="H10" s="325">
        <v>68</v>
      </c>
      <c r="I10" s="325">
        <v>2434</v>
      </c>
      <c r="J10" s="324">
        <v>61</v>
      </c>
      <c r="K10" s="325" t="s">
        <v>24</v>
      </c>
    </row>
    <row r="11" spans="1:11" ht="21" customHeight="1" thickBot="1">
      <c r="A11" s="570" t="s">
        <v>263</v>
      </c>
      <c r="B11" s="570"/>
      <c r="C11" s="570"/>
      <c r="D11" s="570"/>
      <c r="E11" s="304"/>
      <c r="F11" s="304"/>
      <c r="G11" s="304"/>
      <c r="H11" s="304"/>
      <c r="I11" s="304"/>
      <c r="J11" s="304"/>
      <c r="K11" s="304"/>
    </row>
    <row r="12" spans="1:11" ht="18" customHeight="1">
      <c r="A12" s="798" t="s">
        <v>396</v>
      </c>
      <c r="B12" s="798"/>
      <c r="C12" s="798"/>
      <c r="D12" s="799"/>
      <c r="E12" s="305" t="s">
        <v>409</v>
      </c>
      <c r="F12" s="305" t="s">
        <v>410</v>
      </c>
      <c r="G12" s="804" t="s">
        <v>411</v>
      </c>
      <c r="H12" s="805"/>
      <c r="I12" s="305" t="s">
        <v>412</v>
      </c>
      <c r="J12" s="305" t="s">
        <v>413</v>
      </c>
      <c r="K12" s="568" t="s">
        <v>414</v>
      </c>
    </row>
    <row r="13" spans="1:11" ht="18" customHeight="1">
      <c r="A13" s="802"/>
      <c r="B13" s="802"/>
      <c r="C13" s="802"/>
      <c r="D13" s="803"/>
      <c r="E13" s="306" t="s">
        <v>534</v>
      </c>
      <c r="F13" s="306" t="s">
        <v>535</v>
      </c>
      <c r="G13" s="806" t="s">
        <v>535</v>
      </c>
      <c r="H13" s="807"/>
      <c r="I13" s="306" t="s">
        <v>554</v>
      </c>
      <c r="J13" s="306" t="s">
        <v>415</v>
      </c>
      <c r="K13" s="569" t="s">
        <v>535</v>
      </c>
    </row>
    <row r="14" spans="1:11" ht="21" customHeight="1">
      <c r="A14" s="566" t="s">
        <v>8</v>
      </c>
      <c r="B14" s="309">
        <v>29</v>
      </c>
      <c r="C14" s="302"/>
      <c r="D14" s="720" t="s">
        <v>406</v>
      </c>
      <c r="E14" s="589">
        <v>171</v>
      </c>
      <c r="F14" s="590">
        <v>2285</v>
      </c>
      <c r="G14" s="816">
        <v>2519</v>
      </c>
      <c r="H14" s="816"/>
      <c r="I14" s="590">
        <v>22064</v>
      </c>
      <c r="J14" s="590">
        <v>4546</v>
      </c>
      <c r="K14" s="590">
        <v>5259</v>
      </c>
    </row>
    <row r="15" spans="1:11" ht="21" customHeight="1">
      <c r="A15" s="566"/>
      <c r="B15" s="309">
        <v>30</v>
      </c>
      <c r="C15" s="302"/>
      <c r="D15" s="303"/>
      <c r="E15" s="589">
        <v>206</v>
      </c>
      <c r="F15" s="591">
        <v>8739</v>
      </c>
      <c r="G15" s="815">
        <v>2583</v>
      </c>
      <c r="H15" s="815"/>
      <c r="I15" s="591">
        <v>22369</v>
      </c>
      <c r="J15" s="591">
        <v>5159</v>
      </c>
      <c r="K15" s="591">
        <v>6031</v>
      </c>
    </row>
    <row r="16" spans="1:11" ht="21" customHeight="1">
      <c r="A16" s="566" t="s">
        <v>407</v>
      </c>
      <c r="B16" s="309" t="s">
        <v>408</v>
      </c>
      <c r="C16" s="302"/>
      <c r="D16" s="303" t="s">
        <v>406</v>
      </c>
      <c r="E16" s="589">
        <v>301</v>
      </c>
      <c r="F16" s="591">
        <v>7821</v>
      </c>
      <c r="G16" s="815">
        <v>2164</v>
      </c>
      <c r="H16" s="815"/>
      <c r="I16" s="591">
        <v>21835</v>
      </c>
      <c r="J16" s="591">
        <v>4742</v>
      </c>
      <c r="K16" s="591">
        <v>5739</v>
      </c>
    </row>
    <row r="17" spans="1:11" ht="21" customHeight="1">
      <c r="A17" s="566"/>
      <c r="B17" s="309">
        <v>2</v>
      </c>
      <c r="C17" s="302"/>
      <c r="D17" s="567"/>
      <c r="E17" s="592">
        <v>85</v>
      </c>
      <c r="F17" s="591">
        <v>4778</v>
      </c>
      <c r="G17" s="815">
        <v>1017</v>
      </c>
      <c r="H17" s="815"/>
      <c r="I17" s="591">
        <v>17102</v>
      </c>
      <c r="J17" s="591">
        <v>4052</v>
      </c>
      <c r="K17" s="591">
        <v>4321</v>
      </c>
    </row>
    <row r="18" spans="1:11" ht="21" customHeight="1" thickBot="1">
      <c r="A18" s="268"/>
      <c r="B18" s="523">
        <v>3</v>
      </c>
      <c r="C18" s="322"/>
      <c r="D18" s="323"/>
      <c r="E18" s="593">
        <v>266</v>
      </c>
      <c r="F18" s="594">
        <v>6633</v>
      </c>
      <c r="G18" s="814">
        <v>1646</v>
      </c>
      <c r="H18" s="814"/>
      <c r="I18" s="594">
        <v>20019</v>
      </c>
      <c r="J18" s="594">
        <v>4808</v>
      </c>
      <c r="K18" s="594">
        <v>5497</v>
      </c>
    </row>
    <row r="19" spans="1:11" ht="14.25" customHeight="1">
      <c r="A19" s="304" t="s">
        <v>416</v>
      </c>
      <c r="B19" s="302"/>
      <c r="C19" s="302"/>
      <c r="D19" s="308"/>
      <c r="E19" s="309"/>
      <c r="F19" s="307"/>
      <c r="G19" s="310"/>
      <c r="H19" s="310"/>
      <c r="I19" s="307"/>
      <c r="J19" s="311"/>
      <c r="K19" s="311" t="s">
        <v>417</v>
      </c>
    </row>
    <row r="20" spans="1:11" ht="14.25" customHeight="1">
      <c r="A20" s="304" t="s">
        <v>503</v>
      </c>
      <c r="B20" s="304"/>
      <c r="C20" s="304"/>
      <c r="D20" s="304"/>
      <c r="E20" s="304"/>
      <c r="F20" s="304"/>
      <c r="G20" s="304"/>
      <c r="H20" s="304"/>
      <c r="I20" s="304"/>
      <c r="J20" s="311"/>
      <c r="K20" s="311" t="s">
        <v>418</v>
      </c>
    </row>
    <row r="21" spans="1:11" ht="14.25" customHeight="1">
      <c r="A21" s="312" t="s">
        <v>507</v>
      </c>
      <c r="B21" s="312"/>
      <c r="C21" s="312"/>
      <c r="D21" s="312"/>
      <c r="E21" s="312"/>
      <c r="F21" s="312"/>
      <c r="G21" s="312"/>
      <c r="H21" s="312"/>
      <c r="I21" s="312"/>
      <c r="J21" s="312"/>
      <c r="K21" s="312"/>
    </row>
    <row r="22" spans="1:11" ht="14.25" customHeight="1">
      <c r="A22" s="35" t="s">
        <v>504</v>
      </c>
      <c r="B22" s="313"/>
      <c r="C22" s="313"/>
      <c r="D22" s="313"/>
      <c r="E22" s="313"/>
      <c r="F22" s="313"/>
      <c r="G22" s="313"/>
      <c r="H22" s="313"/>
      <c r="I22" s="313"/>
      <c r="J22" s="313"/>
      <c r="K22" s="313"/>
    </row>
    <row r="23" spans="1:11" ht="14.25" customHeight="1">
      <c r="A23" s="304" t="s">
        <v>626</v>
      </c>
      <c r="B23" s="313"/>
      <c r="C23" s="313"/>
      <c r="D23" s="313"/>
      <c r="E23" s="313"/>
      <c r="F23" s="313"/>
      <c r="G23" s="313"/>
      <c r="H23" s="313"/>
      <c r="I23" s="313"/>
      <c r="J23" s="313"/>
      <c r="K23" s="313"/>
    </row>
    <row r="24" spans="1:11" ht="14.25" customHeight="1">
      <c r="A24" s="595" t="s">
        <v>627</v>
      </c>
      <c r="B24" s="313"/>
      <c r="C24" s="313"/>
      <c r="D24" s="313"/>
      <c r="E24" s="313"/>
      <c r="F24" s="313"/>
      <c r="G24" s="313"/>
      <c r="H24" s="313"/>
      <c r="I24" s="313"/>
      <c r="J24" s="313"/>
      <c r="K24" s="313"/>
    </row>
    <row r="25" spans="1:11" ht="14.25" customHeight="1">
      <c r="A25" s="35" t="s">
        <v>616</v>
      </c>
      <c r="B25" s="35"/>
      <c r="C25" s="35"/>
      <c r="D25" s="35"/>
      <c r="E25" s="35"/>
      <c r="F25" s="35"/>
      <c r="G25" s="35"/>
      <c r="H25" s="35"/>
      <c r="I25" s="35"/>
    </row>
    <row r="26" spans="1:11" ht="14.25" customHeight="1">
      <c r="A26" s="35" t="s">
        <v>505</v>
      </c>
      <c r="B26" s="35"/>
      <c r="C26" s="35"/>
      <c r="D26" s="35"/>
      <c r="E26" s="35"/>
      <c r="F26" s="35"/>
      <c r="G26" s="35"/>
      <c r="H26" s="35"/>
      <c r="I26" s="35"/>
    </row>
    <row r="27" spans="1:11" ht="14.25" customHeight="1">
      <c r="A27" s="35" t="s">
        <v>617</v>
      </c>
      <c r="B27" s="35"/>
      <c r="C27" s="35"/>
      <c r="D27" s="35"/>
      <c r="E27" s="35"/>
      <c r="F27" s="35"/>
      <c r="G27" s="35"/>
      <c r="H27" s="35"/>
      <c r="I27" s="701"/>
    </row>
    <row r="28" spans="1:11" ht="14.25" customHeight="1">
      <c r="A28" s="35" t="s">
        <v>506</v>
      </c>
      <c r="B28" s="35"/>
      <c r="C28" s="35"/>
      <c r="D28" s="35"/>
      <c r="E28" s="35"/>
      <c r="F28" s="35"/>
      <c r="G28" s="35"/>
      <c r="H28" s="35"/>
      <c r="I28" s="701"/>
    </row>
    <row r="29" spans="1:11" ht="14.25" customHeight="1">
      <c r="A29" s="35" t="s">
        <v>618</v>
      </c>
      <c r="B29" s="35"/>
      <c r="C29" s="35"/>
      <c r="D29" s="35"/>
      <c r="E29" s="35"/>
      <c r="F29" s="35"/>
      <c r="G29" s="35"/>
      <c r="H29" s="35"/>
      <c r="I29" s="35"/>
      <c r="K29" s="18"/>
    </row>
    <row r="30" spans="1:11" ht="14.25" customHeight="1">
      <c r="A30" s="35" t="s">
        <v>619</v>
      </c>
      <c r="B30" s="35"/>
      <c r="C30" s="35"/>
      <c r="D30" s="35"/>
      <c r="E30" s="35"/>
      <c r="F30" s="35"/>
      <c r="G30" s="35"/>
      <c r="H30" s="35"/>
      <c r="I30" s="35"/>
    </row>
    <row r="31" spans="1:11" ht="14.25" customHeight="1">
      <c r="A31" s="35" t="s">
        <v>620</v>
      </c>
      <c r="B31" s="35"/>
      <c r="C31" s="35"/>
      <c r="D31" s="35"/>
      <c r="E31" s="35"/>
      <c r="F31" s="35"/>
      <c r="G31" s="35"/>
      <c r="H31" s="35"/>
      <c r="I31" s="35"/>
    </row>
    <row r="32" spans="1:11" ht="14.25" customHeight="1">
      <c r="A32" s="35" t="s">
        <v>621</v>
      </c>
      <c r="B32" s="35"/>
      <c r="C32" s="35"/>
      <c r="D32" s="35"/>
      <c r="E32" s="35"/>
      <c r="F32" s="35"/>
      <c r="G32" s="35"/>
      <c r="H32" s="35"/>
      <c r="I32" s="35"/>
    </row>
  </sheetData>
  <mergeCells count="17">
    <mergeCell ref="G18:H18"/>
    <mergeCell ref="G17:H17"/>
    <mergeCell ref="G16:H16"/>
    <mergeCell ref="G15:H15"/>
    <mergeCell ref="G14:H14"/>
    <mergeCell ref="A1:K1"/>
    <mergeCell ref="A3:D5"/>
    <mergeCell ref="G3:H3"/>
    <mergeCell ref="G4:H4"/>
    <mergeCell ref="A12:D13"/>
    <mergeCell ref="E3:E5"/>
    <mergeCell ref="F3:F5"/>
    <mergeCell ref="I3:I5"/>
    <mergeCell ref="J3:J5"/>
    <mergeCell ref="K3:K5"/>
    <mergeCell ref="G13:H13"/>
    <mergeCell ref="G12:H12"/>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40</vt:i4>
      </vt:variant>
      <vt:variant>
        <vt:lpstr>名前付き一覧</vt:lpstr>
      </vt:variant>
      <vt:variant>
        <vt:i4>9</vt:i4>
      </vt:variant>
    </vt:vector>
  </HeadingPairs>
  <TitlesOfParts>
    <vt:vector baseType="lpstr" size="49">
      <vt:lpstr>保健・医療衛生</vt:lpstr>
      <vt:lpstr>1-1</vt:lpstr>
      <vt:lpstr>1-2</vt:lpstr>
      <vt:lpstr>2</vt:lpstr>
      <vt:lpstr>3</vt:lpstr>
      <vt:lpstr>4</vt:lpstr>
      <vt:lpstr>5</vt:lpstr>
      <vt:lpstr>6</vt:lpstr>
      <vt:lpstr>7</vt:lpstr>
      <vt:lpstr>8</vt:lpstr>
      <vt:lpstr>9</vt:lpstr>
      <vt:lpstr>10</vt:lpstr>
      <vt:lpstr>11</vt:lpstr>
      <vt:lpstr>12-1</vt:lpstr>
      <vt:lpstr>12-2</vt:lpstr>
      <vt:lpstr>13</vt:lpstr>
      <vt:lpstr>14</vt:lpstr>
      <vt:lpstr>15</vt:lpstr>
      <vt:lpstr>16</vt:lpstr>
      <vt:lpstr>17</vt:lpstr>
      <vt:lpstr>18</vt:lpstr>
      <vt:lpstr>19</vt:lpstr>
      <vt:lpstr>20</vt:lpstr>
      <vt:lpstr>21-1</vt:lpstr>
      <vt:lpstr>21-2</vt:lpstr>
      <vt:lpstr>22</vt:lpstr>
      <vt:lpstr>23</vt:lpstr>
      <vt:lpstr>24-1</vt:lpstr>
      <vt:lpstr>24-2 </vt:lpstr>
      <vt:lpstr>24-3</vt:lpstr>
      <vt:lpstr>25</vt:lpstr>
      <vt:lpstr>26</vt:lpstr>
      <vt:lpstr>27</vt:lpstr>
      <vt:lpstr>28</vt:lpstr>
      <vt:lpstr>29</vt:lpstr>
      <vt:lpstr>30</vt:lpstr>
      <vt:lpstr>31</vt:lpstr>
      <vt:lpstr>32</vt:lpstr>
      <vt:lpstr>33</vt:lpstr>
      <vt:lpstr>34</vt:lpstr>
      <vt:lpstr>'1-2'!Print_Area</vt:lpstr>
      <vt:lpstr>'12-1'!Print_Area</vt:lpstr>
      <vt:lpstr>'12-2'!Print_Area</vt:lpstr>
      <vt:lpstr>'19'!Print_Area</vt:lpstr>
      <vt:lpstr>'2'!Print_Area</vt:lpstr>
      <vt:lpstr>'20'!Print_Area</vt:lpstr>
      <vt:lpstr>'21-1'!Print_Area</vt:lpstr>
      <vt:lpstr>'21-2'!Print_Area</vt:lpstr>
      <vt:lpstr>'27'!Print_Area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2023-01-31T01:56:52Z</cp:lastPrinted>
  <dcterms:created xsi:type="dcterms:W3CDTF">2011-08-09T02:00:46Z</dcterms:created>
  <dcterms:modified xsi:type="dcterms:W3CDTF">2024-11-01T02:25:29Z</dcterms:modified>
</cp:coreProperties>
</file>