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0371"/>
  <workbookPr filterPrivacy="1"/>
  <xr:revisionPtr xr6:coauthVersionLast="36" xr6:coauthVersionMax="36" documentId="13_ncr:1_{44333C22-F20C-4BDA-8D15-A56574304496}" revIDLastSave="0" xr10:uidLastSave="{00000000-0000-0000-0000-000000000000}"/>
  <bookViews>
    <workbookView xr2:uid="{00000000-000D-0000-FFFF-FFFF00000000}" windowHeight="7080" windowWidth="20490" xWindow="0" yWindow="0"/>
  </bookViews>
  <sheets>
    <sheet r:id="rId1" name="国勢調査" sheetId="1"/>
    <sheet r:id="rId2" name="1" sheetId="2"/>
    <sheet r:id="rId3" name="2" sheetId="3"/>
    <sheet r:id="rId4" name="3" sheetId="4"/>
    <sheet r:id="rId5" name="4" sheetId="5"/>
    <sheet r:id="rId6" name="5" sheetId="6"/>
    <sheet r:id="rId7" name="6" sheetId="7"/>
    <sheet r:id="rId8" name="7" sheetId="8"/>
    <sheet r:id="rId9" name="8" sheetId="9"/>
    <sheet r:id="rId10" name="9" sheetId="10"/>
    <sheet r:id="rId11" name="10" sheetId="11"/>
    <sheet r:id="rId12" name="11" sheetId="12"/>
    <sheet r:id="rId13" name="12" sheetId="13"/>
    <sheet r:id="rId14" name="13" sheetId="14"/>
    <sheet r:id="rId15" name="14" sheetId="15"/>
    <sheet r:id="rId16" name="15" sheetId="16"/>
    <sheet r:id="rId17" name="16" sheetId="17"/>
    <sheet r:id="rId18" name="17" sheetId="18"/>
    <sheet r:id="rId19" name="18" sheetId="21"/>
    <sheet r:id="rId20" name="19-1" sheetId="19"/>
    <sheet r:id="rId21" name="19-2" sheetId="20"/>
    <sheet r:id="rId22" name="20" sheetId="22"/>
    <sheet r:id="rId23" name="21" sheetId="24"/>
    <sheet r:id="rId24" name="22" sheetId="26"/>
    <sheet r:id="rId25" name="23-1" sheetId="27"/>
    <sheet r:id="rId26" name="23-2" sheetId="28"/>
    <sheet r:id="rId27" name="24" sheetId="29"/>
    <sheet r:id="rId28" name="25" sheetId="30"/>
    <sheet r:id="rId29" name="26" sheetId="31"/>
    <sheet r:id="rId30" name="27" sheetId="32"/>
    <sheet r:id="rId31" name="28" sheetId="33"/>
    <sheet r:id="rId32" name="29" sheetId="34"/>
    <sheet r:id="rId33" name="30" sheetId="35"/>
    <sheet r:id="rId34" name="31" sheetId="36"/>
  </sheets>
  <definedNames>
    <definedName name="a">#REF!</definedName>
    <definedName localSheetId="1" name="Data">#REF!</definedName>
    <definedName localSheetId="10" name="Data">#REF!</definedName>
    <definedName localSheetId="11" name="Data">#REF!</definedName>
    <definedName localSheetId="12" name="Data">#REF!</definedName>
    <definedName localSheetId="13" name="Data">#REF!</definedName>
    <definedName localSheetId="14" name="Data">#REF!</definedName>
    <definedName localSheetId="15" name="Data">#REF!</definedName>
    <definedName localSheetId="16" name="Data">#REF!</definedName>
    <definedName localSheetId="17" name="Data">#REF!</definedName>
    <definedName localSheetId="18" name="Data">#REF!</definedName>
    <definedName localSheetId="19" name="Data">#REF!</definedName>
    <definedName localSheetId="20" name="Data">#REF!</definedName>
    <definedName localSheetId="2" name="Data">#REF!</definedName>
    <definedName localSheetId="21" name="Data">#REF!</definedName>
    <definedName localSheetId="22" name="Data">#REF!</definedName>
    <definedName localSheetId="23" name="Data">#REF!</definedName>
    <definedName localSheetId="24" name="Data">#REF!</definedName>
    <definedName localSheetId="25" name="Data">#REF!</definedName>
    <definedName localSheetId="26" name="Data">#REF!</definedName>
    <definedName localSheetId="27" name="Data">#REF!</definedName>
    <definedName localSheetId="28" name="Data">#REF!</definedName>
    <definedName localSheetId="29" name="Data">#REF!</definedName>
    <definedName localSheetId="30" name="Data">#REF!</definedName>
    <definedName localSheetId="31" name="Data">#REF!</definedName>
    <definedName localSheetId="3" name="Data">#REF!</definedName>
    <definedName localSheetId="32" name="Data">#REF!</definedName>
    <definedName localSheetId="33" name="Data">#REF!</definedName>
    <definedName localSheetId="4" name="Data">#REF!</definedName>
    <definedName localSheetId="5" name="Data">#REF!</definedName>
    <definedName localSheetId="6" name="Data">#REF!</definedName>
    <definedName localSheetId="7" name="Data">#REF!</definedName>
    <definedName localSheetId="8" name="Data">#REF!</definedName>
    <definedName localSheetId="9" name="Data">#REF!</definedName>
    <definedName name="Data">#REF!</definedName>
    <definedName localSheetId="1" name="DataEnd">#REF!</definedName>
    <definedName localSheetId="10" name="DataEnd">#REF!</definedName>
    <definedName localSheetId="11" name="DataEnd">#REF!</definedName>
    <definedName localSheetId="12" name="DataEnd">#REF!</definedName>
    <definedName localSheetId="13" name="DataEnd">#REF!</definedName>
    <definedName localSheetId="14" name="DataEnd">#REF!</definedName>
    <definedName localSheetId="15" name="DataEnd">#REF!</definedName>
    <definedName localSheetId="16" name="DataEnd">#REF!</definedName>
    <definedName localSheetId="17" name="DataEnd">#REF!</definedName>
    <definedName localSheetId="18" name="DataEnd">#REF!</definedName>
    <definedName localSheetId="19" name="DataEnd">#REF!</definedName>
    <definedName localSheetId="20" name="DataEnd">#REF!</definedName>
    <definedName localSheetId="2" name="DataEnd">#REF!</definedName>
    <definedName localSheetId="21" name="DataEnd">#REF!</definedName>
    <definedName localSheetId="22" name="DataEnd">#REF!</definedName>
    <definedName localSheetId="23" name="DataEnd">#REF!</definedName>
    <definedName localSheetId="24" name="DataEnd">#REF!</definedName>
    <definedName localSheetId="25" name="DataEnd">#REF!</definedName>
    <definedName localSheetId="26" name="DataEnd">#REF!</definedName>
    <definedName localSheetId="27" name="DataEnd">#REF!</definedName>
    <definedName localSheetId="28" name="DataEnd">#REF!</definedName>
    <definedName localSheetId="29" name="DataEnd">#REF!</definedName>
    <definedName localSheetId="30" name="DataEnd">#REF!</definedName>
    <definedName localSheetId="31" name="DataEnd">#REF!</definedName>
    <definedName localSheetId="3" name="DataEnd">#REF!</definedName>
    <definedName localSheetId="32" name="DataEnd">#REF!</definedName>
    <definedName localSheetId="33" name="DataEnd">#REF!</definedName>
    <definedName localSheetId="4" name="DataEnd">#REF!</definedName>
    <definedName localSheetId="5" name="DataEnd">#REF!</definedName>
    <definedName localSheetId="6" name="DataEnd">#REF!</definedName>
    <definedName localSheetId="7" name="DataEnd">#REF!</definedName>
    <definedName localSheetId="8" name="DataEnd">#REF!</definedName>
    <definedName localSheetId="9" name="DataEnd">#REF!</definedName>
    <definedName name="DataEnd">#REF!</definedName>
    <definedName localSheetId="1" name="Hyousoku">#REF!</definedName>
    <definedName localSheetId="10" name="Hyousoku">#REF!</definedName>
    <definedName localSheetId="11" name="Hyousoku">#REF!</definedName>
    <definedName localSheetId="12" name="Hyousoku">#REF!</definedName>
    <definedName localSheetId="13" name="Hyousoku">#REF!</definedName>
    <definedName localSheetId="14" name="Hyousoku">#REF!</definedName>
    <definedName localSheetId="15" name="Hyousoku">#REF!</definedName>
    <definedName localSheetId="16" name="Hyousoku">#REF!</definedName>
    <definedName localSheetId="17" name="Hyousoku">#REF!</definedName>
    <definedName localSheetId="18" name="Hyousoku">#REF!</definedName>
    <definedName localSheetId="19" name="Hyousoku">#REF!</definedName>
    <definedName localSheetId="20" name="Hyousoku">#REF!</definedName>
    <definedName localSheetId="2" name="Hyousoku">#REF!</definedName>
    <definedName localSheetId="21" name="Hyousoku">#REF!</definedName>
    <definedName localSheetId="22" name="Hyousoku">#REF!</definedName>
    <definedName localSheetId="23" name="Hyousoku">#REF!</definedName>
    <definedName localSheetId="24" name="Hyousoku">#REF!</definedName>
    <definedName localSheetId="25" name="Hyousoku">#REF!</definedName>
    <definedName localSheetId="26" name="Hyousoku">#REF!</definedName>
    <definedName localSheetId="27" name="Hyousoku">#REF!</definedName>
    <definedName localSheetId="28" name="Hyousoku">#REF!</definedName>
    <definedName localSheetId="29" name="Hyousoku">#REF!</definedName>
    <definedName localSheetId="30" name="Hyousoku">#REF!</definedName>
    <definedName localSheetId="31" name="Hyousoku">#REF!</definedName>
    <definedName localSheetId="3" name="Hyousoku">#REF!</definedName>
    <definedName localSheetId="32" name="Hyousoku">#REF!</definedName>
    <definedName localSheetId="33" name="Hyousoku">#REF!</definedName>
    <definedName localSheetId="4" name="Hyousoku">#REF!</definedName>
    <definedName localSheetId="5" name="Hyousoku">#REF!</definedName>
    <definedName localSheetId="6" name="Hyousoku">#REF!</definedName>
    <definedName localSheetId="7" name="Hyousoku">#REF!</definedName>
    <definedName localSheetId="8" name="Hyousoku">#REF!</definedName>
    <definedName localSheetId="9" name="Hyousoku">#REF!</definedName>
    <definedName name="Hyousoku">#REF!</definedName>
    <definedName localSheetId="1" name="HyousokuArea">#REF!</definedName>
    <definedName localSheetId="10" name="HyousokuArea">#REF!</definedName>
    <definedName localSheetId="11" name="HyousokuArea">#REF!</definedName>
    <definedName localSheetId="12" name="HyousokuArea">#REF!</definedName>
    <definedName localSheetId="13" name="HyousokuArea">#REF!</definedName>
    <definedName localSheetId="14" name="HyousokuArea">#REF!</definedName>
    <definedName localSheetId="15" name="HyousokuArea">#REF!</definedName>
    <definedName localSheetId="16" name="HyousokuArea">#REF!</definedName>
    <definedName localSheetId="17" name="HyousokuArea">#REF!</definedName>
    <definedName localSheetId="18" name="HyousokuArea">#REF!</definedName>
    <definedName localSheetId="19" name="HyousokuArea">#REF!</definedName>
    <definedName localSheetId="20" name="HyousokuArea">#REF!</definedName>
    <definedName localSheetId="2" name="HyousokuArea">#REF!</definedName>
    <definedName localSheetId="21" name="HyousokuArea">#REF!</definedName>
    <definedName localSheetId="22" name="HyousokuArea">#REF!</definedName>
    <definedName localSheetId="23" name="HyousokuArea">#REF!</definedName>
    <definedName localSheetId="24" name="HyousokuArea">#REF!</definedName>
    <definedName localSheetId="25" name="HyousokuArea">#REF!</definedName>
    <definedName localSheetId="26" name="HyousokuArea">#REF!</definedName>
    <definedName localSheetId="27" name="HyousokuArea">#REF!</definedName>
    <definedName localSheetId="28" name="HyousokuArea">#REF!</definedName>
    <definedName localSheetId="29" name="HyousokuArea">#REF!</definedName>
    <definedName localSheetId="30" name="HyousokuArea">#REF!</definedName>
    <definedName localSheetId="31" name="HyousokuArea">#REF!</definedName>
    <definedName localSheetId="3" name="HyousokuArea">#REF!</definedName>
    <definedName localSheetId="32" name="HyousokuArea">#REF!</definedName>
    <definedName localSheetId="33" name="HyousokuArea">#REF!</definedName>
    <definedName localSheetId="4" name="HyousokuArea">#REF!</definedName>
    <definedName localSheetId="5" name="HyousokuArea">#REF!</definedName>
    <definedName localSheetId="6" name="HyousokuArea">#REF!</definedName>
    <definedName localSheetId="7" name="HyousokuArea">#REF!</definedName>
    <definedName localSheetId="8" name="HyousokuArea">#REF!</definedName>
    <definedName localSheetId="9" name="HyousokuArea">#REF!</definedName>
    <definedName name="HyousokuArea">#REF!</definedName>
    <definedName localSheetId="1" name="HyousokuEnd">#REF!</definedName>
    <definedName localSheetId="10" name="HyousokuEnd">#REF!</definedName>
    <definedName localSheetId="11" name="HyousokuEnd">#REF!</definedName>
    <definedName localSheetId="12" name="HyousokuEnd">#REF!</definedName>
    <definedName localSheetId="13" name="HyousokuEnd">#REF!</definedName>
    <definedName localSheetId="14" name="HyousokuEnd">#REF!</definedName>
    <definedName localSheetId="15" name="HyousokuEnd">#REF!</definedName>
    <definedName localSheetId="16" name="HyousokuEnd">#REF!</definedName>
    <definedName localSheetId="17" name="HyousokuEnd">#REF!</definedName>
    <definedName localSheetId="18" name="HyousokuEnd">#REF!</definedName>
    <definedName localSheetId="19" name="HyousokuEnd">#REF!</definedName>
    <definedName localSheetId="20" name="HyousokuEnd">#REF!</definedName>
    <definedName localSheetId="2" name="HyousokuEnd">#REF!</definedName>
    <definedName localSheetId="21" name="HyousokuEnd">#REF!</definedName>
    <definedName localSheetId="22" name="HyousokuEnd">#REF!</definedName>
    <definedName localSheetId="23" name="HyousokuEnd">#REF!</definedName>
    <definedName localSheetId="24" name="HyousokuEnd">#REF!</definedName>
    <definedName localSheetId="25" name="HyousokuEnd">#REF!</definedName>
    <definedName localSheetId="26" name="HyousokuEnd">#REF!</definedName>
    <definedName localSheetId="27" name="HyousokuEnd">#REF!</definedName>
    <definedName localSheetId="28" name="HyousokuEnd">#REF!</definedName>
    <definedName localSheetId="29" name="HyousokuEnd">#REF!</definedName>
    <definedName localSheetId="30" name="HyousokuEnd">#REF!</definedName>
    <definedName localSheetId="31" name="HyousokuEnd">#REF!</definedName>
    <definedName localSheetId="3" name="HyousokuEnd">#REF!</definedName>
    <definedName localSheetId="32" name="HyousokuEnd">#REF!</definedName>
    <definedName localSheetId="33" name="HyousokuEnd">#REF!</definedName>
    <definedName localSheetId="4" name="HyousokuEnd">#REF!</definedName>
    <definedName localSheetId="5" name="HyousokuEnd">#REF!</definedName>
    <definedName localSheetId="6" name="HyousokuEnd">#REF!</definedName>
    <definedName localSheetId="7" name="HyousokuEnd">#REF!</definedName>
    <definedName localSheetId="8" name="HyousokuEnd">#REF!</definedName>
    <definedName localSheetId="9" name="HyousokuEnd">#REF!</definedName>
    <definedName name="HyousokuEnd">#REF!</definedName>
    <definedName localSheetId="1" name="Hyoutou">#REF!</definedName>
    <definedName localSheetId="10" name="Hyoutou">#REF!</definedName>
    <definedName localSheetId="11" name="Hyoutou">#REF!</definedName>
    <definedName localSheetId="12" name="Hyoutou">#REF!</definedName>
    <definedName localSheetId="13" name="Hyoutou">#REF!</definedName>
    <definedName localSheetId="14" name="Hyoutou">#REF!</definedName>
    <definedName localSheetId="15" name="Hyoutou">#REF!</definedName>
    <definedName localSheetId="16" name="Hyoutou">#REF!</definedName>
    <definedName localSheetId="17" name="Hyoutou">#REF!</definedName>
    <definedName localSheetId="18" name="Hyoutou">#REF!</definedName>
    <definedName localSheetId="19" name="Hyoutou">#REF!</definedName>
    <definedName localSheetId="20" name="Hyoutou">#REF!</definedName>
    <definedName localSheetId="2" name="Hyoutou">#REF!</definedName>
    <definedName localSheetId="21" name="Hyoutou">#REF!</definedName>
    <definedName localSheetId="22" name="Hyoutou">#REF!</definedName>
    <definedName localSheetId="23" name="Hyoutou">#REF!</definedName>
    <definedName localSheetId="24" name="Hyoutou">#REF!</definedName>
    <definedName localSheetId="25" name="Hyoutou">#REF!</definedName>
    <definedName localSheetId="26" name="Hyoutou">#REF!</definedName>
    <definedName localSheetId="27" name="Hyoutou">#REF!</definedName>
    <definedName localSheetId="28" name="Hyoutou">#REF!</definedName>
    <definedName localSheetId="29" name="Hyoutou">#REF!</definedName>
    <definedName localSheetId="30" name="Hyoutou">#REF!</definedName>
    <definedName localSheetId="31" name="Hyoutou">#REF!</definedName>
    <definedName localSheetId="3" name="Hyoutou">#REF!</definedName>
    <definedName localSheetId="32" name="Hyoutou">#REF!</definedName>
    <definedName localSheetId="33" name="Hyoutou">#REF!</definedName>
    <definedName localSheetId="4" name="Hyoutou">#REF!</definedName>
    <definedName localSheetId="5" name="Hyoutou">#REF!</definedName>
    <definedName localSheetId="6" name="Hyoutou">#REF!</definedName>
    <definedName localSheetId="7" name="Hyoutou">#REF!</definedName>
    <definedName localSheetId="8" name="Hyoutou">#REF!</definedName>
    <definedName localSheetId="9" name="Hyoutou">#REF!</definedName>
    <definedName name="Hyoutou">#REF!</definedName>
    <definedName localSheetId="1" name="_xlnm.Print_Area">'1'!$A$1:$H$34</definedName>
    <definedName localSheetId="10" name="_xlnm.Print_Area">'10'!$A$1:$I$13</definedName>
    <definedName localSheetId="11" name="_xlnm.Print_Area">'11'!$A$1:$R$46</definedName>
    <definedName localSheetId="12" name="_xlnm.Print_Area">'12'!$A$1:$Y$22</definedName>
    <definedName localSheetId="15" name="_xlnm.Print_Area">'15'!$A$1:$N$34</definedName>
    <definedName localSheetId="19" name="_xlnm.Print_Area">'19-1'!$B$1:$T$19</definedName>
    <definedName localSheetId="20" name="_xlnm.Print_Area">'19-2'!$B$1:$S$21</definedName>
    <definedName localSheetId="2" name="_xlnm.Print_Area">'2'!$A$1:$P$54</definedName>
    <definedName localSheetId="24" name="_xlnm.Print_Area">'23-1'!$A$1:$J$15</definedName>
    <definedName localSheetId="26" name="_xlnm.Print_Area">'24'!$A$1:$H$29</definedName>
    <definedName localSheetId="3" name="_xlnm.Print_Area">'3'!$A$1:$H$12</definedName>
    <definedName localSheetId="32" name="_xlnm.Print_Area">'30'!$A$1:$G$64</definedName>
    <definedName localSheetId="33" name="_xlnm.Print_Area">'31'!$A$1:$G$62</definedName>
    <definedName localSheetId="4" name="_xlnm.Print_Area">'4'!$A$1:$N$31</definedName>
    <definedName localSheetId="5" name="_xlnm.Print_Area">'5'!$A$1:$J$12</definedName>
    <definedName localSheetId="6" name="_xlnm.Print_Area">'6'!$A$1:$F$12</definedName>
    <definedName localSheetId="7" name="_xlnm.Print_Area">'7'!$A$1:$H$17</definedName>
    <definedName localSheetId="8" name="_xlnm.Print_Area">'8'!$A$1:$L$15</definedName>
    <definedName localSheetId="9" name="_xlnm.Print_Area">'9'!$A$1:$K$16</definedName>
    <definedName localSheetId="1" name="Title">#REF!</definedName>
    <definedName localSheetId="10" name="Title">#REF!</definedName>
    <definedName localSheetId="11" name="Title">#REF!</definedName>
    <definedName localSheetId="12" name="Title">#REF!</definedName>
    <definedName localSheetId="13" name="Title">#REF!</definedName>
    <definedName localSheetId="14" name="Title">#REF!</definedName>
    <definedName localSheetId="15" name="Title">#REF!</definedName>
    <definedName localSheetId="16" name="Title">#REF!</definedName>
    <definedName localSheetId="17" name="Title">#REF!</definedName>
    <definedName localSheetId="18" name="Title">#REF!</definedName>
    <definedName localSheetId="19" name="Title">#REF!</definedName>
    <definedName localSheetId="20" name="Title">#REF!</definedName>
    <definedName localSheetId="2" name="Title">#REF!</definedName>
    <definedName localSheetId="21" name="Title">#REF!</definedName>
    <definedName localSheetId="22" name="Title">#REF!</definedName>
    <definedName localSheetId="23" name="Title">#REF!</definedName>
    <definedName localSheetId="24" name="Title">#REF!</definedName>
    <definedName localSheetId="25" name="Title">#REF!</definedName>
    <definedName localSheetId="26" name="Title">#REF!</definedName>
    <definedName localSheetId="27" name="Title">#REF!</definedName>
    <definedName localSheetId="28" name="Title">#REF!</definedName>
    <definedName localSheetId="29" name="Title">#REF!</definedName>
    <definedName localSheetId="30" name="Title">#REF!</definedName>
    <definedName localSheetId="31" name="Title">#REF!</definedName>
    <definedName localSheetId="3" name="Title">#REF!</definedName>
    <definedName localSheetId="32" name="Title">#REF!</definedName>
    <definedName localSheetId="33" name="Title">#REF!</definedName>
    <definedName localSheetId="4" name="Title">#REF!</definedName>
    <definedName localSheetId="5" name="Title">#REF!</definedName>
    <definedName localSheetId="6" name="Title">#REF!</definedName>
    <definedName localSheetId="7" name="Title">#REF!</definedName>
    <definedName localSheetId="8" name="Title">#REF!</definedName>
    <definedName localSheetId="9" name="Title">#REF!</definedName>
    <definedName name="Title">#REF!</definedName>
    <definedName localSheetId="1" name="TitleEnglish">#REF!</definedName>
    <definedName localSheetId="10" name="TitleEnglish">#REF!</definedName>
    <definedName localSheetId="11" name="TitleEnglish">#REF!</definedName>
    <definedName localSheetId="12" name="TitleEnglish">#REF!</definedName>
    <definedName localSheetId="13" name="TitleEnglish">#REF!</definedName>
    <definedName localSheetId="14" name="TitleEnglish">#REF!</definedName>
    <definedName localSheetId="15" name="TitleEnglish">#REF!</definedName>
    <definedName localSheetId="16" name="TitleEnglish">#REF!</definedName>
    <definedName localSheetId="17" name="TitleEnglish">#REF!</definedName>
    <definedName localSheetId="18" name="TitleEnglish">#REF!</definedName>
    <definedName localSheetId="19" name="TitleEnglish">#REF!</definedName>
    <definedName localSheetId="20" name="TitleEnglish">#REF!</definedName>
    <definedName localSheetId="2" name="TitleEnglish">#REF!</definedName>
    <definedName localSheetId="21" name="TitleEnglish">#REF!</definedName>
    <definedName localSheetId="22" name="TitleEnglish">#REF!</definedName>
    <definedName localSheetId="23" name="TitleEnglish">#REF!</definedName>
    <definedName localSheetId="24" name="TitleEnglish">#REF!</definedName>
    <definedName localSheetId="25" name="TitleEnglish">#REF!</definedName>
    <definedName localSheetId="26" name="TitleEnglish">#REF!</definedName>
    <definedName localSheetId="27" name="TitleEnglish">#REF!</definedName>
    <definedName localSheetId="28" name="TitleEnglish">#REF!</definedName>
    <definedName localSheetId="29" name="TitleEnglish">#REF!</definedName>
    <definedName localSheetId="30" name="TitleEnglish">#REF!</definedName>
    <definedName localSheetId="31" name="TitleEnglish">#REF!</definedName>
    <definedName localSheetId="3" name="TitleEnglish">#REF!</definedName>
    <definedName localSheetId="32" name="TitleEnglish">#REF!</definedName>
    <definedName localSheetId="33" name="TitleEnglish">#REF!</definedName>
    <definedName localSheetId="4" name="TitleEnglish">#REF!</definedName>
    <definedName localSheetId="5" name="TitleEnglish">#REF!</definedName>
    <definedName localSheetId="6" name="TitleEnglish">#REF!</definedName>
    <definedName localSheetId="7" name="TitleEnglish">#REF!</definedName>
    <definedName localSheetId="8" name="TitleEnglish">#REF!</definedName>
    <definedName localSheetId="9" name="TitleEnglish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29" l="1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D32" i="19"/>
  <c r="D31" i="19"/>
  <c r="D30" i="19"/>
  <c r="D29" i="19"/>
  <c r="D28" i="19"/>
  <c r="D27" i="19"/>
  <c r="D26" i="19"/>
  <c r="D25" i="19"/>
  <c r="D24" i="19"/>
  <c r="D23" i="19"/>
  <c r="D22" i="19"/>
  <c r="D21" i="19"/>
  <c r="J9" i="6"/>
  <c r="H9" i="6"/>
  <c r="F9" i="6"/>
  <c r="D9" i="6"/>
  <c r="K10" i="4"/>
  <c r="H10" i="4"/>
  <c r="F10" i="4"/>
  <c r="D10" i="4"/>
  <c r="K9" i="4"/>
  <c r="H9" i="4"/>
  <c r="F9" i="4"/>
  <c r="D9" i="4"/>
  <c r="K8" i="4"/>
  <c r="H8" i="4"/>
  <c r="F8" i="4"/>
  <c r="D8" i="4"/>
  <c r="K7" i="4"/>
  <c r="H7" i="4"/>
  <c r="F7" i="4"/>
  <c r="D7" i="4"/>
  <c r="K6" i="4"/>
  <c r="H6" i="4"/>
  <c r="F6" i="4"/>
  <c r="D6" i="4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</calcChain>
</file>

<file path=xl/sharedStrings.xml><?xml version="1.0" encoding="utf-8"?>
<sst xmlns="http://schemas.openxmlformats.org/spreadsheetml/2006/main" count="1939" uniqueCount="961">
  <si>
    <t>夫婦，子供と夫の親から成る世帯</t>
  </si>
  <si>
    <t>小川町</t>
    <rPh sb="0" eb="3">
      <t>オガワマチ</t>
    </rPh>
    <phoneticPr fontId="9"/>
  </si>
  <si>
    <t>和光市</t>
    <rPh sb="0" eb="2">
      <t>ワコウ</t>
    </rPh>
    <rPh sb="2" eb="3">
      <t>シ</t>
    </rPh>
    <phoneticPr fontId="59"/>
  </si>
  <si>
    <t>19</t>
  </si>
  <si>
    <t>練馬区</t>
  </si>
  <si>
    <t xml:space="preserve"> 85歳以上</t>
    <rPh sb="5" eb="6">
      <t>ウエ</t>
    </rPh>
    <phoneticPr fontId="53"/>
  </si>
  <si>
    <t>22</t>
  </si>
  <si>
    <t xml:space="preserve">(再掲)   </t>
  </si>
  <si>
    <t>夫婦のみ
の世帯</t>
  </si>
  <si>
    <t xml:space="preserve">   C-21　住宅の建て方別住宅に住む65歳以上世帯員がいる主世帯数、</t>
    <rPh sb="8" eb="10">
      <t>ジュウタク</t>
    </rPh>
    <rPh sb="11" eb="12">
      <t>タ</t>
    </rPh>
    <rPh sb="13" eb="14">
      <t>カタ</t>
    </rPh>
    <rPh sb="14" eb="15">
      <t>ベツ</t>
    </rPh>
    <rPh sb="15" eb="17">
      <t>ジュウタク</t>
    </rPh>
    <rPh sb="18" eb="19">
      <t>ス</t>
    </rPh>
    <rPh sb="22" eb="23">
      <t>サイ</t>
    </rPh>
    <rPh sb="23" eb="25">
      <t>イジョウ</t>
    </rPh>
    <rPh sb="25" eb="28">
      <t>セタイイン</t>
    </rPh>
    <rPh sb="31" eb="32">
      <t>シュ</t>
    </rPh>
    <rPh sb="32" eb="34">
      <t>セタイ</t>
    </rPh>
    <rPh sb="34" eb="35">
      <t>カズ</t>
    </rPh>
    <phoneticPr fontId="60"/>
  </si>
  <si>
    <t>17</t>
  </si>
  <si>
    <t xml:space="preserve">　　85    </t>
  </si>
  <si>
    <t xml:space="preserve">　　33    </t>
  </si>
  <si>
    <t>夫婦のみの世帯</t>
    <rPh sb="0" eb="2">
      <t>フウフ</t>
    </rPh>
    <rPh sb="5" eb="7">
      <t>セタイ</t>
    </rPh>
    <phoneticPr fontId="53"/>
  </si>
  <si>
    <t>国勢調査と川越市人口の違い</t>
    <rPh sb="0" eb="2">
      <t>コクセイ</t>
    </rPh>
    <rPh sb="2" eb="4">
      <t>チョウサ</t>
    </rPh>
    <rPh sb="5" eb="8">
      <t>カワゴエシ</t>
    </rPh>
    <rPh sb="8" eb="10">
      <t>ジンコウ</t>
    </rPh>
    <rPh sb="11" eb="12">
      <t>チガ</t>
    </rPh>
    <phoneticPr fontId="61"/>
  </si>
  <si>
    <t xml:space="preserve">　　24    </t>
  </si>
  <si>
    <t>兄弟姉妹のみから成る世帯</t>
  </si>
  <si>
    <t>15</t>
  </si>
  <si>
    <t>越谷市</t>
    <rPh sb="0" eb="3">
      <t>コシガヤシ</t>
    </rPh>
    <phoneticPr fontId="60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</si>
  <si>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6人</t>
    </r>
    <rPh sb="0" eb="2">
      <t>セタイ</t>
    </rPh>
    <rPh sb="2" eb="4">
      <t>ジンイン</t>
    </rPh>
    <rPh sb="7" eb="8">
      <t>ヒト</t>
    </rPh>
    <phoneticPr fontId="60"/>
  </si>
  <si>
    <t>共同住宅</t>
  </si>
  <si>
    <t xml:space="preserve">世帯人員    </t>
  </si>
  <si>
    <t>80～84</t>
  </si>
  <si>
    <t>鴻巣市</t>
    <rPh sb="0" eb="3">
      <t>コウノスシ</t>
    </rPh>
    <phoneticPr fontId="60"/>
  </si>
  <si>
    <t>3</t>
  </si>
  <si>
    <t>資料：情報統計課</t>
    <rPh sb="0" eb="2">
      <t>シリョウ</t>
    </rPh>
    <rPh sb="3" eb="5">
      <t>ジョウホウ</t>
    </rPh>
    <rPh sb="5" eb="8">
      <t>トウケイカ</t>
    </rPh>
    <phoneticPr fontId="62"/>
  </si>
  <si>
    <t>11</t>
  </si>
  <si>
    <t>世帯員のいる一般世帯</t>
  </si>
  <si>
    <t xml:space="preserve">　　55    </t>
  </si>
  <si>
    <t xml:space="preserve">    25</t>
  </si>
  <si>
    <t>18</t>
  </si>
  <si>
    <t>年齢</t>
    <rPh sb="0" eb="1">
      <t>トシ</t>
    </rPh>
    <rPh sb="1" eb="2">
      <t>ヨワイ</t>
    </rPh>
    <phoneticPr fontId="62"/>
  </si>
  <si>
    <t>人口</t>
    <rPh sb="0" eb="2">
      <t>ジンコウ</t>
    </rPh>
    <phoneticPr fontId="62"/>
  </si>
  <si>
    <t>未</t>
  </si>
  <si>
    <t>Ａ　親族のみの世帯</t>
    <rPh sb="2" eb="4">
      <t>シンゾク</t>
    </rPh>
    <phoneticPr fontId="53"/>
  </si>
  <si>
    <t xml:space="preserve">主世帯 </t>
  </si>
  <si>
    <t>入間市</t>
    <rPh sb="0" eb="3">
      <t>イルマシ</t>
    </rPh>
    <phoneticPr fontId="60"/>
  </si>
  <si>
    <t xml:space="preserve">夫婦，妻の親と他の親族から成る世帯    </t>
  </si>
  <si>
    <t>7</t>
  </si>
  <si>
    <t xml:space="preserve"> 3</t>
  </si>
  <si>
    <t>C-22　夫の年齢、妻の年齢別夫婦のみの世帯数</t>
    <rPh sb="5" eb="6">
      <t>オット</t>
    </rPh>
    <rPh sb="7" eb="9">
      <t>ネンレイ</t>
    </rPh>
    <rPh sb="10" eb="11">
      <t>ツマ</t>
    </rPh>
    <rPh sb="12" eb="14">
      <t>ネンレイ</t>
    </rPh>
    <rPh sb="14" eb="15">
      <t>ベツ</t>
    </rPh>
    <rPh sb="15" eb="17">
      <t>フウフ</t>
    </rPh>
    <rPh sb="20" eb="23">
      <t>セタイスウ</t>
    </rPh>
    <phoneticPr fontId="61"/>
  </si>
  <si>
    <t>区分</t>
    <rPh sb="0" eb="1">
      <t>ク</t>
    </rPh>
    <rPh sb="1" eb="2">
      <t>ブン</t>
    </rPh>
    <phoneticPr fontId="59"/>
  </si>
  <si>
    <t xml:space="preserve">　　23    </t>
  </si>
  <si>
    <t>16</t>
  </si>
  <si>
    <t>回</t>
    <rPh sb="0" eb="1">
      <t>カイ</t>
    </rPh>
    <phoneticPr fontId="62"/>
  </si>
  <si>
    <t>年齢中位数</t>
  </si>
  <si>
    <t>年</t>
    <rPh sb="0" eb="1">
      <t>ネン</t>
    </rPh>
    <phoneticPr fontId="62"/>
  </si>
  <si>
    <t xml:space="preserve">　　45    </t>
  </si>
  <si>
    <t xml:space="preserve">    10</t>
  </si>
  <si>
    <t xml:space="preserve">65歳以上世帯人員    </t>
    <rPh sb="5" eb="7">
      <t>セタイ</t>
    </rPh>
    <phoneticPr fontId="53"/>
  </si>
  <si>
    <t>大正</t>
    <rPh sb="0" eb="2">
      <t>タイショウ</t>
    </rPh>
    <phoneticPr fontId="62"/>
  </si>
  <si>
    <t>建物全体の階数</t>
    <rPh sb="0" eb="2">
      <t>タテモノ</t>
    </rPh>
    <phoneticPr fontId="53"/>
  </si>
  <si>
    <t>①</t>
  </si>
  <si>
    <t>総数には年齢「不詳」を含む。割合は、分母から不詳を除いて算出している。</t>
    <rPh sb="0" eb="2">
      <t>ソウスウ</t>
    </rPh>
    <rPh sb="4" eb="6">
      <t>ネンレイ</t>
    </rPh>
    <rPh sb="7" eb="9">
      <t>フショウ</t>
    </rPh>
    <rPh sb="11" eb="12">
      <t>フク</t>
    </rPh>
    <rPh sb="14" eb="16">
      <t>ワリアイ</t>
    </rPh>
    <rPh sb="18" eb="20">
      <t>ブンボ</t>
    </rPh>
    <rPh sb="22" eb="24">
      <t>フショウ</t>
    </rPh>
    <rPh sb="25" eb="26">
      <t>ノゾ</t>
    </rPh>
    <rPh sb="28" eb="30">
      <t>サンシュツ</t>
    </rPh>
    <phoneticPr fontId="62"/>
  </si>
  <si>
    <r>
      <t>25～29</t>
    </r>
    <r>
      <rPr>
        <sz val="9"/>
        <color indexed="9"/>
        <rFont val="ＭＳ 明朝"/>
        <family val="1"/>
        <charset val="128"/>
      </rPr>
      <t>歳</t>
    </r>
  </si>
  <si>
    <t>2</t>
  </si>
  <si>
    <t xml:space="preserve">農林漁業・雇用者混合世帯   </t>
  </si>
  <si>
    <t>45～49</t>
  </si>
  <si>
    <t>運輸業，郵便業</t>
    <rPh sb="0" eb="3">
      <t>ウンユギョウ</t>
    </rPh>
    <rPh sb="4" eb="6">
      <t>ユウビン</t>
    </rPh>
    <rPh sb="6" eb="7">
      <t>ギョウ</t>
    </rPh>
    <phoneticPr fontId="9"/>
  </si>
  <si>
    <t>19-1</t>
  </si>
  <si>
    <t>平成</t>
    <rPh sb="0" eb="2">
      <t>ヘイセイ</t>
    </rPh>
    <phoneticPr fontId="62"/>
  </si>
  <si>
    <t xml:space="preserve">    60</t>
  </si>
  <si>
    <t>Ⅰ   核家族世帯</t>
  </si>
  <si>
    <t>14</t>
  </si>
  <si>
    <t>平成17年調査から、労働力率の算出方法が以下のとおり変更された。</t>
    <rPh sb="0" eb="2">
      <t>ヘイセイ</t>
    </rPh>
    <rPh sb="4" eb="5">
      <t>ネン</t>
    </rPh>
    <rPh sb="5" eb="7">
      <t>チョウサ</t>
    </rPh>
    <rPh sb="15" eb="17">
      <t>サンシュツ</t>
    </rPh>
    <rPh sb="17" eb="19">
      <t>ホウホウ</t>
    </rPh>
    <rPh sb="20" eb="22">
      <t>イカ</t>
    </rPh>
    <phoneticPr fontId="62"/>
  </si>
  <si>
    <t xml:space="preserve">    55</t>
  </si>
  <si>
    <t>世帯人員</t>
    <rPh sb="0" eb="1">
      <t>ヨ</t>
    </rPh>
    <rPh sb="1" eb="2">
      <t>オビ</t>
    </rPh>
    <rPh sb="2" eb="4">
      <t>ジンイン</t>
    </rPh>
    <phoneticPr fontId="60"/>
  </si>
  <si>
    <t xml:space="preserve">　　84    </t>
  </si>
  <si>
    <t>13</t>
  </si>
  <si>
    <t xml:space="preserve">　　34    </t>
  </si>
  <si>
    <t xml:space="preserve">    50</t>
  </si>
  <si>
    <t>住居の種類、住宅の所有の関係別住宅に住む一般世帯数及び一般世帯人員</t>
    <rPh sb="0" eb="2">
      <t>ジュウキョ</t>
    </rPh>
    <rPh sb="3" eb="5">
      <t>シュルイ</t>
    </rPh>
    <rPh sb="6" eb="8">
      <t>ジュウタク</t>
    </rPh>
    <rPh sb="9" eb="11">
      <t>ショユウ</t>
    </rPh>
    <rPh sb="12" eb="14">
      <t>カンケイ</t>
    </rPh>
    <rPh sb="14" eb="15">
      <t>ベツ</t>
    </rPh>
    <rPh sb="15" eb="17">
      <t>ジュウタク</t>
    </rPh>
    <rPh sb="18" eb="19">
      <t>ス</t>
    </rPh>
    <phoneticPr fontId="63"/>
  </si>
  <si>
    <t>12</t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</si>
  <si>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9"/>
  </si>
  <si>
    <t>15～19</t>
  </si>
  <si>
    <t xml:space="preserve">    45</t>
  </si>
  <si>
    <t>一戸建</t>
  </si>
  <si>
    <t>他に分類されない世帯</t>
    <rPh sb="8" eb="10">
      <t>セタイ</t>
    </rPh>
    <phoneticPr fontId="53"/>
  </si>
  <si>
    <t xml:space="preserve">    40</t>
  </si>
  <si>
    <t>一般世帯数</t>
    <rPh sb="0" eb="2">
      <t>イッパン</t>
    </rPh>
    <rPh sb="2" eb="5">
      <t>セタイスウ</t>
    </rPh>
    <phoneticPr fontId="59"/>
  </si>
  <si>
    <t xml:space="preserve"> 9</t>
  </si>
  <si>
    <t>子供の数別父子世帯数、父子世帯人員及び1世帯当たり子供の数</t>
    <rPh sb="0" eb="2">
      <t>コドモ</t>
    </rPh>
    <rPh sb="3" eb="4">
      <t>カズ</t>
    </rPh>
    <rPh sb="4" eb="5">
      <t>ベツ</t>
    </rPh>
    <rPh sb="5" eb="7">
      <t>フシ</t>
    </rPh>
    <rPh sb="7" eb="9">
      <t>セタイ</t>
    </rPh>
    <rPh sb="9" eb="10">
      <t>スウ</t>
    </rPh>
    <rPh sb="11" eb="13">
      <t>フシ</t>
    </rPh>
    <rPh sb="13" eb="15">
      <t>セタイ</t>
    </rPh>
    <rPh sb="15" eb="17">
      <t>ジンイン</t>
    </rPh>
    <rPh sb="17" eb="18">
      <t>オヨ</t>
    </rPh>
    <phoneticPr fontId="63"/>
  </si>
  <si>
    <t>10</t>
  </si>
  <si>
    <t xml:space="preserve">非農林漁業就業者世帯     </t>
    <rPh sb="5" eb="7">
      <t>シュウギョウ</t>
    </rPh>
    <phoneticPr fontId="59"/>
  </si>
  <si>
    <t xml:space="preserve">　　42    </t>
  </si>
  <si>
    <t xml:space="preserve">　　79    </t>
  </si>
  <si>
    <t xml:space="preserve">    15</t>
  </si>
  <si>
    <t xml:space="preserve">　　74    </t>
  </si>
  <si>
    <t xml:space="preserve">    35</t>
  </si>
  <si>
    <t xml:space="preserve">    30</t>
  </si>
  <si>
    <t>夫婦と子供から成る世帯</t>
  </si>
  <si>
    <t xml:space="preserve"> 8</t>
  </si>
  <si>
    <t xml:space="preserve"> 7</t>
  </si>
  <si>
    <t xml:space="preserve">　　49    </t>
  </si>
  <si>
    <t>区分</t>
    <rPh sb="0" eb="2">
      <t>クブン</t>
    </rPh>
    <phoneticPr fontId="60"/>
  </si>
  <si>
    <t>昭和</t>
    <rPh sb="0" eb="2">
      <t>ショウワ</t>
    </rPh>
    <phoneticPr fontId="62"/>
  </si>
  <si>
    <t>　</t>
  </si>
  <si>
    <t>Ｆ</t>
  </si>
  <si>
    <t xml:space="preserve">    22</t>
  </si>
  <si>
    <t>人員</t>
    <rPh sb="0" eb="2">
      <t>ジンイン</t>
    </rPh>
    <phoneticPr fontId="53"/>
  </si>
  <si>
    <t>サービス</t>
  </si>
  <si>
    <t xml:space="preserve">　　61    </t>
  </si>
  <si>
    <t>毛呂山町</t>
  </si>
  <si>
    <t xml:space="preserve"> 6</t>
  </si>
  <si>
    <t xml:space="preserve">　　11    </t>
  </si>
  <si>
    <t>夫婦とひとり親から成る世帯</t>
  </si>
  <si>
    <t xml:space="preserve"> 5</t>
  </si>
  <si>
    <t>Ｑ</t>
  </si>
  <si>
    <t>23-1</t>
  </si>
  <si>
    <t>男</t>
    <rPh sb="0" eb="1">
      <t>オトコ</t>
    </rPh>
    <phoneticPr fontId="62"/>
  </si>
  <si>
    <t>C-23　労働力人口</t>
    <rPh sb="5" eb="8">
      <t>ロウドウリョク</t>
    </rPh>
    <rPh sb="8" eb="10">
      <t>ジンコウ</t>
    </rPh>
    <phoneticPr fontId="62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</si>
  <si>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59"/>
  </si>
  <si>
    <t xml:space="preserve">　　87    </t>
  </si>
  <si>
    <t xml:space="preserve"> 4</t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</si>
  <si>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2"/>
  </si>
  <si>
    <t>5</t>
  </si>
  <si>
    <t xml:space="preserve"> 2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</si>
  <si>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2"/>
  </si>
  <si>
    <t>0～4</t>
  </si>
  <si>
    <t>第 1</t>
    <rPh sb="0" eb="1">
      <t>ダイ</t>
    </rPh>
    <phoneticPr fontId="62"/>
  </si>
  <si>
    <t>総数</t>
  </si>
  <si>
    <t>夫婦のみの世帯</t>
  </si>
  <si>
    <t>(平成27年10月1日現在)</t>
    <rPh sb="1" eb="3">
      <t>ヘイセイ</t>
    </rPh>
    <rPh sb="5" eb="6">
      <t>ネン</t>
    </rPh>
    <rPh sb="8" eb="9">
      <t>ツキ</t>
    </rPh>
    <rPh sb="10" eb="11">
      <t>ヒ</t>
    </rPh>
    <rPh sb="11" eb="13">
      <t>ゲンザイ</t>
    </rPh>
    <phoneticPr fontId="62"/>
  </si>
  <si>
    <t>女</t>
    <rPh sb="0" eb="1">
      <t>オンナ</t>
    </rPh>
    <phoneticPr fontId="62"/>
  </si>
  <si>
    <t>15歳以上通学者</t>
  </si>
  <si>
    <t>総数</t>
    <rPh sb="0" eb="2">
      <t>ソウスウ</t>
    </rPh>
    <phoneticPr fontId="62"/>
  </si>
  <si>
    <t>「常住人口」を調べている。</t>
    <rPh sb="1" eb="2">
      <t>ジョウ</t>
    </rPh>
    <rPh sb="2" eb="3">
      <t>ジュウ</t>
    </rPh>
    <rPh sb="3" eb="5">
      <t>ジンコウ</t>
    </rPh>
    <rPh sb="7" eb="8">
      <t>シラ</t>
    </rPh>
    <phoneticPr fontId="61"/>
  </si>
  <si>
    <t xml:space="preserve">　　29    </t>
  </si>
  <si>
    <t>(各年10月1日現在)</t>
    <rPh sb="1" eb="3">
      <t>カクネン</t>
    </rPh>
    <rPh sb="5" eb="6">
      <t>ツキ</t>
    </rPh>
    <rPh sb="7" eb="8">
      <t>ヒ</t>
    </rPh>
    <rPh sb="8" eb="10">
      <t>ゲンザイ</t>
    </rPh>
    <phoneticPr fontId="62"/>
  </si>
  <si>
    <t xml:space="preserve">40～44 </t>
  </si>
  <si>
    <t xml:space="preserve"> 0</t>
  </si>
  <si>
    <t>6階以上</t>
    <rPh sb="1" eb="2">
      <t>カイ</t>
    </rPh>
    <rPh sb="2" eb="4">
      <t>イジョウ</t>
    </rPh>
    <phoneticPr fontId="53"/>
  </si>
  <si>
    <t xml:space="preserve">　　40    </t>
  </si>
  <si>
    <r>
      <rPr>
        <b/>
        <sz val="14"/>
        <color theme="0"/>
        <rFont val="ＭＳ 明朝"/>
        <family val="1"/>
        <charset val="128"/>
      </rPr>
      <t>・・・</t>
    </r>
    <r>
      <rPr>
        <b/>
        <sz val="14"/>
        <color indexed="8"/>
        <rFont val="ＭＳ 明朝"/>
        <family val="1"/>
        <charset val="128"/>
      </rPr>
      <t>一般世帯人員及び１世帯当たり人員</t>
    </r>
    <r>
      <rPr>
        <b/>
        <sz val="14"/>
        <color theme="0"/>
        <rFont val="ＭＳ 明朝"/>
        <family val="1"/>
        <charset val="128"/>
      </rPr>
      <t>・・・・・・・・・・・、</t>
    </r>
  </si>
  <si>
    <t>一般世帯数</t>
    <rPh sb="0" eb="2">
      <t>イッパン</t>
    </rPh>
    <rPh sb="2" eb="4">
      <t>セタイ</t>
    </rPh>
    <rPh sb="4" eb="5">
      <t>スウ</t>
    </rPh>
    <phoneticPr fontId="9"/>
  </si>
  <si>
    <t>(9)</t>
  </si>
  <si>
    <t xml:space="preserve">　　80    </t>
  </si>
  <si>
    <t xml:space="preserve"> 年齢別割合</t>
  </si>
  <si>
    <t xml:space="preserve">　　81    </t>
  </si>
  <si>
    <t>（つづき）</t>
  </si>
  <si>
    <t xml:space="preserve"> 1</t>
  </si>
  <si>
    <t xml:space="preserve">　　12    </t>
  </si>
  <si>
    <t>住      居      の      種      類 ,</t>
  </si>
  <si>
    <t xml:space="preserve">　　41    </t>
  </si>
  <si>
    <t>C-3　年齢3区分別人口構成の推移</t>
    <rPh sb="4" eb="6">
      <t>ネンレイ</t>
    </rPh>
    <rPh sb="7" eb="9">
      <t>クブン</t>
    </rPh>
    <rPh sb="9" eb="10">
      <t>ベツ</t>
    </rPh>
    <rPh sb="10" eb="12">
      <t>ジンコウ</t>
    </rPh>
    <rPh sb="12" eb="14">
      <t>コウセイ</t>
    </rPh>
    <rPh sb="15" eb="17">
      <t>スイイ</t>
    </rPh>
    <phoneticPr fontId="62"/>
  </si>
  <si>
    <t xml:space="preserve">　　82    </t>
  </si>
  <si>
    <t xml:space="preserve">　　43    </t>
  </si>
  <si>
    <t xml:space="preserve">　　54    </t>
  </si>
  <si>
    <t xml:space="preserve">　　83    </t>
  </si>
  <si>
    <t>目黒区</t>
    <rPh sb="0" eb="3">
      <t>メグロク</t>
    </rPh>
    <phoneticPr fontId="59"/>
  </si>
  <si>
    <t xml:space="preserve">　　21    </t>
  </si>
  <si>
    <t xml:space="preserve">　　44    </t>
  </si>
  <si>
    <t>群馬県</t>
    <rPh sb="0" eb="3">
      <t>グンマケン</t>
    </rPh>
    <phoneticPr fontId="9"/>
  </si>
  <si>
    <t xml:space="preserve">5～9    </t>
  </si>
  <si>
    <t>1世帯当たり
人         員</t>
  </si>
  <si>
    <t>79</t>
  </si>
  <si>
    <t>Ⅰ</t>
  </si>
  <si>
    <t xml:space="preserve">総数
</t>
    <rPh sb="0" eb="1">
      <t>フサ</t>
    </rPh>
    <rPh sb="1" eb="2">
      <t>カズ</t>
    </rPh>
    <phoneticPr fontId="53"/>
  </si>
  <si>
    <t>85～89</t>
  </si>
  <si>
    <t>女</t>
  </si>
  <si>
    <t>一般世帯人員</t>
    <rPh sb="0" eb="2">
      <t>イッパン</t>
    </rPh>
    <rPh sb="2" eb="4">
      <t>セタイ</t>
    </rPh>
    <rPh sb="4" eb="6">
      <t>ジンイン</t>
    </rPh>
    <phoneticPr fontId="53"/>
  </si>
  <si>
    <t xml:space="preserve">85歳以上世帯員のいる一般世帯    </t>
    <rPh sb="5" eb="7">
      <t>セタイ</t>
    </rPh>
    <rPh sb="7" eb="8">
      <t>イン</t>
    </rPh>
    <phoneticPr fontId="61"/>
  </si>
  <si>
    <t xml:space="preserve">　　46    </t>
  </si>
  <si>
    <t>1人</t>
    <rPh sb="0" eb="2">
      <t>ヒトリ</t>
    </rPh>
    <phoneticPr fontId="60"/>
  </si>
  <si>
    <t>C-5　配偶関係別15歳以上人口の推移</t>
    <rPh sb="4" eb="6">
      <t>ハイグウ</t>
    </rPh>
    <rPh sb="6" eb="8">
      <t>カンケイ</t>
    </rPh>
    <rPh sb="8" eb="9">
      <t>ベツ</t>
    </rPh>
    <rPh sb="11" eb="12">
      <t>サイ</t>
    </rPh>
    <rPh sb="12" eb="14">
      <t>イジョウ</t>
    </rPh>
    <rPh sb="14" eb="16">
      <t>ジンコウ</t>
    </rPh>
    <rPh sb="17" eb="19">
      <t>スイイ</t>
    </rPh>
    <phoneticPr fontId="62"/>
  </si>
  <si>
    <t xml:space="preserve">　　86    </t>
  </si>
  <si>
    <t>ひとり親と
子供</t>
    <rPh sb="3" eb="4">
      <t>オヤ</t>
    </rPh>
    <phoneticPr fontId="53"/>
  </si>
  <si>
    <t>ふじみ野市</t>
    <rPh sb="3" eb="5">
      <t>ノシ</t>
    </rPh>
    <phoneticPr fontId="60"/>
  </si>
  <si>
    <t>資料：情報統計課</t>
    <rPh sb="0" eb="2">
      <t>シリョウ</t>
    </rPh>
    <rPh sb="3" eb="5">
      <t>ジョウホウ</t>
    </rPh>
    <rPh sb="5" eb="7">
      <t>トウケイ</t>
    </rPh>
    <rPh sb="7" eb="8">
      <t>カ</t>
    </rPh>
    <phoneticPr fontId="64"/>
  </si>
  <si>
    <t xml:space="preserve">　　47    </t>
  </si>
  <si>
    <t xml:space="preserve">　　48    </t>
  </si>
  <si>
    <t xml:space="preserve">　　88    </t>
  </si>
  <si>
    <t xml:space="preserve">  　89    </t>
  </si>
  <si>
    <t>和光市</t>
    <rPh sb="0" eb="3">
      <t>ワコウシ</t>
    </rPh>
    <phoneticPr fontId="9"/>
  </si>
  <si>
    <t xml:space="preserve">10～14    </t>
  </si>
  <si>
    <t>(14)</t>
  </si>
  <si>
    <t>50～54</t>
  </si>
  <si>
    <t>流出人口</t>
    <rPh sb="0" eb="2">
      <t>リュウシュツ</t>
    </rPh>
    <rPh sb="2" eb="4">
      <t>ジンコウ</t>
    </rPh>
    <phoneticPr fontId="62"/>
  </si>
  <si>
    <t>90～94</t>
  </si>
  <si>
    <t xml:space="preserve">　　10    </t>
  </si>
  <si>
    <t>(1)</t>
  </si>
  <si>
    <t xml:space="preserve">　　50    </t>
  </si>
  <si>
    <t xml:space="preserve">　　90    </t>
  </si>
  <si>
    <t xml:space="preserve">  　C-11　 世帯の家族類型別</t>
  </si>
  <si>
    <t xml:space="preserve">　　51    </t>
  </si>
  <si>
    <t xml:space="preserve">(人／k㎡)  </t>
    <rPh sb="1" eb="2">
      <t>ヒト</t>
    </rPh>
    <phoneticPr fontId="9"/>
  </si>
  <si>
    <t>父子世帯数</t>
    <rPh sb="0" eb="1">
      <t>チチ</t>
    </rPh>
    <rPh sb="1" eb="2">
      <t>コ</t>
    </rPh>
    <rPh sb="2" eb="5">
      <t>セタイスウ</t>
    </rPh>
    <phoneticPr fontId="60"/>
  </si>
  <si>
    <t>栃木県</t>
    <rPh sb="0" eb="3">
      <t>トチギケン</t>
    </rPh>
    <phoneticPr fontId="9"/>
  </si>
  <si>
    <t xml:space="preserve">　　91    </t>
  </si>
  <si>
    <t xml:space="preserve">　　52    </t>
  </si>
  <si>
    <t xml:space="preserve">　　63    </t>
  </si>
  <si>
    <t>27</t>
  </si>
  <si>
    <t xml:space="preserve">　　92    </t>
  </si>
  <si>
    <t xml:space="preserve">　　13    </t>
  </si>
  <si>
    <t>資料：情報統計課</t>
    <rPh sb="0" eb="2">
      <t>シリョウ</t>
    </rPh>
    <rPh sb="3" eb="5">
      <t>ジョウホウ</t>
    </rPh>
    <rPh sb="5" eb="7">
      <t>トウケイ</t>
    </rPh>
    <rPh sb="7" eb="8">
      <t>カ</t>
    </rPh>
    <phoneticPr fontId="53"/>
  </si>
  <si>
    <t>朝霞市</t>
    <rPh sb="0" eb="2">
      <t>アサカ</t>
    </rPh>
    <rPh sb="2" eb="3">
      <t>シ</t>
    </rPh>
    <phoneticPr fontId="59"/>
  </si>
  <si>
    <t xml:space="preserve">　　53    </t>
  </si>
  <si>
    <t>世帯人員、住宅の所有の関係別住宅に住む65歳以上世帯員がいる一般世帯数</t>
  </si>
  <si>
    <t>夫が非就業者</t>
    <rPh sb="0" eb="1">
      <t>オット</t>
    </rPh>
    <rPh sb="2" eb="3">
      <t>ヒ</t>
    </rPh>
    <rPh sb="3" eb="6">
      <t>シュウギョウシャ</t>
    </rPh>
    <phoneticPr fontId="60"/>
  </si>
  <si>
    <t xml:space="preserve">　　93    </t>
  </si>
  <si>
    <t xml:space="preserve">　　94    </t>
  </si>
  <si>
    <t>歳</t>
    <rPh sb="0" eb="1">
      <t>サイ</t>
    </rPh>
    <phoneticPr fontId="61"/>
  </si>
  <si>
    <t xml:space="preserve">　　17    </t>
  </si>
  <si>
    <t xml:space="preserve">15～19    </t>
  </si>
  <si>
    <t>平成17年までは、年齢「不詳」を含まない。</t>
    <rPh sb="0" eb="2">
      <t>ヘイセイ</t>
    </rPh>
    <rPh sb="4" eb="5">
      <t>ネン</t>
    </rPh>
    <rPh sb="9" eb="11">
      <t>ネンレイ</t>
    </rPh>
    <rPh sb="12" eb="14">
      <t>フショウ</t>
    </rPh>
    <rPh sb="16" eb="17">
      <t>フク</t>
    </rPh>
    <phoneticPr fontId="62"/>
  </si>
  <si>
    <t>55～59</t>
  </si>
  <si>
    <t>資料：情報統計課</t>
    <rPh sb="0" eb="2">
      <t>シリョウ</t>
    </rPh>
    <rPh sb="3" eb="5">
      <t>ジョウホウ</t>
    </rPh>
    <rPh sb="5" eb="7">
      <t>トウケイ</t>
    </rPh>
    <rPh sb="7" eb="8">
      <t>カ</t>
    </rPh>
    <phoneticPr fontId="62"/>
  </si>
  <si>
    <t>95～99</t>
  </si>
  <si>
    <t>夫 婦 と子供から成る世帯</t>
    <rPh sb="0" eb="1">
      <t>オット</t>
    </rPh>
    <rPh sb="2" eb="3">
      <t>フ</t>
    </rPh>
    <rPh sb="5" eb="7">
      <t>コドモ</t>
    </rPh>
    <rPh sb="9" eb="10">
      <t>ナ</t>
    </rPh>
    <rPh sb="11" eb="13">
      <t>セタイ</t>
    </rPh>
    <phoneticPr fontId="53"/>
  </si>
  <si>
    <t xml:space="preserve">　　15    </t>
  </si>
  <si>
    <t>Ａ　親族のみの世帯</t>
  </si>
  <si>
    <t xml:space="preserve">　　95    </t>
  </si>
  <si>
    <t>平均年齢</t>
    <rPh sb="0" eb="2">
      <t>ヘイキン</t>
    </rPh>
    <rPh sb="2" eb="4">
      <t>ネンレイ</t>
    </rPh>
    <phoneticPr fontId="62"/>
  </si>
  <si>
    <t>給与住宅</t>
    <rPh sb="0" eb="2">
      <t>キュウヨ</t>
    </rPh>
    <rPh sb="2" eb="4">
      <t>ジュウタク</t>
    </rPh>
    <phoneticPr fontId="9"/>
  </si>
  <si>
    <t xml:space="preserve">　　56    </t>
  </si>
  <si>
    <t xml:space="preserve">　　70    </t>
  </si>
  <si>
    <t xml:space="preserve">　　37    </t>
  </si>
  <si>
    <t>死別</t>
  </si>
  <si>
    <t>子供が</t>
    <rPh sb="0" eb="2">
      <t>コドモ</t>
    </rPh>
    <phoneticPr fontId="60"/>
  </si>
  <si>
    <t>資料：情報統計課</t>
    <rPh sb="0" eb="2">
      <t>シリョウ</t>
    </rPh>
    <rPh sb="3" eb="5">
      <t>ジョウホウ</t>
    </rPh>
    <rPh sb="5" eb="8">
      <t>トウケイカ</t>
    </rPh>
    <phoneticPr fontId="59"/>
  </si>
  <si>
    <t xml:space="preserve">　　96    </t>
  </si>
  <si>
    <t>※夫の親か妻の親か特定できない場合を含む。</t>
    <rPh sb="1" eb="2">
      <t>オット</t>
    </rPh>
    <rPh sb="3" eb="4">
      <t>オヤ</t>
    </rPh>
    <rPh sb="5" eb="6">
      <t>ツマ</t>
    </rPh>
    <rPh sb="7" eb="8">
      <t>オヤ</t>
    </rPh>
    <rPh sb="9" eb="11">
      <t>トクテイ</t>
    </rPh>
    <rPh sb="15" eb="17">
      <t>バアイ</t>
    </rPh>
    <rPh sb="18" eb="19">
      <t>フク</t>
    </rPh>
    <phoneticPr fontId="64"/>
  </si>
  <si>
    <t xml:space="preserve">　　57    </t>
  </si>
  <si>
    <t>女 親 と子供から成る世帯</t>
    <rPh sb="0" eb="1">
      <t>オンナ</t>
    </rPh>
    <rPh sb="2" eb="3">
      <t>オヤ</t>
    </rPh>
    <rPh sb="5" eb="7">
      <t>コドモ</t>
    </rPh>
    <rPh sb="9" eb="10">
      <t>ナ</t>
    </rPh>
    <rPh sb="11" eb="13">
      <t>セタイ</t>
    </rPh>
    <phoneticPr fontId="53"/>
  </si>
  <si>
    <t xml:space="preserve">　　97    </t>
  </si>
  <si>
    <t xml:space="preserve">　　64    </t>
  </si>
  <si>
    <t xml:space="preserve">　　18    </t>
  </si>
  <si>
    <t>農業，林業</t>
    <rPh sb="3" eb="5">
      <t>リンギョウ</t>
    </rPh>
    <phoneticPr fontId="9"/>
  </si>
  <si>
    <t>中野区</t>
    <rPh sb="0" eb="3">
      <t>ナカノク</t>
    </rPh>
    <phoneticPr fontId="59"/>
  </si>
  <si>
    <t xml:space="preserve">　　58    </t>
  </si>
  <si>
    <t>年次</t>
    <rPh sb="0" eb="1">
      <t>トシ</t>
    </rPh>
    <rPh sb="1" eb="2">
      <t>ジ</t>
    </rPh>
    <phoneticPr fontId="62"/>
  </si>
  <si>
    <t xml:space="preserve">　　98    </t>
  </si>
  <si>
    <t>※労働力状態「不詳」を含む。</t>
    <rPh sb="1" eb="4">
      <t>ロウドウリョク</t>
    </rPh>
    <rPh sb="4" eb="6">
      <t>ジョウタイ</t>
    </rPh>
    <rPh sb="7" eb="9">
      <t>フショウ</t>
    </rPh>
    <rPh sb="11" eb="12">
      <t>フク</t>
    </rPh>
    <phoneticPr fontId="62"/>
  </si>
  <si>
    <t xml:space="preserve">　　19    </t>
  </si>
  <si>
    <t>　住民基本台帳法は、平成24年7月9日に改正があり、現在は、外国人も住民基本台帳に登録されている。</t>
    <rPh sb="1" eb="3">
      <t>ジュウミン</t>
    </rPh>
    <rPh sb="3" eb="5">
      <t>キホン</t>
    </rPh>
    <rPh sb="5" eb="7">
      <t>ダイチョウ</t>
    </rPh>
    <rPh sb="7" eb="8">
      <t>ホウ</t>
    </rPh>
    <rPh sb="10" eb="12">
      <t>ヘイセイ</t>
    </rPh>
    <rPh sb="14" eb="15">
      <t>ネン</t>
    </rPh>
    <rPh sb="16" eb="17">
      <t>ガツ</t>
    </rPh>
    <rPh sb="18" eb="19">
      <t>ヒ</t>
    </rPh>
    <rPh sb="20" eb="22">
      <t>カイセイ</t>
    </rPh>
    <rPh sb="26" eb="28">
      <t>ゲンザイ</t>
    </rPh>
    <rPh sb="30" eb="32">
      <t>ガイコク</t>
    </rPh>
    <rPh sb="32" eb="33">
      <t>ジン</t>
    </rPh>
    <rPh sb="34" eb="36">
      <t>ジュウミン</t>
    </rPh>
    <rPh sb="36" eb="38">
      <t>キホン</t>
    </rPh>
    <rPh sb="38" eb="40">
      <t>ダイチョウ</t>
    </rPh>
    <rPh sb="41" eb="43">
      <t>トウロク</t>
    </rPh>
    <phoneticPr fontId="9"/>
  </si>
  <si>
    <t xml:space="preserve">　　59    </t>
  </si>
  <si>
    <t>C-9  世帯人員別一般世帯数及び一般世帯人員</t>
    <rPh sb="5" eb="7">
      <t>セタイ</t>
    </rPh>
    <rPh sb="7" eb="9">
      <t>ジンイン</t>
    </rPh>
    <rPh sb="9" eb="10">
      <t>ベツ</t>
    </rPh>
    <rPh sb="10" eb="12">
      <t>イッパン</t>
    </rPh>
    <rPh sb="12" eb="14">
      <t>セタイ</t>
    </rPh>
    <rPh sb="14" eb="15">
      <t>スウ</t>
    </rPh>
    <rPh sb="15" eb="16">
      <t>オヨ</t>
    </rPh>
    <rPh sb="17" eb="19">
      <t>イッパン</t>
    </rPh>
    <rPh sb="19" eb="21">
      <t>セタイ</t>
    </rPh>
    <rPh sb="21" eb="23">
      <t>ジンイン</t>
    </rPh>
    <phoneticPr fontId="60"/>
  </si>
  <si>
    <t xml:space="preserve">　　99    </t>
  </si>
  <si>
    <t>(別掲)</t>
    <rPh sb="1" eb="3">
      <t>ベッケイ</t>
    </rPh>
    <phoneticPr fontId="60"/>
  </si>
  <si>
    <t>上尾市</t>
    <rPh sb="0" eb="2">
      <t>アゲオ</t>
    </rPh>
    <rPh sb="2" eb="3">
      <t>シ</t>
    </rPh>
    <phoneticPr fontId="60"/>
  </si>
  <si>
    <t>20～24</t>
  </si>
  <si>
    <t xml:space="preserve">　　60    </t>
  </si>
  <si>
    <t xml:space="preserve">一般世帯人員 </t>
  </si>
  <si>
    <t>60～64</t>
  </si>
  <si>
    <t>その他</t>
  </si>
  <si>
    <t>品川区</t>
  </si>
  <si>
    <t xml:space="preserve">その他    </t>
  </si>
  <si>
    <t>100歳以上</t>
  </si>
  <si>
    <t>60歳未満</t>
    <rPh sb="2" eb="3">
      <t>サイ</t>
    </rPh>
    <rPh sb="3" eb="5">
      <t>ミマン</t>
    </rPh>
    <phoneticPr fontId="61"/>
  </si>
  <si>
    <t>家事のほか
仕事</t>
    <rPh sb="0" eb="2">
      <t>カジ</t>
    </rPh>
    <rPh sb="6" eb="8">
      <t>シゴト</t>
    </rPh>
    <phoneticPr fontId="9"/>
  </si>
  <si>
    <t xml:space="preserve">　　20    </t>
  </si>
  <si>
    <t>夫婦と
他の親族
(親、子供を含まない)から
成る世帯</t>
    <rPh sb="0" eb="2">
      <t>フウフ</t>
    </rPh>
    <rPh sb="4" eb="5">
      <t>タ</t>
    </rPh>
    <rPh sb="6" eb="8">
      <t>シンゾク</t>
    </rPh>
    <rPh sb="10" eb="11">
      <t>オヤ</t>
    </rPh>
    <rPh sb="12" eb="14">
      <t>コドモ</t>
    </rPh>
    <rPh sb="15" eb="16">
      <t>フク</t>
    </rPh>
    <rPh sb="23" eb="24">
      <t>ナ</t>
    </rPh>
    <rPh sb="25" eb="27">
      <t>セタイ</t>
    </rPh>
    <phoneticPr fontId="60"/>
  </si>
  <si>
    <t>離別</t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</si>
  <si>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8人</t>
    </r>
    <rPh sb="0" eb="2">
      <t>セタイ</t>
    </rPh>
    <rPh sb="2" eb="4">
      <t>ジンイン</t>
    </rPh>
    <rPh sb="7" eb="8">
      <t>ヒト</t>
    </rPh>
    <phoneticPr fontId="60"/>
  </si>
  <si>
    <t>不詳</t>
  </si>
  <si>
    <t>20歳未満世帯員のいる一般世帯</t>
    <rPh sb="5" eb="8">
      <t>セタイイン</t>
    </rPh>
    <rPh sb="11" eb="13">
      <t>イッパン</t>
    </rPh>
    <phoneticPr fontId="53"/>
  </si>
  <si>
    <t>65～69</t>
  </si>
  <si>
    <t xml:space="preserve">　　22    </t>
  </si>
  <si>
    <t xml:space="preserve">　　66    </t>
  </si>
  <si>
    <t>完全失業者</t>
  </si>
  <si>
    <t xml:space="preserve">　　62    </t>
  </si>
  <si>
    <t>兄弟姉妹
のみから
成る世帯</t>
    <rPh sb="0" eb="2">
      <t>キョウダイ</t>
    </rPh>
    <rPh sb="2" eb="4">
      <t>シマイ</t>
    </rPh>
    <rPh sb="10" eb="11">
      <t>ナ</t>
    </rPh>
    <rPh sb="12" eb="14">
      <t>セタイ</t>
    </rPh>
    <phoneticPr fontId="53"/>
  </si>
  <si>
    <t>15歳未満</t>
  </si>
  <si>
    <t xml:space="preserve">夫婦，子供と夫の親から成る世帯  </t>
  </si>
  <si>
    <t>25～29</t>
  </si>
  <si>
    <t>主に仕事</t>
    <rPh sb="0" eb="1">
      <t>オモ</t>
    </rPh>
    <rPh sb="2" eb="4">
      <t>シゴト</t>
    </rPh>
    <phoneticPr fontId="9"/>
  </si>
  <si>
    <t xml:space="preserve">65～69    </t>
  </si>
  <si>
    <t>人員が</t>
  </si>
  <si>
    <t>15～64歳</t>
  </si>
  <si>
    <t xml:space="preserve">　　36    </t>
  </si>
  <si>
    <t xml:space="preserve">　　25    </t>
  </si>
  <si>
    <t xml:space="preserve">　　65    </t>
  </si>
  <si>
    <t xml:space="preserve">　　35    </t>
  </si>
  <si>
    <t>人         員</t>
    <rPh sb="0" eb="1">
      <t>ヒト</t>
    </rPh>
    <rPh sb="10" eb="11">
      <t>イン</t>
    </rPh>
    <phoneticPr fontId="60"/>
  </si>
  <si>
    <t>65歳以上</t>
  </si>
  <si>
    <t xml:space="preserve">　　71    </t>
  </si>
  <si>
    <t xml:space="preserve">非農林漁業・業主世帯     </t>
  </si>
  <si>
    <t xml:space="preserve">　　26    </t>
  </si>
  <si>
    <t>75歳以上</t>
  </si>
  <si>
    <t xml:space="preserve">　　27    </t>
  </si>
  <si>
    <t xml:space="preserve">　　67    </t>
  </si>
  <si>
    <t xml:space="preserve">　　28    </t>
  </si>
  <si>
    <t>Ⅱ    核家族以外の世帯</t>
  </si>
  <si>
    <t xml:space="preserve">非農林漁業・業主・雇用者世帯
（世帯の主な就業者が雇用者）     </t>
  </si>
  <si>
    <r>
      <t>夫婦，妻の親と他の親族から成る世帯</t>
    </r>
    <r>
      <rPr>
        <sz val="9"/>
        <color indexed="9"/>
        <rFont val="ＭＳ 明朝"/>
        <family val="1"/>
        <charset val="128"/>
      </rPr>
      <t>・・・</t>
    </r>
  </si>
  <si>
    <t xml:space="preserve">　　68    </t>
  </si>
  <si>
    <t>C-18  住居の種類・住宅の所有の関係別65歳以上世帯員がいる一般世帯数、一般世帯人員、</t>
    <rPh sb="6" eb="8">
      <t>ジュウキョ</t>
    </rPh>
    <rPh sb="9" eb="11">
      <t>シュルイ</t>
    </rPh>
    <rPh sb="12" eb="14">
      <t>ジュウタク</t>
    </rPh>
    <rPh sb="15" eb="17">
      <t>ショユウ</t>
    </rPh>
    <rPh sb="18" eb="20">
      <t>カンケイ</t>
    </rPh>
    <rPh sb="20" eb="21">
      <t>ベツ</t>
    </rPh>
    <rPh sb="23" eb="24">
      <t>サイ</t>
    </rPh>
    <rPh sb="24" eb="26">
      <t>イジョウ</t>
    </rPh>
    <rPh sb="26" eb="29">
      <t>セタイイン</t>
    </rPh>
    <rPh sb="32" eb="34">
      <t>イッパン</t>
    </rPh>
    <rPh sb="34" eb="37">
      <t>セタイスウ</t>
    </rPh>
    <phoneticPr fontId="60"/>
  </si>
  <si>
    <t>就業者</t>
    <rPh sb="0" eb="3">
      <t>シュウギョウシャ</t>
    </rPh>
    <phoneticPr fontId="59"/>
  </si>
  <si>
    <t xml:space="preserve">　　69    </t>
  </si>
  <si>
    <t>(7)</t>
  </si>
  <si>
    <t>30～34</t>
  </si>
  <si>
    <t>70～74</t>
  </si>
  <si>
    <t xml:space="preserve">　　30    </t>
  </si>
  <si>
    <t xml:space="preserve">　　16    </t>
  </si>
  <si>
    <t>65～69歳</t>
    <rPh sb="5" eb="6">
      <t>サイ</t>
    </rPh>
    <phoneticPr fontId="60"/>
  </si>
  <si>
    <t>(%)</t>
  </si>
  <si>
    <t xml:space="preserve">　　31    </t>
  </si>
  <si>
    <t>一般世帯数</t>
  </si>
  <si>
    <t xml:space="preserve">非農林漁業・雇用者世帯     </t>
  </si>
  <si>
    <t xml:space="preserve">　　32    </t>
  </si>
  <si>
    <t xml:space="preserve">　　72    </t>
  </si>
  <si>
    <t>妻の年齢</t>
    <rPh sb="2" eb="4">
      <t>ネンレイ</t>
    </rPh>
    <phoneticPr fontId="53"/>
  </si>
  <si>
    <t xml:space="preserve">　　73    </t>
  </si>
  <si>
    <t>平成12年</t>
    <rPh sb="0" eb="2">
      <t>ヘイセイ</t>
    </rPh>
    <rPh sb="4" eb="5">
      <t>ネン</t>
    </rPh>
    <phoneticPr fontId="60"/>
  </si>
  <si>
    <t>35～39</t>
  </si>
  <si>
    <t>母子世帯人員</t>
    <rPh sb="0" eb="2">
      <t>ボシ</t>
    </rPh>
    <rPh sb="2" eb="4">
      <t>セタイ</t>
    </rPh>
    <rPh sb="4" eb="6">
      <t>ジンイン</t>
    </rPh>
    <phoneticPr fontId="60"/>
  </si>
  <si>
    <t>(各年10月1日現在)</t>
    <rPh sb="1" eb="3">
      <t>カクネン</t>
    </rPh>
    <rPh sb="5" eb="6">
      <t>ガツ</t>
    </rPh>
    <rPh sb="7" eb="8">
      <t>ニチ</t>
    </rPh>
    <rPh sb="8" eb="10">
      <t>ゲンザイ</t>
    </rPh>
    <phoneticPr fontId="60"/>
  </si>
  <si>
    <t>75～79</t>
  </si>
  <si>
    <t xml:space="preserve">主世帯  </t>
  </si>
  <si>
    <t xml:space="preserve">　　75    </t>
  </si>
  <si>
    <t>さいたま市</t>
    <rPh sb="4" eb="5">
      <t>シ</t>
    </rPh>
    <phoneticPr fontId="60"/>
  </si>
  <si>
    <t xml:space="preserve">　　76    </t>
  </si>
  <si>
    <t xml:space="preserve">　　77    </t>
  </si>
  <si>
    <t xml:space="preserve">妻　が </t>
  </si>
  <si>
    <t>平均年齢</t>
  </si>
  <si>
    <t xml:space="preserve">非農林漁業・雇用者混合世帯     </t>
  </si>
  <si>
    <t>住居の種類・住宅の所有の関係別65歳以上世帯員がいる一般世帯数、一般世帯人員、65歳以上世帯人員及び1世帯当たり人員</t>
  </si>
  <si>
    <t xml:space="preserve">　　38    </t>
  </si>
  <si>
    <t>子供の数別母子世帯数、母子世帯人員及び1世帯当たり子供の数</t>
    <rPh sb="0" eb="2">
      <t>コドモ</t>
    </rPh>
    <rPh sb="3" eb="4">
      <t>カズ</t>
    </rPh>
    <rPh sb="4" eb="5">
      <t>ベツ</t>
    </rPh>
    <rPh sb="5" eb="7">
      <t>ボシ</t>
    </rPh>
    <rPh sb="7" eb="10">
      <t>セタイスウ</t>
    </rPh>
    <rPh sb="11" eb="13">
      <t>ボシ</t>
    </rPh>
    <rPh sb="13" eb="15">
      <t>セタイ</t>
    </rPh>
    <rPh sb="15" eb="17">
      <t>ジンイン</t>
    </rPh>
    <rPh sb="17" eb="18">
      <t>オヨ</t>
    </rPh>
    <phoneticPr fontId="63"/>
  </si>
  <si>
    <t xml:space="preserve">　　78    </t>
  </si>
  <si>
    <t xml:space="preserve">非農林漁業・業主・雇用者世帯
（世帯の主な就業者が業主）     </t>
  </si>
  <si>
    <t xml:space="preserve">　　39    </t>
  </si>
  <si>
    <t>市内</t>
    <rPh sb="0" eb="2">
      <t>シナイ</t>
    </rPh>
    <phoneticPr fontId="59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</si>
  <si>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62"/>
  </si>
  <si>
    <t>年少人口</t>
    <rPh sb="0" eb="4">
      <t>ネンショウジンコウ</t>
    </rPh>
    <phoneticPr fontId="62"/>
  </si>
  <si>
    <t>製造業</t>
  </si>
  <si>
    <t>生産年齢人口</t>
    <rPh sb="0" eb="2">
      <t>セイサン</t>
    </rPh>
    <rPh sb="2" eb="4">
      <t>ネンレイ</t>
    </rPh>
    <rPh sb="4" eb="6">
      <t>ジンコウ</t>
    </rPh>
    <phoneticPr fontId="62"/>
  </si>
  <si>
    <t>新座市</t>
    <rPh sb="0" eb="3">
      <t>ニイザシ</t>
    </rPh>
    <phoneticPr fontId="9"/>
  </si>
  <si>
    <t>老年人口</t>
    <rPh sb="0" eb="2">
      <t>ロウネン</t>
    </rPh>
    <rPh sb="2" eb="4">
      <t>ジンコウ</t>
    </rPh>
    <phoneticPr fontId="62"/>
  </si>
  <si>
    <t xml:space="preserve">自衛隊営舎内居住者   </t>
  </si>
  <si>
    <t>3世代</t>
    <rPh sb="1" eb="3">
      <t>セダイ</t>
    </rPh>
    <phoneticPr fontId="53"/>
  </si>
  <si>
    <t>割合(%)</t>
    <rPh sb="0" eb="2">
      <t>ワリアイ</t>
    </rPh>
    <phoneticPr fontId="62"/>
  </si>
  <si>
    <t>世帯</t>
    <rPh sb="0" eb="2">
      <t>セタイ</t>
    </rPh>
    <phoneticPr fontId="60"/>
  </si>
  <si>
    <t xml:space="preserve">18歳未満世帯員のいる一般世帯    </t>
    <rPh sb="5" eb="8">
      <t>セタイイン</t>
    </rPh>
    <phoneticPr fontId="61"/>
  </si>
  <si>
    <t xml:space="preserve">  12</t>
  </si>
  <si>
    <t xml:space="preserve">民営の借家  </t>
  </si>
  <si>
    <t>Ｐ</t>
  </si>
  <si>
    <t>中央区</t>
    <rPh sb="0" eb="2">
      <t>チュウオウ</t>
    </rPh>
    <rPh sb="2" eb="3">
      <t>ク</t>
    </rPh>
    <phoneticPr fontId="59"/>
  </si>
  <si>
    <t xml:space="preserve">  17</t>
  </si>
  <si>
    <t>一般世帯人員及び65歳以上世帯人員</t>
    <rPh sb="13" eb="15">
      <t>セタイ</t>
    </rPh>
    <phoneticPr fontId="53"/>
  </si>
  <si>
    <t>通学の
かたわら
仕事</t>
    <rPh sb="0" eb="2">
      <t>ツウガク</t>
    </rPh>
    <rPh sb="9" eb="11">
      <t>シゴト</t>
    </rPh>
    <phoneticPr fontId="9"/>
  </si>
  <si>
    <t>資料：情報統計課</t>
    <rPh sb="0" eb="2">
      <t>シリョウ</t>
    </rPh>
    <rPh sb="3" eb="7">
      <t>ジョウホウ</t>
    </rPh>
    <rPh sb="7" eb="8">
      <t>カ</t>
    </rPh>
    <phoneticPr fontId="62"/>
  </si>
  <si>
    <t>男</t>
  </si>
  <si>
    <t>年齢階級</t>
    <rPh sb="0" eb="2">
      <t>ネンレイ</t>
    </rPh>
    <rPh sb="2" eb="4">
      <t>カイキュウ</t>
    </rPh>
    <phoneticPr fontId="62"/>
  </si>
  <si>
    <t>世帯人員</t>
    <rPh sb="0" eb="2">
      <t>セタイ</t>
    </rPh>
    <phoneticPr fontId="61"/>
  </si>
  <si>
    <t>※2  妻の労働力状態「不詳」を含む。</t>
    <rPh sb="4" eb="5">
      <t>ツマ</t>
    </rPh>
    <rPh sb="6" eb="9">
      <t>ロウドウリョク</t>
    </rPh>
    <rPh sb="9" eb="11">
      <t>ジョウタイ</t>
    </rPh>
    <rPh sb="12" eb="14">
      <t>フショウ</t>
    </rPh>
    <rPh sb="16" eb="17">
      <t>フク</t>
    </rPh>
    <phoneticPr fontId="60"/>
  </si>
  <si>
    <t xml:space="preserve">
総数
※</t>
  </si>
  <si>
    <t>未婚</t>
  </si>
  <si>
    <t>金融業，保険業</t>
    <rPh sb="2" eb="3">
      <t>ギョウ</t>
    </rPh>
    <phoneticPr fontId="61"/>
  </si>
  <si>
    <t>有配偶</t>
  </si>
  <si>
    <t>84</t>
  </si>
  <si>
    <t xml:space="preserve">15～19歳   </t>
    <rPh sb="5" eb="6">
      <t>サイ</t>
    </rPh>
    <phoneticPr fontId="53"/>
  </si>
  <si>
    <t>非労働力人口</t>
  </si>
  <si>
    <t>-</t>
  </si>
  <si>
    <t>歳</t>
  </si>
  <si>
    <t>75歳以上</t>
    <rPh sb="3" eb="5">
      <t>イジョウ</t>
    </rPh>
    <phoneticPr fontId="53"/>
  </si>
  <si>
    <t>非親族を
含む世帯</t>
    <rPh sb="5" eb="6">
      <t>フク</t>
    </rPh>
    <phoneticPr fontId="61"/>
  </si>
  <si>
    <t>割合(%)</t>
  </si>
  <si>
    <t>離別</t>
    <rPh sb="0" eb="2">
      <t>リベツ</t>
    </rPh>
    <phoneticPr fontId="62"/>
  </si>
  <si>
    <t>15階建
以  上</t>
    <rPh sb="2" eb="3">
      <t>カイ</t>
    </rPh>
    <rPh sb="3" eb="4">
      <t>タ</t>
    </rPh>
    <rPh sb="5" eb="6">
      <t>イ</t>
    </rPh>
    <rPh sb="8" eb="9">
      <t>ウエ</t>
    </rPh>
    <phoneticPr fontId="6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</si>
  <si>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2"/>
  </si>
  <si>
    <t>再生機構・</t>
    <rPh sb="0" eb="2">
      <t>サイセイ</t>
    </rPh>
    <rPh sb="2" eb="4">
      <t>キコウ</t>
    </rPh>
    <phoneticPr fontId="9"/>
  </si>
  <si>
    <t>（7）夫婦，子供と両親から成る世帯</t>
  </si>
  <si>
    <t>死別</t>
    <rPh sb="0" eb="2">
      <t>シベツ</t>
    </rPh>
    <phoneticPr fontId="62"/>
  </si>
  <si>
    <t>有配偶</t>
    <rPh sb="0" eb="1">
      <t>ユウ</t>
    </rPh>
    <rPh sb="1" eb="3">
      <t>ハイグウ</t>
    </rPh>
    <phoneticPr fontId="62"/>
  </si>
  <si>
    <t>総数</t>
    <rPh sb="0" eb="2">
      <t>ソウスウ</t>
    </rPh>
    <phoneticPr fontId="9"/>
  </si>
  <si>
    <t>未婚</t>
    <rPh sb="0" eb="2">
      <t>ミコン</t>
    </rPh>
    <phoneticPr fontId="62"/>
  </si>
  <si>
    <t>人口集中地区の人口及び面積</t>
  </si>
  <si>
    <r>
      <t>60～64</t>
    </r>
    <r>
      <rPr>
        <sz val="9"/>
        <color indexed="9"/>
        <rFont val="ＭＳ 明朝"/>
        <family val="1"/>
        <charset val="128"/>
      </rPr>
      <t>歳</t>
    </r>
  </si>
  <si>
    <t>単独</t>
    <rPh sb="0" eb="1">
      <t>タン</t>
    </rPh>
    <rPh sb="1" eb="2">
      <t>ドク</t>
    </rPh>
    <phoneticPr fontId="53"/>
  </si>
  <si>
    <t>労働力人口</t>
    <rPh sb="0" eb="3">
      <t>ロウドウリョク</t>
    </rPh>
    <rPh sb="3" eb="5">
      <t>ジンコウ</t>
    </rPh>
    <phoneticPr fontId="62"/>
  </si>
  <si>
    <t>市全体に対する割合</t>
    <rPh sb="0" eb="1">
      <t>シ</t>
    </rPh>
    <rPh sb="1" eb="3">
      <t>ゼンタイ</t>
    </rPh>
    <rPh sb="4" eb="5">
      <t>タイ</t>
    </rPh>
    <rPh sb="7" eb="9">
      <t>ワリアイ</t>
    </rPh>
    <phoneticPr fontId="62"/>
  </si>
  <si>
    <t>人口密度</t>
    <rPh sb="0" eb="2">
      <t>ジンコウ</t>
    </rPh>
    <rPh sb="2" eb="4">
      <t>ミツド</t>
    </rPh>
    <phoneticPr fontId="62"/>
  </si>
  <si>
    <t>住宅の所有の関係
（5区分）</t>
    <rPh sb="0" eb="2">
      <t>ジュウタク</t>
    </rPh>
    <rPh sb="11" eb="13">
      <t>クブン</t>
    </rPh>
    <phoneticPr fontId="53"/>
  </si>
  <si>
    <t>1世帯当たり</t>
    <rPh sb="1" eb="3">
      <t>セタイ</t>
    </rPh>
    <rPh sb="3" eb="4">
      <t>ア</t>
    </rPh>
    <phoneticPr fontId="53"/>
  </si>
  <si>
    <t>面積</t>
    <rPh sb="0" eb="2">
      <t>メンセキ</t>
    </rPh>
    <phoneticPr fontId="62"/>
  </si>
  <si>
    <t>人口</t>
  </si>
  <si>
    <t xml:space="preserve">
夫 婦 と
子供から
成る世帯
</t>
  </si>
  <si>
    <t>世帯の家族類型別65歳以上世帯員がいる一般世帯数、一般世帯人員及び65歳以上世帯人員（つづき）</t>
  </si>
  <si>
    <t>15歳以上就業者</t>
    <rPh sb="3" eb="5">
      <t>イジョウ</t>
    </rPh>
    <phoneticPr fontId="59"/>
  </si>
  <si>
    <t xml:space="preserve"> </t>
  </si>
  <si>
    <t>夫婦と
子供</t>
  </si>
  <si>
    <t>世帯人員別一般世帯数</t>
    <rPh sb="0" eb="2">
      <t>セタイ</t>
    </rPh>
    <phoneticPr fontId="61"/>
  </si>
  <si>
    <t>民営の借家</t>
  </si>
  <si>
    <t>資料：情報統計課</t>
    <rPh sb="0" eb="2">
      <t>シリョウ</t>
    </rPh>
    <rPh sb="3" eb="5">
      <t>ジョウホウ</t>
    </rPh>
    <rPh sb="5" eb="7">
      <t>トウケイ</t>
    </rPh>
    <rPh sb="7" eb="8">
      <t>カ</t>
    </rPh>
    <phoneticPr fontId="60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</si>
  <si>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60"/>
  </si>
  <si>
    <t>1世帯当たり人員</t>
    <rPh sb="1" eb="3">
      <t>セタイ</t>
    </rPh>
    <rPh sb="3" eb="4">
      <t>ア</t>
    </rPh>
    <rPh sb="6" eb="8">
      <t>ジンイン</t>
    </rPh>
    <phoneticPr fontId="60"/>
  </si>
  <si>
    <t>世帯人員</t>
    <rPh sb="0" eb="2">
      <t>セタイ</t>
    </rPh>
    <rPh sb="2" eb="4">
      <t>ジンイン</t>
    </rPh>
    <phoneticPr fontId="60"/>
  </si>
  <si>
    <r>
      <t xml:space="preserve">非親族を
含む世帯
</t>
    </r>
    <r>
      <rPr>
        <sz val="9"/>
        <color theme="0"/>
        <rFont val="ＭＳ 明朝"/>
        <family val="1"/>
        <charset val="128"/>
      </rPr>
      <t>・</t>
    </r>
    <r>
      <rPr>
        <sz val="9"/>
        <color indexed="8"/>
        <rFont val="ＭＳ 明朝"/>
        <family val="1"/>
        <charset val="128"/>
      </rPr>
      <t>※2</t>
    </r>
    <r>
      <rPr>
        <sz val="9"/>
        <color theme="0"/>
        <rFont val="ＭＳ 明朝"/>
        <family val="1"/>
        <charset val="128"/>
      </rPr>
      <t>・</t>
    </r>
    <rPh sb="5" eb="6">
      <t>フク</t>
    </rPh>
    <phoneticPr fontId="53"/>
  </si>
  <si>
    <t>総数</t>
    <rPh sb="0" eb="1">
      <t>フサ</t>
    </rPh>
    <rPh sb="1" eb="2">
      <t>カズ</t>
    </rPh>
    <phoneticPr fontId="60"/>
  </si>
  <si>
    <t>歳</t>
    <rPh sb="0" eb="1">
      <t>サイ</t>
    </rPh>
    <phoneticPr fontId="60"/>
  </si>
  <si>
    <t>平成7年</t>
    <rPh sb="0" eb="2">
      <t>ヘイセイ</t>
    </rPh>
    <rPh sb="3" eb="4">
      <t>ネン</t>
    </rPh>
    <phoneticPr fontId="60"/>
  </si>
  <si>
    <t xml:space="preserve">矯正施設の入所者   </t>
  </si>
  <si>
    <t xml:space="preserve">社会施設の入所者    </t>
  </si>
  <si>
    <t xml:space="preserve">病院・療養所の入院者    </t>
  </si>
  <si>
    <t xml:space="preserve">寮･寄宿舎の学生･生徒    </t>
  </si>
  <si>
    <t xml:space="preserve">総数   </t>
  </si>
  <si>
    <t xml:space="preserve">6歳未満世帯人員    </t>
    <rPh sb="4" eb="6">
      <t>セタイ</t>
    </rPh>
    <phoneticPr fontId="53"/>
  </si>
  <si>
    <t>世帯</t>
  </si>
  <si>
    <t>50人以上</t>
    <rPh sb="2" eb="3">
      <t>ヒト</t>
    </rPh>
    <rPh sb="3" eb="5">
      <t>イジョウ</t>
    </rPh>
    <phoneticPr fontId="60"/>
  </si>
  <si>
    <t>夫婦、
子供と
他の親族
(親を含まない)から成る世帯</t>
    <rPh sb="0" eb="2">
      <t>フウフ</t>
    </rPh>
    <rPh sb="4" eb="6">
      <t>コドモ</t>
    </rPh>
    <rPh sb="8" eb="9">
      <t>タ</t>
    </rPh>
    <rPh sb="10" eb="12">
      <t>シンゾク</t>
    </rPh>
    <rPh sb="14" eb="15">
      <t>オヤ</t>
    </rPh>
    <rPh sb="16" eb="17">
      <t>フク</t>
    </rPh>
    <rPh sb="23" eb="24">
      <t>ナ</t>
    </rPh>
    <rPh sb="25" eb="27">
      <t>セタイ</t>
    </rPh>
    <phoneticPr fontId="53"/>
  </si>
  <si>
    <t>建物全体の階数</t>
  </si>
  <si>
    <t>30～49</t>
  </si>
  <si>
    <t>5～29</t>
  </si>
  <si>
    <t>間借り</t>
    <rPh sb="0" eb="2">
      <t>マガ</t>
    </rPh>
    <phoneticPr fontId="60"/>
  </si>
  <si>
    <t>1～4人</t>
    <rPh sb="3" eb="4">
      <t>ヒト</t>
    </rPh>
    <phoneticPr fontId="60"/>
  </si>
  <si>
    <t>総　数</t>
    <rPh sb="0" eb="1">
      <t>フサ</t>
    </rPh>
    <rPh sb="2" eb="3">
      <t>カズ</t>
    </rPh>
    <phoneticPr fontId="60"/>
  </si>
  <si>
    <t>施設等の世帯の種類</t>
    <rPh sb="0" eb="2">
      <t>シセツ</t>
    </rPh>
    <rPh sb="2" eb="3">
      <t>ナド</t>
    </rPh>
    <rPh sb="4" eb="6">
      <t>セタイ</t>
    </rPh>
    <rPh sb="7" eb="9">
      <t>シュルイ</t>
    </rPh>
    <phoneticPr fontId="60"/>
  </si>
  <si>
    <r>
      <t>80～84</t>
    </r>
    <r>
      <rPr>
        <sz val="9"/>
        <color indexed="9"/>
        <rFont val="ＭＳ 明朝"/>
        <family val="1"/>
        <charset val="128"/>
      </rPr>
      <t>歳</t>
    </r>
  </si>
  <si>
    <t>世帯数</t>
    <rPh sb="0" eb="1">
      <t>ヨ</t>
    </rPh>
    <rPh sb="1" eb="2">
      <t>オビ</t>
    </rPh>
    <rPh sb="2" eb="3">
      <t>カズ</t>
    </rPh>
    <phoneticPr fontId="60"/>
  </si>
  <si>
    <t>85歳以上</t>
  </si>
  <si>
    <t>世帯の家族類型「不詳」</t>
    <rPh sb="0" eb="2">
      <t>セタイ</t>
    </rPh>
    <rPh sb="3" eb="5">
      <t>カゾク</t>
    </rPh>
    <rPh sb="5" eb="7">
      <t>ルイケイ</t>
    </rPh>
    <rPh sb="8" eb="10">
      <t>フショウ</t>
    </rPh>
    <phoneticPr fontId="53"/>
  </si>
  <si>
    <t xml:space="preserve">18歳未満世帯人員    </t>
    <rPh sb="5" eb="7">
      <t>セタイ</t>
    </rPh>
    <phoneticPr fontId="53"/>
  </si>
  <si>
    <t xml:space="preserve">①
夫婦，子供
と夫の親か
ら成る世帯
</t>
  </si>
  <si>
    <t xml:space="preserve">世帯数    </t>
  </si>
  <si>
    <t>主世帯
人員</t>
    <rPh sb="4" eb="6">
      <t>ジンイン</t>
    </rPh>
    <phoneticPr fontId="53"/>
  </si>
  <si>
    <t xml:space="preserve">6歳未満世帯員のいる一般世帯    </t>
    <rPh sb="4" eb="6">
      <t>セタイ</t>
    </rPh>
    <rPh sb="6" eb="7">
      <t>イン</t>
    </rPh>
    <phoneticPr fontId="53"/>
  </si>
  <si>
    <t>一般世帯数</t>
    <rPh sb="0" eb="2">
      <t>イッパン</t>
    </rPh>
    <rPh sb="2" eb="4">
      <t>セタイ</t>
    </rPh>
    <rPh sb="4" eb="5">
      <t>カズ</t>
    </rPh>
    <phoneticPr fontId="53"/>
  </si>
  <si>
    <r>
      <t>総</t>
    </r>
    <r>
      <rPr>
        <sz val="9"/>
        <color theme="1"/>
        <rFont val="ＭＳ 明朝"/>
        <family val="1"/>
        <charset val="128"/>
      </rPr>
      <t>数</t>
    </r>
    <rPh sb="0" eb="1">
      <t>ソウ</t>
    </rPh>
    <rPh sb="1" eb="2">
      <t>スウ</t>
    </rPh>
    <phoneticPr fontId="62"/>
  </si>
  <si>
    <t>7人以上</t>
    <rPh sb="1" eb="2">
      <t>ヒト</t>
    </rPh>
    <rPh sb="2" eb="4">
      <t>イジョウ</t>
    </rPh>
    <phoneticPr fontId="60"/>
  </si>
  <si>
    <t>主世帯数</t>
  </si>
  <si>
    <t>第3次産業</t>
  </si>
  <si>
    <t>世帯人員が</t>
    <rPh sb="0" eb="2">
      <t>セタイ</t>
    </rPh>
    <rPh sb="2" eb="4">
      <t>ジンイン</t>
    </rPh>
    <phoneticPr fontId="60"/>
  </si>
  <si>
    <t xml:space="preserve">総数 </t>
    <rPh sb="0" eb="1">
      <t>ソウ</t>
    </rPh>
    <rPh sb="1" eb="2">
      <t>スウ</t>
    </rPh>
    <phoneticPr fontId="9"/>
  </si>
  <si>
    <t>85歳以上</t>
    <rPh sb="3" eb="5">
      <t>イジョウ</t>
    </rPh>
    <phoneticPr fontId="53"/>
  </si>
  <si>
    <t>総数</t>
    <rPh sb="0" eb="2">
      <t>ソウスウ</t>
    </rPh>
    <phoneticPr fontId="60"/>
  </si>
  <si>
    <t>人      員</t>
    <rPh sb="0" eb="1">
      <t>ヒト</t>
    </rPh>
    <rPh sb="7" eb="8">
      <t>イン</t>
    </rPh>
    <phoneticPr fontId="59"/>
  </si>
  <si>
    <t>杉並区</t>
    <rPh sb="0" eb="3">
      <t>スギナミク</t>
    </rPh>
    <phoneticPr fontId="59"/>
  </si>
  <si>
    <t>機械</t>
    <rPh sb="0" eb="2">
      <t>キカイ</t>
    </rPh>
    <phoneticPr fontId="61"/>
  </si>
  <si>
    <t>単独世帯</t>
  </si>
  <si>
    <t>核家族
以外の
世帯</t>
    <rPh sb="0" eb="3">
      <t>カクカゾク</t>
    </rPh>
    <rPh sb="4" eb="6">
      <t>イガイ</t>
    </rPh>
    <phoneticPr fontId="62"/>
  </si>
  <si>
    <t xml:space="preserve">１世帯当たり人員 </t>
    <rPh sb="3" eb="4">
      <t>ア</t>
    </rPh>
    <phoneticPr fontId="61"/>
  </si>
  <si>
    <t>核家族世帯</t>
    <rPh sb="0" eb="1">
      <t>カク</t>
    </rPh>
    <rPh sb="1" eb="3">
      <t>カゾク</t>
    </rPh>
    <rPh sb="3" eb="5">
      <t>セタイ</t>
    </rPh>
    <phoneticPr fontId="62"/>
  </si>
  <si>
    <t>C-26 世帯の経済構成別一般世帯数、一般世帯人員、就業者数及び1世帯当たり人員</t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</si>
  <si>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64"/>
  </si>
  <si>
    <t xml:space="preserve">夫婦，子供，親と他の親族から成る世帯 </t>
  </si>
  <si>
    <t>建設業</t>
    <rPh sb="0" eb="2">
      <t>ケンセツ</t>
    </rPh>
    <rPh sb="2" eb="3">
      <t>ギョウ</t>
    </rPh>
    <phoneticPr fontId="9"/>
  </si>
  <si>
    <t>世帯人員別一般世帯数、一般世帯人員及び1世帯当たり人員</t>
    <rPh sb="0" eb="2">
      <t>セタイ</t>
    </rPh>
    <rPh sb="2" eb="4">
      <t>ジンイン</t>
    </rPh>
    <rPh sb="4" eb="5">
      <t>ベツ</t>
    </rPh>
    <rPh sb="5" eb="7">
      <t>イッパン</t>
    </rPh>
    <rPh sb="7" eb="9">
      <t>セタイ</t>
    </rPh>
    <rPh sb="9" eb="10">
      <t>カズ</t>
    </rPh>
    <rPh sb="11" eb="13">
      <t>イッパン</t>
    </rPh>
    <rPh sb="13" eb="15">
      <t>セタイ</t>
    </rPh>
    <rPh sb="15" eb="17">
      <t>ジンイン</t>
    </rPh>
    <rPh sb="17" eb="18">
      <t>オヨ</t>
    </rPh>
    <phoneticPr fontId="63"/>
  </si>
  <si>
    <t>※2</t>
  </si>
  <si>
    <t xml:space="preserve">父子世帯    </t>
  </si>
  <si>
    <t>専門的・</t>
    <rPh sb="0" eb="3">
      <t>センモンテキ</t>
    </rPh>
    <phoneticPr fontId="60"/>
  </si>
  <si>
    <t xml:space="preserve">母子世帯    </t>
  </si>
  <si>
    <t xml:space="preserve">住宅以外に住む一般世帯 </t>
  </si>
  <si>
    <t>Ｃ</t>
  </si>
  <si>
    <t>練馬区</t>
    <rPh sb="0" eb="3">
      <t>ネリマク</t>
    </rPh>
    <phoneticPr fontId="59"/>
  </si>
  <si>
    <t>6歳未満世帯員のいる一般世帯</t>
    <rPh sb="4" eb="7">
      <t>セタイイン</t>
    </rPh>
    <phoneticPr fontId="53"/>
  </si>
  <si>
    <t>非親族を含む世帯</t>
    <rPh sb="4" eb="5">
      <t>フク</t>
    </rPh>
    <phoneticPr fontId="53"/>
  </si>
  <si>
    <t>女親と子供から成る世帯</t>
  </si>
  <si>
    <t>通学</t>
    <rPh sb="0" eb="2">
      <t>ツウガク</t>
    </rPh>
    <phoneticPr fontId="62"/>
  </si>
  <si>
    <t>日高市</t>
    <rPh sb="0" eb="2">
      <t>ヒダカ</t>
    </rPh>
    <rPh sb="2" eb="3">
      <t>シ</t>
    </rPh>
    <phoneticPr fontId="59"/>
  </si>
  <si>
    <t>C-27  労働力状態、年齢、男女別高齢単身者数</t>
    <rPh sb="6" eb="9">
      <t>ロウドウリョク</t>
    </rPh>
    <rPh sb="9" eb="11">
      <t>ジョウタイ</t>
    </rPh>
    <rPh sb="12" eb="14">
      <t>ネンレイ</t>
    </rPh>
    <rPh sb="15" eb="17">
      <t>ダンジョ</t>
    </rPh>
    <rPh sb="17" eb="18">
      <t>ベツ</t>
    </rPh>
    <rPh sb="18" eb="20">
      <t>コウレイ</t>
    </rPh>
    <rPh sb="20" eb="23">
      <t>タンシンシャ</t>
    </rPh>
    <rPh sb="23" eb="24">
      <t>カズ</t>
    </rPh>
    <phoneticPr fontId="60"/>
  </si>
  <si>
    <t>Ｂ</t>
  </si>
  <si>
    <t>他に分類されない世帯</t>
  </si>
  <si>
    <t>戸田市</t>
    <rPh sb="0" eb="2">
      <t>トダ</t>
    </rPh>
    <rPh sb="2" eb="3">
      <t>シ</t>
    </rPh>
    <phoneticPr fontId="60"/>
  </si>
  <si>
    <t>(13)</t>
  </si>
  <si>
    <t xml:space="preserve">
</t>
  </si>
  <si>
    <t>自宅</t>
    <rPh sb="0" eb="1">
      <t>ジ</t>
    </rPh>
    <rPh sb="1" eb="2">
      <t>タク</t>
    </rPh>
    <phoneticPr fontId="59"/>
  </si>
  <si>
    <t>夫婦，子供，妻の親と他の親族から成る世帯</t>
  </si>
  <si>
    <t>②</t>
  </si>
  <si>
    <t xml:space="preserve">夫婦，子供，夫の親と他の親族から成る世帯  </t>
  </si>
  <si>
    <t>豊島区</t>
    <rPh sb="0" eb="3">
      <t>トシマク</t>
    </rPh>
    <phoneticPr fontId="59"/>
  </si>
  <si>
    <t>※</t>
  </si>
  <si>
    <t>(12)</t>
  </si>
  <si>
    <t xml:space="preserve">夫婦，夫の親と他の親族から成る世帯    </t>
  </si>
  <si>
    <t>(11)</t>
  </si>
  <si>
    <t>父子世帯人員</t>
    <rPh sb="0" eb="1">
      <t>チチ</t>
    </rPh>
    <rPh sb="1" eb="2">
      <t>コ</t>
    </rPh>
    <rPh sb="2" eb="4">
      <t>セタイ</t>
    </rPh>
    <rPh sb="4" eb="6">
      <t>ジンイン</t>
    </rPh>
    <phoneticPr fontId="60"/>
  </si>
  <si>
    <t>　広報川越などで公表している川越市人口は、住民基本台帳人口を集計しているのに対し、国勢調査の人口は</t>
    <rPh sb="1" eb="3">
      <t>コウホウ</t>
    </rPh>
    <rPh sb="3" eb="5">
      <t>カワゴエ</t>
    </rPh>
    <rPh sb="8" eb="10">
      <t>コウヒョウ</t>
    </rPh>
    <rPh sb="14" eb="17">
      <t>カワゴエシ</t>
    </rPh>
    <rPh sb="17" eb="19">
      <t>ジンコウ</t>
    </rPh>
    <rPh sb="21" eb="23">
      <t>ジュウミン</t>
    </rPh>
    <rPh sb="23" eb="25">
      <t>キホン</t>
    </rPh>
    <rPh sb="25" eb="27">
      <t>ダイチョウ</t>
    </rPh>
    <rPh sb="27" eb="29">
      <t>ジンコウ</t>
    </rPh>
    <rPh sb="30" eb="32">
      <t>シュウケイ</t>
    </rPh>
    <rPh sb="38" eb="39">
      <t>タイ</t>
    </rPh>
    <rPh sb="41" eb="42">
      <t>クニ</t>
    </rPh>
    <phoneticPr fontId="61"/>
  </si>
  <si>
    <t>(10)</t>
  </si>
  <si>
    <t>一般世帯</t>
    <rPh sb="0" eb="2">
      <t>イッパン</t>
    </rPh>
    <rPh sb="2" eb="4">
      <t>セタイ</t>
    </rPh>
    <phoneticPr fontId="59"/>
  </si>
  <si>
    <t>夫婦と他の親族（親，子供を含まない）から成る世帯</t>
  </si>
  <si>
    <t>夫婦，子供と妻の親から成る世帯</t>
  </si>
  <si>
    <t>自宅外</t>
    <rPh sb="0" eb="1">
      <t>ジ</t>
    </rPh>
    <rPh sb="1" eb="2">
      <t>タク</t>
    </rPh>
    <rPh sb="2" eb="3">
      <t>ガイ</t>
    </rPh>
    <phoneticPr fontId="59"/>
  </si>
  <si>
    <t>夫婦，子供とひとり親から成る世帯</t>
  </si>
  <si>
    <t>6階建以上</t>
    <rPh sb="1" eb="2">
      <t>カイ</t>
    </rPh>
    <rPh sb="2" eb="3">
      <t>ダテ</t>
    </rPh>
    <rPh sb="3" eb="5">
      <t>イジョウ</t>
    </rPh>
    <phoneticPr fontId="53"/>
  </si>
  <si>
    <t>(8)</t>
  </si>
  <si>
    <t>1世帯当たり</t>
    <rPh sb="1" eb="3">
      <t>セタイ</t>
    </rPh>
    <rPh sb="3" eb="4">
      <t>ア</t>
    </rPh>
    <phoneticPr fontId="60"/>
  </si>
  <si>
    <t>夫婦、
子供、親
と他の
親族から
成る世帯</t>
    <rPh sb="0" eb="2">
      <t>フウフ</t>
    </rPh>
    <rPh sb="4" eb="6">
      <t>コドモ</t>
    </rPh>
    <rPh sb="7" eb="8">
      <t>オヤ</t>
    </rPh>
    <rPh sb="10" eb="11">
      <t>タ</t>
    </rPh>
    <rPh sb="13" eb="15">
      <t>シンゾク</t>
    </rPh>
    <rPh sb="18" eb="19">
      <t>ナ</t>
    </rPh>
    <rPh sb="20" eb="22">
      <t>セタイ</t>
    </rPh>
    <phoneticPr fontId="53"/>
  </si>
  <si>
    <t>夫婦，子供と両親から成る世帯</t>
  </si>
  <si>
    <t>夫婦と妻の親から成る世帯</t>
  </si>
  <si>
    <t>卸売業，小売業</t>
    <rPh sb="2" eb="3">
      <t>ギョウ</t>
    </rPh>
    <phoneticPr fontId="61"/>
  </si>
  <si>
    <t>就業者</t>
  </si>
  <si>
    <t>夫婦と夫の親から成る世帯</t>
  </si>
  <si>
    <t>常住地による15歳以上就業・通学者数</t>
  </si>
  <si>
    <t>(6)</t>
  </si>
  <si>
    <t>夫婦と両親から成る世帯</t>
  </si>
  <si>
    <t>(5)</t>
  </si>
  <si>
    <t xml:space="preserve">85歳以上世帯人員    </t>
    <rPh sb="5" eb="7">
      <t>セタイ</t>
    </rPh>
    <phoneticPr fontId="53"/>
  </si>
  <si>
    <t>核家族以外の世帯</t>
    <rPh sb="0" eb="3">
      <t>カクカゾク</t>
    </rPh>
    <rPh sb="3" eb="5">
      <t>イガイ</t>
    </rPh>
    <phoneticPr fontId="53"/>
  </si>
  <si>
    <t>複合サービス事業</t>
    <rPh sb="0" eb="2">
      <t>フクゴウ</t>
    </rPh>
    <rPh sb="6" eb="7">
      <t>ジ</t>
    </rPh>
    <rPh sb="7" eb="8">
      <t>ギョウ</t>
    </rPh>
    <phoneticPr fontId="62"/>
  </si>
  <si>
    <t>Ⅱ</t>
  </si>
  <si>
    <t>80</t>
  </si>
  <si>
    <t>(4)</t>
  </si>
  <si>
    <t>世帯</t>
    <rPh sb="0" eb="2">
      <t>セタイ</t>
    </rPh>
    <phoneticPr fontId="53"/>
  </si>
  <si>
    <t xml:space="preserve">男親と子供から成る世帯 </t>
  </si>
  <si>
    <t>(3)</t>
  </si>
  <si>
    <t>(2)</t>
  </si>
  <si>
    <t>核家族世帯</t>
  </si>
  <si>
    <t>23-2</t>
  </si>
  <si>
    <t>親族のみの世帯</t>
  </si>
  <si>
    <t>間借り</t>
  </si>
  <si>
    <t>調査時点における公表数とは一致しない場合がある。</t>
    <rPh sb="0" eb="2">
      <t>チョウサ</t>
    </rPh>
    <rPh sb="2" eb="4">
      <t>ジテン</t>
    </rPh>
    <rPh sb="8" eb="10">
      <t>コウヒョウ</t>
    </rPh>
    <rPh sb="10" eb="11">
      <t>カズ</t>
    </rPh>
    <rPh sb="13" eb="15">
      <t>イッチ</t>
    </rPh>
    <rPh sb="18" eb="20">
      <t>バアイ</t>
    </rPh>
    <phoneticPr fontId="62"/>
  </si>
  <si>
    <t>3 ～ 5</t>
  </si>
  <si>
    <t>県　内　か　ら</t>
    <rPh sb="0" eb="1">
      <t>ケン</t>
    </rPh>
    <rPh sb="2" eb="3">
      <t>ナイ</t>
    </rPh>
    <phoneticPr fontId="59"/>
  </si>
  <si>
    <t>Ａ</t>
  </si>
  <si>
    <t>Ｅ</t>
  </si>
  <si>
    <t>総数</t>
    <rPh sb="0" eb="1">
      <t>ソウ</t>
    </rPh>
    <rPh sb="1" eb="2">
      <t>スウ</t>
    </rPh>
    <phoneticPr fontId="9"/>
  </si>
  <si>
    <t>世帯人員</t>
  </si>
  <si>
    <t>世帯数</t>
  </si>
  <si>
    <t xml:space="preserve">3世代世帯  </t>
  </si>
  <si>
    <t>（再掲）</t>
  </si>
  <si>
    <t xml:space="preserve">18歳未満世帯員のいる一般世帯 </t>
    <rPh sb="5" eb="8">
      <t>セタイイン</t>
    </rPh>
    <phoneticPr fontId="53"/>
  </si>
  <si>
    <t>熊谷市</t>
    <rPh sb="0" eb="3">
      <t>クマガヤシ</t>
    </rPh>
    <phoneticPr fontId="59"/>
  </si>
  <si>
    <t>6歳未満</t>
  </si>
  <si>
    <t>長屋建</t>
  </si>
  <si>
    <t/>
  </si>
  <si>
    <t>85歳以上</t>
    <rPh sb="2" eb="5">
      <t>サイイジョウ</t>
    </rPh>
    <phoneticPr fontId="60"/>
  </si>
  <si>
    <t>一般世帯人員</t>
    <rPh sb="2" eb="4">
      <t>セタイ</t>
    </rPh>
    <rPh sb="4" eb="6">
      <t>ジンイン</t>
    </rPh>
    <phoneticPr fontId="64"/>
  </si>
  <si>
    <t>一般世帯数</t>
    <rPh sb="0" eb="2">
      <t>イッパン</t>
    </rPh>
    <rPh sb="2" eb="5">
      <t>セタイスウ</t>
    </rPh>
    <phoneticPr fontId="64"/>
  </si>
  <si>
    <t xml:space="preserve">非就業者世帯     </t>
  </si>
  <si>
    <t>一般世帯数、一般世帯人員</t>
  </si>
  <si>
    <t>上尾市</t>
    <rPh sb="0" eb="2">
      <t>アゲオ</t>
    </rPh>
    <rPh sb="2" eb="3">
      <t>シ</t>
    </rPh>
    <phoneticPr fontId="59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</si>
  <si>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53"/>
  </si>
  <si>
    <t>18歳未満世帯員のいる一般世帯</t>
    <rPh sb="3" eb="5">
      <t>ミマン</t>
    </rPh>
    <rPh sb="5" eb="8">
      <t>セタイイン</t>
    </rPh>
    <phoneticPr fontId="53"/>
  </si>
  <si>
    <t>所沢市</t>
    <rPh sb="0" eb="3">
      <t>トコロザワシ</t>
    </rPh>
    <phoneticPr fontId="60"/>
  </si>
  <si>
    <t>15歳未満世帯員のいる一般世帯</t>
    <rPh sb="5" eb="7">
      <t>セタイ</t>
    </rPh>
    <rPh sb="7" eb="8">
      <t>イン</t>
    </rPh>
    <phoneticPr fontId="53"/>
  </si>
  <si>
    <t>12歳未満世帯員のいる一般世帯</t>
    <rPh sb="5" eb="8">
      <t>セタイイン</t>
    </rPh>
    <phoneticPr fontId="53"/>
  </si>
  <si>
    <t>74</t>
  </si>
  <si>
    <t>人以上</t>
  </si>
  <si>
    <t>技術的</t>
    <rPh sb="0" eb="3">
      <t>ギジュツテキ</t>
    </rPh>
    <phoneticPr fontId="60"/>
  </si>
  <si>
    <t>Ｋ</t>
  </si>
  <si>
    <t>6</t>
  </si>
  <si>
    <t>Ｓ</t>
  </si>
  <si>
    <t>人</t>
  </si>
  <si>
    <t>4</t>
  </si>
  <si>
    <t>1</t>
  </si>
  <si>
    <t xml:space="preserve">世帯人員が </t>
    <rPh sb="0" eb="2">
      <t>セタイ</t>
    </rPh>
    <phoneticPr fontId="53"/>
  </si>
  <si>
    <t xml:space="preserve">一般世帯数    </t>
  </si>
  <si>
    <t>就業者数</t>
    <rPh sb="0" eb="3">
      <t>シュウギョウシャ</t>
    </rPh>
    <rPh sb="3" eb="4">
      <t>スウ</t>
    </rPh>
    <phoneticPr fontId="59"/>
  </si>
  <si>
    <t>総数</t>
    <rPh sb="0" eb="2">
      <t>ソウスウ</t>
    </rPh>
    <phoneticPr fontId="53"/>
  </si>
  <si>
    <t>他に分類
されない
世帯</t>
    <rPh sb="0" eb="1">
      <t>タ</t>
    </rPh>
    <rPh sb="2" eb="4">
      <t>ブンルイ</t>
    </rPh>
    <rPh sb="10" eb="12">
      <t>セタイ</t>
    </rPh>
    <phoneticPr fontId="53"/>
  </si>
  <si>
    <t>夫婦、
親と他の
親族(子供を含まない)から
成る世帯</t>
    <rPh sb="0" eb="2">
      <t>フウフ</t>
    </rPh>
    <rPh sb="4" eb="5">
      <t>オヤ</t>
    </rPh>
    <rPh sb="6" eb="7">
      <t>タ</t>
    </rPh>
    <rPh sb="9" eb="11">
      <t>シンゾク</t>
    </rPh>
    <rPh sb="12" eb="14">
      <t>コドモ</t>
    </rPh>
    <rPh sb="15" eb="16">
      <t>フク</t>
    </rPh>
    <rPh sb="23" eb="24">
      <t>ナ</t>
    </rPh>
    <rPh sb="25" eb="27">
      <t>セタイ</t>
    </rPh>
    <phoneticPr fontId="53"/>
  </si>
  <si>
    <t>夫婦、
子供と
ひとり親
から成る
世帯</t>
    <rPh sb="0" eb="2">
      <t>フウフ</t>
    </rPh>
    <rPh sb="4" eb="6">
      <t>コドモ</t>
    </rPh>
    <rPh sb="11" eb="12">
      <t>オヤ</t>
    </rPh>
    <rPh sb="15" eb="16">
      <t>ナ</t>
    </rPh>
    <rPh sb="18" eb="20">
      <t>セタイ</t>
    </rPh>
    <phoneticPr fontId="53"/>
  </si>
  <si>
    <r>
      <t xml:space="preserve">総          数  </t>
    </r>
    <r>
      <rPr>
        <sz val="9"/>
        <rFont val="ＭＳ 明朝"/>
        <family val="1"/>
        <charset val="128"/>
      </rPr>
      <t>※1</t>
    </r>
    <rPh sb="0" eb="1">
      <t>フサ</t>
    </rPh>
    <rPh sb="11" eb="12">
      <t>スウ</t>
    </rPh>
    <phoneticPr fontId="60"/>
  </si>
  <si>
    <t>夫婦、
子供と
両親から成る世帯</t>
    <rPh sb="0" eb="2">
      <t>フウフ</t>
    </rPh>
    <rPh sb="4" eb="6">
      <t>コドモ</t>
    </rPh>
    <rPh sb="8" eb="10">
      <t>リョウシン</t>
    </rPh>
    <rPh sb="12" eb="13">
      <t>ナ</t>
    </rPh>
    <rPh sb="14" eb="16">
      <t>セタイ</t>
    </rPh>
    <phoneticPr fontId="53"/>
  </si>
  <si>
    <t>夫婦と
ひとり親から成る世帯</t>
    <rPh sb="0" eb="2">
      <t>フウフ</t>
    </rPh>
    <rPh sb="7" eb="8">
      <t>オヤ</t>
    </rPh>
    <rPh sb="10" eb="11">
      <t>ナ</t>
    </rPh>
    <rPh sb="12" eb="14">
      <t>セタイ</t>
    </rPh>
    <phoneticPr fontId="53"/>
  </si>
  <si>
    <t>夫婦と
両親から
成る世帯</t>
    <rPh sb="0" eb="2">
      <t>フウフ</t>
    </rPh>
    <rPh sb="4" eb="6">
      <t>リョウシン</t>
    </rPh>
    <rPh sb="9" eb="10">
      <t>ナ</t>
    </rPh>
    <rPh sb="11" eb="13">
      <t>セタイ</t>
    </rPh>
    <phoneticPr fontId="60"/>
  </si>
  <si>
    <t>男 親 と子供から成る世帯</t>
    <rPh sb="0" eb="1">
      <t>オトコ</t>
    </rPh>
    <rPh sb="2" eb="3">
      <t>オヤ</t>
    </rPh>
    <rPh sb="5" eb="7">
      <t>コドモ</t>
    </rPh>
    <rPh sb="9" eb="10">
      <t>ナ</t>
    </rPh>
    <rPh sb="11" eb="13">
      <t>セタイ</t>
    </rPh>
    <phoneticPr fontId="53"/>
  </si>
  <si>
    <t>茨城県</t>
    <rPh sb="0" eb="3">
      <t>イバラギケン</t>
    </rPh>
    <phoneticPr fontId="59"/>
  </si>
  <si>
    <t>Ｔ分類不能の産業</t>
    <rPh sb="1" eb="3">
      <t>ブンルイ</t>
    </rPh>
    <rPh sb="3" eb="5">
      <t>フノウ</t>
    </rPh>
    <rPh sb="6" eb="8">
      <t>サンギョウ</t>
    </rPh>
    <phoneticPr fontId="62"/>
  </si>
  <si>
    <t>含む世帯</t>
    <rPh sb="0" eb="1">
      <t>フク</t>
    </rPh>
    <phoneticPr fontId="61"/>
  </si>
  <si>
    <t>(平成27年10月1日現在)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60"/>
  </si>
  <si>
    <t>非親族を</t>
    <rPh sb="0" eb="1">
      <t>ヒ</t>
    </rPh>
    <rPh sb="1" eb="3">
      <t>シンゾク</t>
    </rPh>
    <phoneticPr fontId="53"/>
  </si>
  <si>
    <t>Ｍ</t>
  </si>
  <si>
    <t>Ａ親族のみの世帯</t>
  </si>
  <si>
    <t>いる世帯</t>
    <rPh sb="2" eb="4">
      <t>セタイ</t>
    </rPh>
    <phoneticPr fontId="60"/>
  </si>
  <si>
    <r>
      <t>夫婦，子供，妻の親と他の親族から成る世帯</t>
    </r>
    <r>
      <rPr>
        <sz val="9"/>
        <color indexed="9"/>
        <rFont val="ＭＳ 明朝"/>
        <family val="1"/>
        <charset val="128"/>
      </rPr>
      <t>・・・・</t>
    </r>
  </si>
  <si>
    <t>の子供の</t>
    <rPh sb="1" eb="3">
      <t>コドモ</t>
    </rPh>
    <phoneticPr fontId="60"/>
  </si>
  <si>
    <t>(つづき）</t>
  </si>
  <si>
    <t>上</t>
    <rPh sb="0" eb="1">
      <t>ウエ</t>
    </rPh>
    <phoneticPr fontId="59"/>
  </si>
  <si>
    <t>3人以上</t>
    <rPh sb="1" eb="2">
      <t>ヒト</t>
    </rPh>
    <rPh sb="2" eb="4">
      <t>イジョウ</t>
    </rPh>
    <phoneticPr fontId="60"/>
  </si>
  <si>
    <t>40～44</t>
  </si>
  <si>
    <t>2人</t>
    <rPh sb="1" eb="2">
      <t>ヒト</t>
    </rPh>
    <phoneticPr fontId="60"/>
  </si>
  <si>
    <t>東村山市</t>
    <rPh sb="0" eb="1">
      <t>ヒガシ</t>
    </rPh>
    <rPh sb="1" eb="4">
      <t>ムラヤマシ</t>
    </rPh>
    <phoneticPr fontId="61"/>
  </si>
  <si>
    <t>Ｃ　国勢調査</t>
  </si>
  <si>
    <t xml:space="preserve">分類不能の世帯     </t>
  </si>
  <si>
    <t>1人</t>
    <rPh sb="1" eb="2">
      <t>ヒト</t>
    </rPh>
    <phoneticPr fontId="60"/>
  </si>
  <si>
    <r>
      <t>平成22</t>
    </r>
    <r>
      <rPr>
        <sz val="9"/>
        <color theme="1"/>
        <rFont val="ＭＳ 明朝"/>
        <family val="1"/>
        <charset val="128"/>
      </rPr>
      <t>年</t>
    </r>
    <rPh sb="0" eb="2">
      <t>ヘイセイ</t>
    </rPh>
    <rPh sb="4" eb="5">
      <t>ネン</t>
    </rPh>
    <phoneticPr fontId="60"/>
  </si>
  <si>
    <t>6歳未満</t>
    <rPh sb="1" eb="2">
      <t>サイ</t>
    </rPh>
    <rPh sb="2" eb="4">
      <t>ミマン</t>
    </rPh>
    <phoneticPr fontId="60"/>
  </si>
  <si>
    <t>1世帯
当たり
子供
の数</t>
    <rPh sb="1" eb="3">
      <t>セタイ</t>
    </rPh>
    <rPh sb="4" eb="5">
      <t>ア</t>
    </rPh>
    <rPh sb="8" eb="10">
      <t>コドモ</t>
    </rPh>
    <rPh sb="12" eb="13">
      <t>カズ</t>
    </rPh>
    <phoneticPr fontId="60"/>
  </si>
  <si>
    <t xml:space="preserve"> 男 女,</t>
    <rPh sb="1" eb="2">
      <t>オトコ</t>
    </rPh>
    <rPh sb="3" eb="4">
      <t>オンナ</t>
    </rPh>
    <phoneticPr fontId="60"/>
  </si>
  <si>
    <r>
      <t>65～69</t>
    </r>
    <r>
      <rPr>
        <sz val="9"/>
        <color indexed="9"/>
        <rFont val="ＭＳ 明朝"/>
        <family val="1"/>
        <charset val="128"/>
      </rPr>
      <t>歳</t>
    </r>
  </si>
  <si>
    <t>母子世帯数</t>
    <rPh sb="0" eb="2">
      <t>ボシ</t>
    </rPh>
    <rPh sb="2" eb="5">
      <t>セタイスウ</t>
    </rPh>
    <phoneticPr fontId="60"/>
  </si>
  <si>
    <t>給与住宅</t>
  </si>
  <si>
    <t>C-25　昼夜間人口の推移</t>
    <rPh sb="5" eb="6">
      <t>ヒル</t>
    </rPh>
    <rPh sb="6" eb="8">
      <t>ヤカン</t>
    </rPh>
    <rPh sb="8" eb="10">
      <t>ジンコウ</t>
    </rPh>
    <rPh sb="11" eb="13">
      <t>スイイ</t>
    </rPh>
    <phoneticPr fontId="62"/>
  </si>
  <si>
    <t>公営･都市再生
機構･公社の借家</t>
    <rPh sb="3" eb="5">
      <t>トシ</t>
    </rPh>
    <rPh sb="5" eb="7">
      <t>サイセイ</t>
    </rPh>
    <rPh sb="8" eb="10">
      <t>キコウ</t>
    </rPh>
    <phoneticPr fontId="53"/>
  </si>
  <si>
    <t>夫婦，子供と他の親族(親を含まない)から成る世帯</t>
  </si>
  <si>
    <t>施設等の世帯の種類、世帯人員別施設等の世帯数及び施設等の世帯人員</t>
    <rPh sb="0" eb="2">
      <t>シセツ</t>
    </rPh>
    <rPh sb="2" eb="3">
      <t>ナド</t>
    </rPh>
    <rPh sb="4" eb="6">
      <t>セタイ</t>
    </rPh>
    <rPh sb="7" eb="9">
      <t>シュルイ</t>
    </rPh>
    <rPh sb="10" eb="12">
      <t>セタイ</t>
    </rPh>
    <rPh sb="12" eb="14">
      <t>ジンイン</t>
    </rPh>
    <rPh sb="14" eb="15">
      <t>ベツ</t>
    </rPh>
    <rPh sb="15" eb="17">
      <t>シセツ</t>
    </rPh>
    <rPh sb="17" eb="18">
      <t>ナド</t>
    </rPh>
    <phoneticPr fontId="63"/>
  </si>
  <si>
    <t xml:space="preserve">持ち家 </t>
  </si>
  <si>
    <t>住宅に住む一般世帯</t>
  </si>
  <si>
    <t>Ｎ</t>
  </si>
  <si>
    <t>主世帯</t>
  </si>
  <si>
    <t>11 ～ 14</t>
  </si>
  <si>
    <t>6 ～ 10</t>
  </si>
  <si>
    <t>その他</t>
    <rPh sb="2" eb="3">
      <t>タ</t>
    </rPh>
    <phoneticPr fontId="62"/>
  </si>
  <si>
    <t>1・2階建</t>
  </si>
  <si>
    <t>板橋区</t>
    <rPh sb="0" eb="2">
      <t>イタバシ</t>
    </rPh>
    <rPh sb="2" eb="3">
      <t>ク</t>
    </rPh>
    <phoneticPr fontId="59"/>
  </si>
  <si>
    <t>共同住宅</t>
    <rPh sb="2" eb="4">
      <t>ジュウタク</t>
    </rPh>
    <phoneticPr fontId="53"/>
  </si>
  <si>
    <t>65歳以上世帯人員</t>
    <rPh sb="5" eb="7">
      <t>セタイ</t>
    </rPh>
    <phoneticPr fontId="53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</si>
  <si>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62"/>
  </si>
  <si>
    <r>
      <t>1</t>
    </r>
    <r>
      <rPr>
        <sz val="9"/>
        <color theme="1"/>
        <rFont val="ＭＳ 明朝"/>
        <family val="1"/>
        <charset val="128"/>
      </rPr>
      <t>2</t>
    </r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</si>
  <si>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9"/>
  </si>
  <si>
    <t>65歳以上世帯員がいる一般世帯</t>
    <rPh sb="5" eb="7">
      <t>セタイ</t>
    </rPh>
    <rPh sb="7" eb="8">
      <t>イン</t>
    </rPh>
    <phoneticPr fontId="53"/>
  </si>
  <si>
    <t>労働力人口</t>
  </si>
  <si>
    <t xml:space="preserve">75歳以上世帯人員    </t>
    <rPh sb="5" eb="7">
      <t>セタイ</t>
    </rPh>
    <phoneticPr fontId="53"/>
  </si>
  <si>
    <t xml:space="preserve">75歳以上世帯員のいる一般世帯    </t>
    <rPh sb="5" eb="8">
      <t>セタイイン</t>
    </rPh>
    <phoneticPr fontId="61"/>
  </si>
  <si>
    <t>江東区</t>
    <rPh sb="0" eb="1">
      <t>エ</t>
    </rPh>
    <rPh sb="1" eb="2">
      <t>トウ</t>
    </rPh>
    <rPh sb="2" eb="3">
      <t>ク</t>
    </rPh>
    <phoneticPr fontId="59"/>
  </si>
  <si>
    <r>
      <t>昼夜間人口比率(%</t>
    </r>
    <r>
      <rPr>
        <sz val="9"/>
        <color theme="1"/>
        <rFont val="ＭＳ 明朝"/>
        <family val="1"/>
        <charset val="128"/>
      </rPr>
      <t>)</t>
    </r>
    <rPh sb="0" eb="3">
      <t>チュウヤカン</t>
    </rPh>
    <rPh sb="3" eb="5">
      <t>ジンコウ</t>
    </rPh>
    <rPh sb="5" eb="7">
      <t>ヒリツ</t>
    </rPh>
    <phoneticPr fontId="62"/>
  </si>
  <si>
    <t xml:space="preserve">65歳以上世帯員がいる一般世帯    </t>
    <rPh sb="5" eb="8">
      <t>セタイイン</t>
    </rPh>
    <phoneticPr fontId="61"/>
  </si>
  <si>
    <t xml:space="preserve">②
夫婦，子供
と妻の親か
ら成る世帯
</t>
  </si>
  <si>
    <t>C-1　国勢調査による人口推移</t>
    <rPh sb="4" eb="6">
      <t>コクセイ</t>
    </rPh>
    <rPh sb="6" eb="8">
      <t>チョウサ</t>
    </rPh>
    <rPh sb="11" eb="13">
      <t>ジンコウ</t>
    </rPh>
    <rPh sb="13" eb="15">
      <t>スイイ</t>
    </rPh>
    <phoneticPr fontId="62"/>
  </si>
  <si>
    <t xml:space="preserve">給与住宅  </t>
  </si>
  <si>
    <t xml:space="preserve">
総数
※
</t>
  </si>
  <si>
    <t xml:space="preserve">②
夫婦と妻
の親から
成る世帯
</t>
  </si>
  <si>
    <t xml:space="preserve">①
夫婦と夫
の親から
成る世帯
</t>
  </si>
  <si>
    <t xml:space="preserve">
総数</t>
  </si>
  <si>
    <t>休業者</t>
    <rPh sb="0" eb="3">
      <t>キュウギョウシャ</t>
    </rPh>
    <phoneticPr fontId="62"/>
  </si>
  <si>
    <t xml:space="preserve">
女 親 と
子供から
成る世帯
</t>
  </si>
  <si>
    <t>文京区</t>
    <rPh sb="0" eb="3">
      <t>ブンキョウク</t>
    </rPh>
    <phoneticPr fontId="59"/>
  </si>
  <si>
    <t xml:space="preserve">
男 親 と
子供から
成る世帯
</t>
  </si>
  <si>
    <t>※配偶関係｢不詳｣を含む。</t>
    <rPh sb="1" eb="3">
      <t>ハイグウ</t>
    </rPh>
    <rPh sb="3" eb="5">
      <t>カンケイ</t>
    </rPh>
    <rPh sb="6" eb="8">
      <t>フショウ</t>
    </rPh>
    <rPh sb="10" eb="11">
      <t>フク</t>
    </rPh>
    <phoneticPr fontId="53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</si>
  <si>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61"/>
  </si>
  <si>
    <t xml:space="preserve">
夫婦のみ
の 世 帯
</t>
  </si>
  <si>
    <t>（6）夫婦とひとり親から成る世帯</t>
  </si>
  <si>
    <t>（5）夫婦と両親から成る世帯</t>
  </si>
  <si>
    <t>65歳以上世帯員がいる一般世帯</t>
    <rPh sb="5" eb="8">
      <t>セタイイン</t>
    </rPh>
    <phoneticPr fontId="53"/>
  </si>
  <si>
    <t>Ⅱ　核家族以外の世帯</t>
    <rPh sb="2" eb="5">
      <t>カクカゾク</t>
    </rPh>
    <rPh sb="5" eb="7">
      <t>イガイ</t>
    </rPh>
    <phoneticPr fontId="53"/>
  </si>
  <si>
    <t>Ⅰ　核  家  族  世  帯</t>
  </si>
  <si>
    <t xml:space="preserve">85歳以上世帯員のいる一般世帯    </t>
    <rPh sb="5" eb="8">
      <t>セタイイン</t>
    </rPh>
    <phoneticPr fontId="61"/>
  </si>
  <si>
    <t>65歳以上の高齢単身者数</t>
    <rPh sb="2" eb="5">
      <t>サイイジョウ</t>
    </rPh>
    <rPh sb="6" eb="8">
      <t>コウレイ</t>
    </rPh>
    <rPh sb="8" eb="11">
      <t>タンシンシャ</t>
    </rPh>
    <rPh sb="11" eb="12">
      <t>スウ</t>
    </rPh>
    <phoneticPr fontId="60"/>
  </si>
  <si>
    <t xml:space="preserve">65歳以上世帯員がいる一般世帯    </t>
    <rPh sb="5" eb="7">
      <t>セタイ</t>
    </rPh>
    <rPh sb="7" eb="8">
      <t>イン</t>
    </rPh>
    <phoneticPr fontId="61"/>
  </si>
  <si>
    <t xml:space="preserve">夫婦，子供と他の親族（親を含まない）から
成る世帯
</t>
  </si>
  <si>
    <t xml:space="preserve">夫婦，子供
と妻の親か
ら成る世帯
</t>
  </si>
  <si>
    <t>65</t>
  </si>
  <si>
    <t xml:space="preserve">夫婦，子供
と夫の親か
ら成る世帯
</t>
  </si>
  <si>
    <t>3世代世帯</t>
  </si>
  <si>
    <t>Ⅱ　核家族以外の世帯</t>
    <rPh sb="2" eb="5">
      <t>カクカゾク</t>
    </rPh>
    <rPh sb="5" eb="7">
      <t>イガイ</t>
    </rPh>
    <rPh sb="8" eb="10">
      <t>セタイ</t>
    </rPh>
    <phoneticPr fontId="53"/>
  </si>
  <si>
    <t>東松山市</t>
    <rPh sb="0" eb="1">
      <t>ヒガシ</t>
    </rPh>
    <rPh sb="1" eb="4">
      <t>マツヤマシ</t>
    </rPh>
    <phoneticPr fontId="59"/>
  </si>
  <si>
    <t xml:space="preserve">間借り </t>
  </si>
  <si>
    <t xml:space="preserve">農林漁業就業者世帯     </t>
  </si>
  <si>
    <t>Ｈ</t>
  </si>
  <si>
    <t xml:space="preserve">給与住宅 </t>
  </si>
  <si>
    <t xml:space="preserve">民営の借家 </t>
  </si>
  <si>
    <t xml:space="preserve">公営・都市再生機構・公社の借家 </t>
    <rPh sb="3" eb="5">
      <t>トシ</t>
    </rPh>
    <rPh sb="5" eb="7">
      <t>サイセイ</t>
    </rPh>
    <rPh sb="7" eb="9">
      <t>キコウ</t>
    </rPh>
    <phoneticPr fontId="53"/>
  </si>
  <si>
    <t xml:space="preserve">住宅に住む一般世帯 </t>
  </si>
  <si>
    <t>朝霞市</t>
    <rPh sb="0" eb="2">
      <t>アサカ</t>
    </rPh>
    <phoneticPr fontId="9"/>
  </si>
  <si>
    <t>総             数</t>
    <rPh sb="0" eb="1">
      <t>フサ</t>
    </rPh>
    <rPh sb="14" eb="15">
      <t>カズ</t>
    </rPh>
    <phoneticPr fontId="62"/>
  </si>
  <si>
    <t>65歳以上
世帯人員</t>
    <rPh sb="6" eb="8">
      <t>セタイ</t>
    </rPh>
    <phoneticPr fontId="61"/>
  </si>
  <si>
    <t xml:space="preserve">間借り  </t>
  </si>
  <si>
    <t xml:space="preserve">公営・都市再生機構・公社の借家  </t>
    <rPh sb="0" eb="2">
      <t>コウエイ</t>
    </rPh>
    <rPh sb="3" eb="5">
      <t>トシ</t>
    </rPh>
    <rPh sb="5" eb="7">
      <t>サイセイ</t>
    </rPh>
    <rPh sb="7" eb="9">
      <t>キコウ</t>
    </rPh>
    <phoneticPr fontId="53"/>
  </si>
  <si>
    <t xml:space="preserve">持ち家  </t>
  </si>
  <si>
    <t>住宅に住む65歳以上世帯員がいる一般世帯数</t>
    <rPh sb="10" eb="13">
      <t>セタイイン</t>
    </rPh>
    <phoneticPr fontId="53"/>
  </si>
  <si>
    <t xml:space="preserve"> 　 1人</t>
    <rPh sb="4" eb="5">
      <t>ヒト</t>
    </rPh>
    <phoneticPr fontId="60"/>
  </si>
  <si>
    <t xml:space="preserve">  22</t>
  </si>
  <si>
    <t>Ｄ</t>
  </si>
  <si>
    <t>就業者</t>
    <rPh sb="0" eb="2">
      <t>シュウギョウ</t>
    </rPh>
    <rPh sb="2" eb="3">
      <t>モノ</t>
    </rPh>
    <phoneticPr fontId="62"/>
  </si>
  <si>
    <t>総数</t>
    <rPh sb="0" eb="1">
      <t>フサ</t>
    </rPh>
    <rPh sb="1" eb="2">
      <t>カズ</t>
    </rPh>
    <phoneticPr fontId="62"/>
  </si>
  <si>
    <t>労働力率＝労働力人口÷15歳以上人口(労働力状態不詳を除く)×100</t>
    <rPh sb="0" eb="3">
      <t>ロウドウリョク</t>
    </rPh>
    <rPh sb="3" eb="4">
      <t>リツ</t>
    </rPh>
    <rPh sb="5" eb="8">
      <t>ロウドウリョク</t>
    </rPh>
    <rPh sb="8" eb="10">
      <t>ジンコウ</t>
    </rPh>
    <rPh sb="13" eb="14">
      <t>サイ</t>
    </rPh>
    <rPh sb="14" eb="16">
      <t>イジョウ</t>
    </rPh>
    <rPh sb="16" eb="18">
      <t>ジンコウ</t>
    </rPh>
    <rPh sb="19" eb="22">
      <t>ロウドウリョク</t>
    </rPh>
    <rPh sb="22" eb="24">
      <t>ジョウタイ</t>
    </rPh>
    <rPh sb="24" eb="26">
      <t>フショウ</t>
    </rPh>
    <rPh sb="27" eb="28">
      <t>ノゾ</t>
    </rPh>
    <phoneticPr fontId="62"/>
  </si>
  <si>
    <t>1　 人</t>
    <rPh sb="3" eb="4">
      <t>ヒト</t>
    </rPh>
    <phoneticPr fontId="60"/>
  </si>
  <si>
    <t>家事</t>
    <rPh sb="0" eb="2">
      <t>カジ</t>
    </rPh>
    <phoneticPr fontId="62"/>
  </si>
  <si>
    <t>非労働力人口</t>
    <rPh sb="0" eb="1">
      <t>ヒ</t>
    </rPh>
    <rPh sb="1" eb="4">
      <t>ロウドウリョク</t>
    </rPh>
    <rPh sb="4" eb="6">
      <t>ジンコウ</t>
    </rPh>
    <phoneticPr fontId="9"/>
  </si>
  <si>
    <t>サービス業（他に分類されないもの）</t>
    <rPh sb="4" eb="5">
      <t>ギョウ</t>
    </rPh>
    <rPh sb="6" eb="7">
      <t>タ</t>
    </rPh>
    <rPh sb="8" eb="10">
      <t>ブンルイ</t>
    </rPh>
    <phoneticPr fontId="61"/>
  </si>
  <si>
    <t>Ｒ</t>
  </si>
  <si>
    <t>医療，福祉</t>
    <rPh sb="0" eb="2">
      <t>イリョウ</t>
    </rPh>
    <rPh sb="3" eb="5">
      <t>フクシ</t>
    </rPh>
    <phoneticPr fontId="62"/>
  </si>
  <si>
    <t>県　外　か　ら</t>
    <rPh sb="0" eb="1">
      <t>ケン</t>
    </rPh>
    <rPh sb="2" eb="3">
      <t>ガイ</t>
    </rPh>
    <phoneticPr fontId="59"/>
  </si>
  <si>
    <t>Ｏ</t>
  </si>
  <si>
    <t>Ｌ</t>
  </si>
  <si>
    <t xml:space="preserve"> 女</t>
    <rPh sb="1" eb="2">
      <t>オンナ</t>
    </rPh>
    <phoneticPr fontId="60"/>
  </si>
  <si>
    <t>不動産業，物品賃貸業</t>
    <rPh sb="5" eb="7">
      <t>ブッピン</t>
    </rPh>
    <rPh sb="7" eb="10">
      <t>チンタイギョウ</t>
    </rPh>
    <phoneticPr fontId="61"/>
  </si>
  <si>
    <t>3～5階建</t>
    <rPh sb="3" eb="5">
      <t>カイダ</t>
    </rPh>
    <phoneticPr fontId="53"/>
  </si>
  <si>
    <t>Ｊ</t>
  </si>
  <si>
    <t>世帯の経済構成（12区分）</t>
    <rPh sb="0" eb="1">
      <t>ヨ</t>
    </rPh>
    <rPh sb="1" eb="2">
      <t>オビ</t>
    </rPh>
    <rPh sb="3" eb="4">
      <t>キョウ</t>
    </rPh>
    <rPh sb="4" eb="5">
      <t>スミ</t>
    </rPh>
    <rPh sb="5" eb="6">
      <t>カマエ</t>
    </rPh>
    <rPh sb="6" eb="7">
      <t>シゲル</t>
    </rPh>
    <rPh sb="10" eb="11">
      <t>ク</t>
    </rPh>
    <rPh sb="11" eb="12">
      <t>ブン</t>
    </rPh>
    <phoneticPr fontId="60"/>
  </si>
  <si>
    <t>Ｉ</t>
  </si>
  <si>
    <t>の職業</t>
    <rPh sb="1" eb="3">
      <t>ショクギョウ</t>
    </rPh>
    <phoneticPr fontId="60"/>
  </si>
  <si>
    <t>国勢調査による人口推移</t>
  </si>
  <si>
    <t>情報通信業</t>
  </si>
  <si>
    <t>C-2　年齢、男女別人口</t>
    <rPh sb="4" eb="6">
      <t>ネンレイ</t>
    </rPh>
    <rPh sb="7" eb="9">
      <t>ダンジョ</t>
    </rPh>
    <rPh sb="9" eb="10">
      <t>ベツ</t>
    </rPh>
    <rPh sb="10" eb="12">
      <t>ジンコウ</t>
    </rPh>
    <phoneticPr fontId="62"/>
  </si>
  <si>
    <t>区  分</t>
    <rPh sb="0" eb="1">
      <t>ク</t>
    </rPh>
    <rPh sb="3" eb="4">
      <t>ブン</t>
    </rPh>
    <phoneticPr fontId="9"/>
  </si>
  <si>
    <t>Ｇ</t>
  </si>
  <si>
    <t>電気・ガス・熱供給・水道業</t>
  </si>
  <si>
    <t>産業(大分類)別15歳以上就業者数</t>
  </si>
  <si>
    <t>鉱業，採石業，砂利採取業</t>
    <rPh sb="3" eb="4">
      <t>ト</t>
    </rPh>
    <rPh sb="4" eb="5">
      <t>イシ</t>
    </rPh>
    <rPh sb="5" eb="6">
      <t>ギョウ</t>
    </rPh>
    <rPh sb="7" eb="9">
      <t>ジャリ</t>
    </rPh>
    <rPh sb="9" eb="11">
      <t>サイシュ</t>
    </rPh>
    <rPh sb="11" eb="12">
      <t>ギョウ</t>
    </rPh>
    <phoneticPr fontId="9"/>
  </si>
  <si>
    <t>漁業</t>
  </si>
  <si>
    <t>構成比(%)</t>
    <rPh sb="0" eb="3">
      <t>コウセイヒ</t>
    </rPh>
    <phoneticPr fontId="62"/>
  </si>
  <si>
    <t>夜間人口※</t>
    <rPh sb="0" eb="2">
      <t>ヤカン</t>
    </rPh>
    <rPh sb="2" eb="4">
      <t>ジンコウ</t>
    </rPh>
    <phoneticPr fontId="62"/>
  </si>
  <si>
    <t>産業大分類</t>
    <rPh sb="0" eb="2">
      <t>サンギョウ</t>
    </rPh>
    <rPh sb="2" eb="3">
      <t>ダイ</t>
    </rPh>
    <rPh sb="3" eb="5">
      <t>ブンルイ</t>
    </rPh>
    <phoneticPr fontId="62"/>
  </si>
  <si>
    <t>Ⅳ</t>
  </si>
  <si>
    <t>昼間人口※</t>
    <rPh sb="0" eb="2">
      <t>ヒルマ</t>
    </rPh>
    <rPh sb="2" eb="4">
      <t>ジンコウ</t>
    </rPh>
    <phoneticPr fontId="62"/>
  </si>
  <si>
    <r>
      <t>夫婦，子供，夫の親と他の親族から成る世帯</t>
    </r>
    <r>
      <rPr>
        <sz val="9"/>
        <color indexed="9"/>
        <rFont val="ＭＳ 明朝"/>
        <family val="1"/>
        <charset val="128"/>
      </rPr>
      <t>・・・・</t>
    </r>
    <r>
      <rPr>
        <sz val="9"/>
        <color indexed="8"/>
        <rFont val="ＭＳ 明朝"/>
        <family val="1"/>
        <charset val="128"/>
      </rPr>
      <t xml:space="preserve">    </t>
    </r>
  </si>
  <si>
    <t>流入人口</t>
    <rPh sb="0" eb="2">
      <t>リュウニュウ</t>
    </rPh>
    <rPh sb="2" eb="4">
      <t>ジンコウ</t>
    </rPh>
    <phoneticPr fontId="62"/>
  </si>
  <si>
    <t>Ⅴ</t>
  </si>
  <si>
    <t>年 齢</t>
    <rPh sb="0" eb="1">
      <t>トシ</t>
    </rPh>
    <rPh sb="2" eb="3">
      <t>ヨワイ</t>
    </rPh>
    <phoneticPr fontId="60"/>
  </si>
  <si>
    <t>Ⅲ</t>
  </si>
  <si>
    <r>
      <rPr>
        <sz val="9"/>
        <color theme="0"/>
        <rFont val="ＭＳ 明朝"/>
        <family val="1"/>
        <charset val="128"/>
      </rPr>
      <t>1</t>
    </r>
    <r>
      <rPr>
        <sz val="9"/>
        <color indexed="8"/>
        <rFont val="ＭＳ 明朝"/>
        <family val="1"/>
        <charset val="128"/>
      </rPr>
      <t>6歳未満
世帯人員</t>
    </r>
    <rPh sb="6" eb="7">
      <t>ヨ</t>
    </rPh>
    <rPh sb="7" eb="8">
      <t>オビ</t>
    </rPh>
    <rPh sb="8" eb="9">
      <t>ニン</t>
    </rPh>
    <phoneticPr fontId="53"/>
  </si>
  <si>
    <t xml:space="preserve">非農林漁業・業主混合世帯     </t>
  </si>
  <si>
    <t xml:space="preserve">農林漁業・業主混合世帯     </t>
  </si>
  <si>
    <t xml:space="preserve">農林漁業・非農林漁業就業者混合世帯     </t>
  </si>
  <si>
    <t>東京都</t>
    <rPh sb="0" eb="1">
      <t>ヒガシ</t>
    </rPh>
    <rPh sb="1" eb="2">
      <t>キョウ</t>
    </rPh>
    <rPh sb="2" eb="3">
      <t>ミヤコ</t>
    </rPh>
    <phoneticPr fontId="59"/>
  </si>
  <si>
    <t xml:space="preserve">農林漁業・雇用者世帯     </t>
  </si>
  <si>
    <t>住居の
種類
「不詳」</t>
    <rPh sb="0" eb="2">
      <t>ジュウキョ</t>
    </rPh>
    <rPh sb="4" eb="6">
      <t>シュルイ</t>
    </rPh>
    <phoneticPr fontId="9"/>
  </si>
  <si>
    <t xml:space="preserve">農林漁業・業主世帯     </t>
  </si>
  <si>
    <t xml:space="preserve">（再掲）    </t>
  </si>
  <si>
    <t>総数</t>
    <rPh sb="0" eb="2">
      <t>ソウスウ</t>
    </rPh>
    <phoneticPr fontId="59"/>
  </si>
  <si>
    <t>非労働力人口</t>
    <rPh sb="0" eb="1">
      <t>ヒ</t>
    </rPh>
    <rPh sb="1" eb="4">
      <t>ロウドウリョク</t>
    </rPh>
    <rPh sb="4" eb="6">
      <t>ジンコウ</t>
    </rPh>
    <phoneticPr fontId="59"/>
  </si>
  <si>
    <t>区分</t>
    <rPh sb="0" eb="2">
      <t>クブン</t>
    </rPh>
    <phoneticPr fontId="9"/>
  </si>
  <si>
    <t>完全失業者</t>
    <rPh sb="0" eb="2">
      <t>カンゼン</t>
    </rPh>
    <rPh sb="2" eb="4">
      <t>シツギョウ</t>
    </rPh>
    <rPh sb="4" eb="5">
      <t>シャ</t>
    </rPh>
    <phoneticPr fontId="59"/>
  </si>
  <si>
    <t xml:space="preserve">完全失業者 </t>
  </si>
  <si>
    <t>60歳以上
の単身者</t>
    <rPh sb="2" eb="3">
      <t>サイ</t>
    </rPh>
    <rPh sb="3" eb="5">
      <t>イジョウ</t>
    </rPh>
    <rPh sb="7" eb="10">
      <t>タンシンシャ</t>
    </rPh>
    <phoneticPr fontId="60"/>
  </si>
  <si>
    <t>従事者</t>
    <rPh sb="0" eb="3">
      <t>ジュウジシャ</t>
    </rPh>
    <phoneticPr fontId="61"/>
  </si>
  <si>
    <t>従事者</t>
  </si>
  <si>
    <t>従事者</t>
    <rPh sb="0" eb="3">
      <t>ジュウジシャ</t>
    </rPh>
    <phoneticPr fontId="60"/>
  </si>
  <si>
    <t>69</t>
  </si>
  <si>
    <t>包装等</t>
    <rPh sb="0" eb="3">
      <t>ホウソウトウ</t>
    </rPh>
    <phoneticPr fontId="61"/>
  </si>
  <si>
    <t>運転</t>
    <rPh sb="0" eb="2">
      <t>ウンテン</t>
    </rPh>
    <phoneticPr fontId="61"/>
  </si>
  <si>
    <t>職業</t>
    <rPh sb="0" eb="2">
      <t>ショクギョウ</t>
    </rPh>
    <phoneticPr fontId="60"/>
  </si>
  <si>
    <t xml:space="preserve">    (再掲)    </t>
  </si>
  <si>
    <t>不能</t>
    <rPh sb="0" eb="2">
      <t>フノウ</t>
    </rPh>
    <phoneticPr fontId="60"/>
  </si>
  <si>
    <t>清掃・</t>
    <rPh sb="0" eb="2">
      <t>セイソウ</t>
    </rPh>
    <phoneticPr fontId="61"/>
  </si>
  <si>
    <t>採掘</t>
    <rPh sb="0" eb="2">
      <t>サイクツ</t>
    </rPh>
    <phoneticPr fontId="61"/>
  </si>
  <si>
    <t>工程</t>
    <rPh sb="0" eb="2">
      <t>コウテイ</t>
    </rPh>
    <phoneticPr fontId="60"/>
  </si>
  <si>
    <t>漁業</t>
    <rPh sb="0" eb="2">
      <t>ギョギョウ</t>
    </rPh>
    <phoneticPr fontId="60"/>
  </si>
  <si>
    <t>西東京市</t>
    <rPh sb="0" eb="4">
      <t>ニシトウキョウシ</t>
    </rPh>
    <phoneticPr fontId="59"/>
  </si>
  <si>
    <t>分類</t>
    <rPh sb="0" eb="2">
      <t>ブンルイ</t>
    </rPh>
    <phoneticPr fontId="60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</si>
  <si>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2人</t>
    </r>
    <rPh sb="0" eb="2">
      <t>セタイ</t>
    </rPh>
    <rPh sb="2" eb="4">
      <t>ジンイン</t>
    </rPh>
    <rPh sb="7" eb="8">
      <t>ヒト</t>
    </rPh>
    <phoneticPr fontId="60"/>
  </si>
  <si>
    <r>
      <t xml:space="preserve">(13)
</t>
    </r>
    <r>
      <rPr>
        <sz val="9"/>
        <color theme="0"/>
        <rFont val="ＭＳ 明朝"/>
        <family val="1"/>
        <charset val="128"/>
      </rPr>
      <t>・</t>
    </r>
  </si>
  <si>
    <t>運搬・</t>
    <rPh sb="0" eb="2">
      <t>ウンパン</t>
    </rPh>
    <phoneticPr fontId="61"/>
  </si>
  <si>
    <t>建設・</t>
    <rPh sb="0" eb="2">
      <t>ケンセツ</t>
    </rPh>
    <phoneticPr fontId="61"/>
  </si>
  <si>
    <t>輸送・</t>
    <rPh sb="0" eb="2">
      <t>ユソウ</t>
    </rPh>
    <phoneticPr fontId="61"/>
  </si>
  <si>
    <t>熊谷市</t>
    <rPh sb="0" eb="2">
      <t>クマガヤ</t>
    </rPh>
    <rPh sb="2" eb="3">
      <t>シ</t>
    </rPh>
    <phoneticPr fontId="60"/>
  </si>
  <si>
    <t>生産</t>
    <rPh sb="0" eb="2">
      <t>セイサン</t>
    </rPh>
    <phoneticPr fontId="60"/>
  </si>
  <si>
    <t>三芳町</t>
  </si>
  <si>
    <t>昼夜間人口の推移</t>
  </si>
  <si>
    <t>農林</t>
    <rPh sb="0" eb="2">
      <t>ノウリン</t>
    </rPh>
    <phoneticPr fontId="60"/>
  </si>
  <si>
    <t>保安</t>
    <rPh sb="0" eb="2">
      <t>ホアン</t>
    </rPh>
    <phoneticPr fontId="60"/>
  </si>
  <si>
    <t>…</t>
  </si>
  <si>
    <t>販売</t>
    <rPh sb="0" eb="2">
      <t>ハンバイ</t>
    </rPh>
    <phoneticPr fontId="60"/>
  </si>
  <si>
    <t>事務</t>
    <rPh sb="0" eb="2">
      <t>ジム</t>
    </rPh>
    <phoneticPr fontId="60"/>
  </si>
  <si>
    <t>管理的</t>
    <rPh sb="0" eb="3">
      <t>カンリテキ</t>
    </rPh>
    <phoneticPr fontId="60"/>
  </si>
  <si>
    <t>以</t>
  </si>
  <si>
    <t>85</t>
  </si>
  <si>
    <t>～</t>
  </si>
  <si>
    <t>75</t>
  </si>
  <si>
    <t>港区</t>
    <rPh sb="0" eb="1">
      <t>ミナト</t>
    </rPh>
    <rPh sb="1" eb="2">
      <t>ク</t>
    </rPh>
    <phoneticPr fontId="59"/>
  </si>
  <si>
    <t>70</t>
  </si>
  <si>
    <t>　夫が</t>
    <rPh sb="1" eb="2">
      <t>オット</t>
    </rPh>
    <phoneticPr fontId="61"/>
  </si>
  <si>
    <t>夫婦の就業・非就業、夫の年齢、妻の年齢別夫婦のみの世帯数</t>
  </si>
  <si>
    <t>妻　が</t>
  </si>
  <si>
    <t>　※ 1</t>
  </si>
  <si>
    <t>歳</t>
    <rPh sb="0" eb="1">
      <t>サイ</t>
    </rPh>
    <phoneticPr fontId="59"/>
  </si>
  <si>
    <t>64</t>
  </si>
  <si>
    <t>60</t>
  </si>
  <si>
    <t>労働力状態、年齢、男女別高齢単身者数</t>
  </si>
  <si>
    <t>満</t>
  </si>
  <si>
    <t>妻　が</t>
    <rPh sb="0" eb="1">
      <t>ツマ</t>
    </rPh>
    <phoneticPr fontId="61"/>
  </si>
  <si>
    <t>　夫が</t>
    <rPh sb="1" eb="2">
      <t>オット</t>
    </rPh>
    <phoneticPr fontId="59"/>
  </si>
  <si>
    <t>非就業者</t>
    <rPh sb="0" eb="1">
      <t>ヒ</t>
    </rPh>
    <rPh sb="1" eb="4">
      <t>シュウギョウシャ</t>
    </rPh>
    <phoneticPr fontId="60"/>
  </si>
  <si>
    <t>就業者</t>
    <rPh sb="0" eb="3">
      <t>シュウギョウシャ</t>
    </rPh>
    <phoneticPr fontId="60"/>
  </si>
  <si>
    <t>妻が</t>
    <rPh sb="0" eb="1">
      <t>ツマ</t>
    </rPh>
    <phoneticPr fontId="60"/>
  </si>
  <si>
    <t>夫が就業者</t>
    <rPh sb="0" eb="1">
      <t>オット</t>
    </rPh>
    <rPh sb="2" eb="5">
      <t>シュウギョウシャ</t>
    </rPh>
    <phoneticPr fontId="60"/>
  </si>
  <si>
    <t>※2　他市区町村に従業・通学で、従業地・通学地「不詳」を含む。　</t>
    <rPh sb="3" eb="4">
      <t>タ</t>
    </rPh>
    <rPh sb="4" eb="6">
      <t>シク</t>
    </rPh>
    <rPh sb="6" eb="8">
      <t>チョウソン</t>
    </rPh>
    <rPh sb="9" eb="11">
      <t>ジュウギョウ</t>
    </rPh>
    <rPh sb="12" eb="14">
      <t>ツウガク</t>
    </rPh>
    <rPh sb="16" eb="18">
      <t>ジュウギョウ</t>
    </rPh>
    <rPh sb="18" eb="19">
      <t>チ</t>
    </rPh>
    <rPh sb="20" eb="22">
      <t>ツウガク</t>
    </rPh>
    <rPh sb="22" eb="23">
      <t>チ</t>
    </rPh>
    <rPh sb="24" eb="26">
      <t>フショウ</t>
    </rPh>
    <rPh sb="28" eb="29">
      <t>フク</t>
    </rPh>
    <phoneticPr fontId="61"/>
  </si>
  <si>
    <t>※1　従業地・通学地「不詳」を含む。　</t>
    <rPh sb="3" eb="5">
      <t>ジュウギョウ</t>
    </rPh>
    <rPh sb="5" eb="6">
      <t>チ</t>
    </rPh>
    <rPh sb="7" eb="9">
      <t>ツウガク</t>
    </rPh>
    <rPh sb="9" eb="10">
      <t>チ</t>
    </rPh>
    <rPh sb="11" eb="13">
      <t>フショウ</t>
    </rPh>
    <rPh sb="15" eb="16">
      <t>フク</t>
    </rPh>
    <phoneticPr fontId="61"/>
  </si>
  <si>
    <t>その他の道府県</t>
    <rPh sb="4" eb="5">
      <t>ドウ</t>
    </rPh>
    <phoneticPr fontId="59"/>
  </si>
  <si>
    <t>日高市</t>
  </si>
  <si>
    <t>世帯人員（7 区 分）</t>
    <rPh sb="0" eb="2">
      <t>セタイ</t>
    </rPh>
    <phoneticPr fontId="53"/>
  </si>
  <si>
    <t>千葉県</t>
  </si>
  <si>
    <t>※2 平成17年までは「非親族世帯」。</t>
    <rPh sb="3" eb="5">
      <t>ヘイセイ</t>
    </rPh>
    <rPh sb="7" eb="8">
      <t>ネン</t>
    </rPh>
    <rPh sb="12" eb="13">
      <t>ヒ</t>
    </rPh>
    <rPh sb="13" eb="15">
      <t>シンゾク</t>
    </rPh>
    <rPh sb="15" eb="17">
      <t>セタイ</t>
    </rPh>
    <phoneticPr fontId="61"/>
  </si>
  <si>
    <t>神奈川県</t>
  </si>
  <si>
    <t>民営の借家</t>
    <rPh sb="0" eb="2">
      <t>ミンエイ</t>
    </rPh>
    <rPh sb="3" eb="5">
      <t>シャッカ</t>
    </rPh>
    <phoneticPr fontId="9"/>
  </si>
  <si>
    <t>住宅以外
に住む
一般世帯</t>
    <rPh sb="0" eb="2">
      <t>ジュウタク</t>
    </rPh>
    <rPh sb="2" eb="4">
      <t>イガイ</t>
    </rPh>
    <phoneticPr fontId="9"/>
  </si>
  <si>
    <t xml:space="preserve">その他の市区町村 </t>
    <rPh sb="5" eb="6">
      <t>ク</t>
    </rPh>
    <phoneticPr fontId="59"/>
  </si>
  <si>
    <t>八王子市</t>
  </si>
  <si>
    <t>北区</t>
    <rPh sb="0" eb="2">
      <t>キタク</t>
    </rPh>
    <phoneticPr fontId="59"/>
  </si>
  <si>
    <t>戸田市</t>
  </si>
  <si>
    <t>所沢市</t>
    <rPh sb="0" eb="2">
      <t>トコロザワ</t>
    </rPh>
    <rPh sb="2" eb="3">
      <t>シ</t>
    </rPh>
    <phoneticPr fontId="59"/>
  </si>
  <si>
    <t>板橋区</t>
    <rPh sb="0" eb="3">
      <t>イタバシク</t>
    </rPh>
    <phoneticPr fontId="59"/>
  </si>
  <si>
    <t>計</t>
    <rPh sb="0" eb="1">
      <t>ケイ</t>
    </rPh>
    <phoneticPr fontId="59"/>
  </si>
  <si>
    <t>東 京 都</t>
    <rPh sb="0" eb="1">
      <t>ヒガシ</t>
    </rPh>
    <rPh sb="2" eb="3">
      <t>キョウ</t>
    </rPh>
    <rPh sb="4" eb="5">
      <t>ミヤコ</t>
    </rPh>
    <phoneticPr fontId="59"/>
  </si>
  <si>
    <t>※労働力状態「不詳」を含む。</t>
    <rPh sb="1" eb="4">
      <t>ロウドウリョク</t>
    </rPh>
    <rPh sb="4" eb="6">
      <t>ジョウタイ</t>
    </rPh>
    <rPh sb="7" eb="9">
      <t>フショウ</t>
    </rPh>
    <rPh sb="11" eb="12">
      <t>フク</t>
    </rPh>
    <phoneticPr fontId="60"/>
  </si>
  <si>
    <r>
      <t>人口(%</t>
    </r>
    <r>
      <rPr>
        <sz val="9"/>
        <color theme="1"/>
        <rFont val="ＭＳ 明朝"/>
        <family val="1"/>
        <charset val="128"/>
      </rPr>
      <t>)</t>
    </r>
    <rPh sb="0" eb="1">
      <t>ヒト</t>
    </rPh>
    <rPh sb="1" eb="2">
      <t>クチ</t>
    </rPh>
    <phoneticPr fontId="62"/>
  </si>
  <si>
    <t>その他の市町村</t>
  </si>
  <si>
    <r>
      <rPr>
        <sz val="6"/>
        <color indexed="8"/>
        <rFont val="ＭＳ 明朝"/>
        <family val="1"/>
        <charset val="128"/>
      </rPr>
      <t xml:space="preserve"> </t>
    </r>
    <r>
      <rPr>
        <sz val="9"/>
        <color indexed="8"/>
        <rFont val="ＭＳ 明朝"/>
        <family val="1"/>
        <charset val="128"/>
      </rPr>
      <t>85歳以上</t>
    </r>
  </si>
  <si>
    <t>夫の年齢、妻の年齢別夫婦のみの世帯数</t>
  </si>
  <si>
    <t>川口市</t>
  </si>
  <si>
    <t>飯能市</t>
  </si>
  <si>
    <t>　「常住人口」とは、住民票に載っているか否かに関わらず、市内にふだん住んでいる者を調査しているため、</t>
    <rPh sb="2" eb="3">
      <t>ジョウ</t>
    </rPh>
    <rPh sb="3" eb="4">
      <t>ジュウ</t>
    </rPh>
    <rPh sb="4" eb="6">
      <t>ジンコウ</t>
    </rPh>
    <rPh sb="10" eb="13">
      <t>ジュウミンヒョウ</t>
    </rPh>
    <rPh sb="14" eb="15">
      <t>ノ</t>
    </rPh>
    <rPh sb="20" eb="21">
      <t>イナ</t>
    </rPh>
    <rPh sb="23" eb="24">
      <t>カカ</t>
    </rPh>
    <rPh sb="28" eb="30">
      <t>シナイ</t>
    </rPh>
    <rPh sb="34" eb="35">
      <t>ス</t>
    </rPh>
    <rPh sb="39" eb="40">
      <t>モノ</t>
    </rPh>
    <rPh sb="41" eb="43">
      <t>チョウサ</t>
    </rPh>
    <phoneticPr fontId="61"/>
  </si>
  <si>
    <t>新座市</t>
    <rPh sb="0" eb="3">
      <t>ニイザシ</t>
    </rPh>
    <phoneticPr fontId="59"/>
  </si>
  <si>
    <t>鶴ヶ島市</t>
  </si>
  <si>
    <t>※労働力状態「不詳」を含む。</t>
    <rPh sb="1" eb="4">
      <t>ロウドウリョク</t>
    </rPh>
    <rPh sb="4" eb="6">
      <t>ジョウタイ</t>
    </rPh>
    <rPh sb="7" eb="9">
      <t>フショウ</t>
    </rPh>
    <rPh sb="11" eb="12">
      <t>フク</t>
    </rPh>
    <phoneticPr fontId="53"/>
  </si>
  <si>
    <t>ふじみ野市</t>
    <rPh sb="3" eb="4">
      <t>ノ</t>
    </rPh>
    <rPh sb="4" eb="5">
      <t>シ</t>
    </rPh>
    <phoneticPr fontId="59"/>
  </si>
  <si>
    <t>狭山市</t>
    <rPh sb="0" eb="3">
      <t>サヤマシ</t>
    </rPh>
    <phoneticPr fontId="59"/>
  </si>
  <si>
    <t>さいたま市</t>
    <rPh sb="4" eb="5">
      <t>シ</t>
    </rPh>
    <phoneticPr fontId="59"/>
  </si>
  <si>
    <t>15歳以上通学者</t>
    <rPh sb="3" eb="5">
      <t>イジョウ</t>
    </rPh>
    <rPh sb="5" eb="8">
      <t>ツウガクシャ</t>
    </rPh>
    <phoneticPr fontId="59"/>
  </si>
  <si>
    <t>その他の道府県</t>
  </si>
  <si>
    <t>不詳</t>
    <rPh sb="0" eb="2">
      <t>フショウ</t>
    </rPh>
    <phoneticPr fontId="9"/>
  </si>
  <si>
    <t>栃木県</t>
  </si>
  <si>
    <t>市内</t>
    <rPh sb="0" eb="1">
      <t>シ</t>
    </rPh>
    <rPh sb="1" eb="2">
      <t>ウチ</t>
    </rPh>
    <phoneticPr fontId="59"/>
  </si>
  <si>
    <t>夫の年齢（7区分）</t>
  </si>
  <si>
    <t>茨城県</t>
  </si>
  <si>
    <t>群馬県</t>
  </si>
  <si>
    <t>西東京市</t>
    <rPh sb="0" eb="1">
      <t>ニシ</t>
    </rPh>
    <rPh sb="1" eb="3">
      <t>トウキョウ</t>
    </rPh>
    <rPh sb="3" eb="4">
      <t>シ</t>
    </rPh>
    <phoneticPr fontId="59"/>
  </si>
  <si>
    <t>久喜市</t>
    <rPh sb="0" eb="2">
      <t>クキ</t>
    </rPh>
    <rPh sb="2" eb="3">
      <t>シ</t>
    </rPh>
    <phoneticPr fontId="60"/>
  </si>
  <si>
    <r>
      <t>45～49</t>
    </r>
    <r>
      <rPr>
        <sz val="9"/>
        <color indexed="9"/>
        <rFont val="ＭＳ 明朝"/>
        <family val="1"/>
        <charset val="128"/>
      </rPr>
      <t>歳</t>
    </r>
  </si>
  <si>
    <t>北本市</t>
    <rPh sb="0" eb="3">
      <t>キタモトシ</t>
    </rPh>
    <phoneticPr fontId="60"/>
  </si>
  <si>
    <t>越生町</t>
    <rPh sb="0" eb="2">
      <t>オゴセ</t>
    </rPh>
    <rPh sb="2" eb="3">
      <t>マチ</t>
    </rPh>
    <phoneticPr fontId="60"/>
  </si>
  <si>
    <t>総数には配偶関係「不詳」を含む。割合は、分母から不詳を除いて算出している。</t>
    <rPh sb="0" eb="2">
      <t>ソウスウ</t>
    </rPh>
    <rPh sb="4" eb="6">
      <t>ハイグウ</t>
    </rPh>
    <rPh sb="6" eb="8">
      <t>カンケイ</t>
    </rPh>
    <rPh sb="9" eb="11">
      <t>フショウ</t>
    </rPh>
    <rPh sb="13" eb="14">
      <t>フク</t>
    </rPh>
    <rPh sb="16" eb="18">
      <t>ワリアイ</t>
    </rPh>
    <rPh sb="20" eb="22">
      <t>ブンボ</t>
    </rPh>
    <rPh sb="24" eb="26">
      <t>フショウ</t>
    </rPh>
    <rPh sb="27" eb="28">
      <t>ノゾ</t>
    </rPh>
    <rPh sb="30" eb="32">
      <t>サンシュツ</t>
    </rPh>
    <phoneticPr fontId="62"/>
  </si>
  <si>
    <t>三芳町</t>
    <rPh sb="0" eb="2">
      <t>ミヨシ</t>
    </rPh>
    <rPh sb="2" eb="3">
      <t>マチ</t>
    </rPh>
    <phoneticPr fontId="60"/>
  </si>
  <si>
    <t>志木市</t>
  </si>
  <si>
    <t>川島町</t>
    <rPh sb="0" eb="2">
      <t>カワジマ</t>
    </rPh>
    <rPh sb="2" eb="3">
      <t>マチ</t>
    </rPh>
    <phoneticPr fontId="60"/>
  </si>
  <si>
    <t>狭山市</t>
    <rPh sb="0" eb="3">
      <t>サヤマシ</t>
    </rPh>
    <phoneticPr fontId="60"/>
  </si>
  <si>
    <t>鶴ヶ島市</t>
    <rPh sb="0" eb="4">
      <t>ツルガシマシ</t>
    </rPh>
    <phoneticPr fontId="60"/>
  </si>
  <si>
    <r>
      <t>70～74</t>
    </r>
    <r>
      <rPr>
        <sz val="9"/>
        <color indexed="9"/>
        <rFont val="ＭＳ 明朝"/>
        <family val="1"/>
        <charset val="128"/>
      </rPr>
      <t>歳</t>
    </r>
  </si>
  <si>
    <t>坂戸市</t>
    <rPh sb="0" eb="3">
      <t>サカドシ</t>
    </rPh>
    <phoneticPr fontId="60"/>
  </si>
  <si>
    <t>市　　外　　か　　ら</t>
    <rPh sb="0" eb="1">
      <t>シ</t>
    </rPh>
    <rPh sb="3" eb="4">
      <t>ガイ</t>
    </rPh>
    <phoneticPr fontId="59"/>
  </si>
  <si>
    <t>15歳以上就業者</t>
  </si>
  <si>
    <t>年次</t>
    <rPh sb="0" eb="1">
      <t>ネン</t>
    </rPh>
    <rPh sb="1" eb="2">
      <t>ジ</t>
    </rPh>
    <phoneticPr fontId="62"/>
  </si>
  <si>
    <t>分母</t>
    <rPh sb="0" eb="2">
      <t>ブンボ</t>
    </rPh>
    <phoneticPr fontId="9"/>
  </si>
  <si>
    <t>3～5階</t>
    <rPh sb="3" eb="4">
      <t>カイ</t>
    </rPh>
    <phoneticPr fontId="53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</si>
  <si>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3人</t>
    </r>
    <rPh sb="0" eb="2">
      <t>セタイ</t>
    </rPh>
    <rPh sb="2" eb="4">
      <t>ジンイン</t>
    </rPh>
    <rPh sb="7" eb="8">
      <t>ヒト</t>
    </rPh>
    <phoneticPr fontId="60"/>
  </si>
  <si>
    <t>20</t>
  </si>
  <si>
    <t>集計方法の違いにより通常それぞれの人口は一致しない。</t>
    <rPh sb="0" eb="2">
      <t>シュウケイ</t>
    </rPh>
    <rPh sb="2" eb="4">
      <t>ホウホウ</t>
    </rPh>
    <rPh sb="5" eb="6">
      <t>チガ</t>
    </rPh>
    <rPh sb="10" eb="12">
      <t>ツウジョウ</t>
    </rPh>
    <rPh sb="17" eb="19">
      <t>ジンコウ</t>
    </rPh>
    <rPh sb="20" eb="22">
      <t>イッチ</t>
    </rPh>
    <phoneticPr fontId="61"/>
  </si>
  <si>
    <t>平成 7年</t>
    <rPh sb="0" eb="2">
      <t>ヘイセイ</t>
    </rPh>
    <rPh sb="4" eb="5">
      <t>ネン</t>
    </rPh>
    <phoneticPr fontId="9"/>
  </si>
  <si>
    <t xml:space="preserve">  27</t>
  </si>
  <si>
    <t>平成27年</t>
    <rPh sb="0" eb="2">
      <t>ヘイセイ</t>
    </rPh>
    <rPh sb="4" eb="5">
      <t>ネン</t>
    </rPh>
    <phoneticPr fontId="60"/>
  </si>
  <si>
    <t>C-4　配偶関係、年齢、男女別15歳以上（年齢階級）人口及び平均年齢</t>
    <rPh sb="9" eb="11">
      <t>ネンレイ</t>
    </rPh>
    <rPh sb="21" eb="23">
      <t>ネンレイ</t>
    </rPh>
    <rPh sb="23" eb="25">
      <t>カイキュウ</t>
    </rPh>
    <rPh sb="28" eb="29">
      <t>オヨ</t>
    </rPh>
    <rPh sb="30" eb="32">
      <t>ヘイキン</t>
    </rPh>
    <rPh sb="32" eb="34">
      <t>ネンレイ</t>
    </rPh>
    <phoneticPr fontId="53"/>
  </si>
  <si>
    <t>C-6　人口集中地区の人口及び面積</t>
    <rPh sb="4" eb="6">
      <t>ジンコウ</t>
    </rPh>
    <rPh sb="6" eb="8">
      <t>シュウチュウ</t>
    </rPh>
    <rPh sb="8" eb="10">
      <t>チク</t>
    </rPh>
    <rPh sb="11" eb="13">
      <t>ジンコウ</t>
    </rPh>
    <rPh sb="13" eb="14">
      <t>オヨ</t>
    </rPh>
    <rPh sb="15" eb="17">
      <t>メンセキ</t>
    </rPh>
    <phoneticPr fontId="62"/>
  </si>
  <si>
    <t>C-7  世帯人員別一般世帯数、一般世帯人員及び1世帯当たり人員</t>
  </si>
  <si>
    <t>C-8  施設等の世帯の種類、世帯人員別施設等の世帯数及び施設等の世帯人員</t>
  </si>
  <si>
    <t>C-10　一般世帯の家族類型別世帯数の推移</t>
    <rPh sb="5" eb="7">
      <t>イッパン</t>
    </rPh>
    <rPh sb="7" eb="9">
      <t>セタイ</t>
    </rPh>
    <rPh sb="10" eb="12">
      <t>カゾク</t>
    </rPh>
    <rPh sb="12" eb="13">
      <t>ルイ</t>
    </rPh>
    <rPh sb="13" eb="14">
      <t>カタ</t>
    </rPh>
    <rPh sb="14" eb="15">
      <t>ベツ</t>
    </rPh>
    <rPh sb="15" eb="17">
      <t>セタイ</t>
    </rPh>
    <rPh sb="17" eb="18">
      <t>スウ</t>
    </rPh>
    <rPh sb="19" eb="21">
      <t>スイイ</t>
    </rPh>
    <phoneticPr fontId="62"/>
  </si>
  <si>
    <t>総  数</t>
    <rPh sb="0" eb="1">
      <t>ソウ</t>
    </rPh>
    <rPh sb="3" eb="4">
      <t>スウ</t>
    </rPh>
    <phoneticPr fontId="60"/>
  </si>
  <si>
    <t>C-12　世帯の家族類型、</t>
  </si>
  <si>
    <t>C-13  子供の数別母子世帯数、母子世帯人員及び1世帯当たり子供の数</t>
    <rPh sb="6" eb="8">
      <t>コドモ</t>
    </rPh>
    <rPh sb="9" eb="10">
      <t>カズ</t>
    </rPh>
    <rPh sb="10" eb="11">
      <t>ベツ</t>
    </rPh>
    <rPh sb="11" eb="13">
      <t>ボシ</t>
    </rPh>
    <rPh sb="13" eb="16">
      <t>セタイスウ</t>
    </rPh>
    <rPh sb="17" eb="19">
      <t>ボシ</t>
    </rPh>
    <rPh sb="19" eb="21">
      <t>セタイ</t>
    </rPh>
    <rPh sb="21" eb="23">
      <t>ジンイン</t>
    </rPh>
    <rPh sb="23" eb="24">
      <t>オヨ</t>
    </rPh>
    <rPh sb="26" eb="28">
      <t>セタイ</t>
    </rPh>
    <rPh sb="28" eb="29">
      <t>ア</t>
    </rPh>
    <rPh sb="31" eb="33">
      <t>コドモ</t>
    </rPh>
    <rPh sb="34" eb="35">
      <t>カズ</t>
    </rPh>
    <phoneticPr fontId="60"/>
  </si>
  <si>
    <t>C-14  子供の数別父子世帯数、父子世帯人員及び1世帯当たり子供の数</t>
    <rPh sb="6" eb="8">
      <t>コドモ</t>
    </rPh>
    <rPh sb="9" eb="10">
      <t>カズ</t>
    </rPh>
    <rPh sb="10" eb="11">
      <t>ベツ</t>
    </rPh>
    <rPh sb="11" eb="12">
      <t>チチ</t>
    </rPh>
    <rPh sb="12" eb="13">
      <t>コ</t>
    </rPh>
    <rPh sb="13" eb="16">
      <t>セタイスウ</t>
    </rPh>
    <rPh sb="17" eb="18">
      <t>チチ</t>
    </rPh>
    <rPh sb="18" eb="19">
      <t>コ</t>
    </rPh>
    <rPh sb="19" eb="21">
      <t>セタイ</t>
    </rPh>
    <rPh sb="21" eb="23">
      <t>ジンイン</t>
    </rPh>
    <rPh sb="23" eb="24">
      <t>オヨ</t>
    </rPh>
    <rPh sb="26" eb="28">
      <t>セタイ</t>
    </rPh>
    <rPh sb="28" eb="29">
      <t>ア</t>
    </rPh>
    <rPh sb="31" eb="33">
      <t>コドモ</t>
    </rPh>
    <rPh sb="34" eb="35">
      <t>カズ</t>
    </rPh>
    <phoneticPr fontId="60"/>
  </si>
  <si>
    <t>C-17  世帯人員別65歳以上世帯員がいる一般世帯数、一般世帯人員及び65歳以上世帯人員</t>
    <rPh sb="6" eb="8">
      <t>セタイ</t>
    </rPh>
    <rPh sb="8" eb="10">
      <t>ジンイン</t>
    </rPh>
    <rPh sb="10" eb="11">
      <t>ベツ</t>
    </rPh>
    <rPh sb="13" eb="14">
      <t>サイ</t>
    </rPh>
    <rPh sb="14" eb="16">
      <t>イジョウ</t>
    </rPh>
    <rPh sb="16" eb="19">
      <t>セタイイン</t>
    </rPh>
    <rPh sb="22" eb="24">
      <t>イッパン</t>
    </rPh>
    <rPh sb="24" eb="26">
      <t>セタイ</t>
    </rPh>
    <rPh sb="26" eb="27">
      <t>カズ</t>
    </rPh>
    <rPh sb="28" eb="30">
      <t>イッパン</t>
    </rPh>
    <rPh sb="30" eb="32">
      <t>セタイ</t>
    </rPh>
    <rPh sb="32" eb="34">
      <t>ジンイン</t>
    </rPh>
    <rPh sb="34" eb="35">
      <t>オヨ</t>
    </rPh>
    <rPh sb="38" eb="39">
      <t>サイ</t>
    </rPh>
    <rPh sb="39" eb="41">
      <t>イジョウ</t>
    </rPh>
    <rPh sb="41" eb="43">
      <t>セタイ</t>
    </rPh>
    <rPh sb="43" eb="45">
      <t>ジンイン</t>
    </rPh>
    <phoneticPr fontId="60"/>
  </si>
  <si>
    <t>C-20　世帯人員、住宅の所有の関係別住宅に住む65歳以上世帯員がいる一般世帯数</t>
    <rPh sb="10" eb="12">
      <t>ジュウタク</t>
    </rPh>
    <phoneticPr fontId="53"/>
  </si>
  <si>
    <t>(平成27年10月1日現在)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53"/>
  </si>
  <si>
    <t>夫婦，夫の親と他の親族から成る世帯</t>
  </si>
  <si>
    <t>世帯の家族</t>
    <rPh sb="0" eb="2">
      <t>セタイ</t>
    </rPh>
    <rPh sb="3" eb="5">
      <t>カゾク</t>
    </rPh>
    <phoneticPr fontId="9"/>
  </si>
  <si>
    <t>C-16　住居の種類、住宅の所有の関係別住宅に住む一般世帯数及び一般世帯人員</t>
    <rPh sb="5" eb="7">
      <t>ジュウキョ</t>
    </rPh>
    <rPh sb="8" eb="10">
      <t>シュルイ</t>
    </rPh>
    <rPh sb="11" eb="13">
      <t>ジュウタク</t>
    </rPh>
    <rPh sb="14" eb="16">
      <t>ショユウ</t>
    </rPh>
    <rPh sb="17" eb="19">
      <t>カンケイ</t>
    </rPh>
    <rPh sb="19" eb="20">
      <t>ベツ</t>
    </rPh>
    <rPh sb="20" eb="22">
      <t>ジュウタク</t>
    </rPh>
    <rPh sb="23" eb="24">
      <t>ス</t>
    </rPh>
    <rPh sb="25" eb="27">
      <t>イッパン</t>
    </rPh>
    <rPh sb="27" eb="30">
      <t>セタイスウ</t>
    </rPh>
    <rPh sb="30" eb="31">
      <t>オヨ</t>
    </rPh>
    <rPh sb="32" eb="34">
      <t>イッパン</t>
    </rPh>
    <rPh sb="34" eb="36">
      <t>セタイ</t>
    </rPh>
    <rPh sb="36" eb="38">
      <t>ジンイン</t>
    </rPh>
    <phoneticPr fontId="60"/>
  </si>
  <si>
    <t>資料：情報統計課</t>
    <rPh sb="0" eb="2">
      <t>シリョウ</t>
    </rPh>
    <rPh sb="3" eb="8">
      <t>ジョウホウ</t>
    </rPh>
    <phoneticPr fontId="62"/>
  </si>
  <si>
    <t>住宅の種類「不詳」</t>
    <rPh sb="3" eb="5">
      <t>シュルイ</t>
    </rPh>
    <rPh sb="6" eb="8">
      <t>フショウ</t>
    </rPh>
    <phoneticPr fontId="53"/>
  </si>
  <si>
    <r>
      <t>20～24</t>
    </r>
    <r>
      <rPr>
        <sz val="9"/>
        <color indexed="9"/>
        <rFont val="ＭＳ 明朝"/>
        <family val="1"/>
        <charset val="128"/>
      </rPr>
      <t>歳</t>
    </r>
  </si>
  <si>
    <t>新宿区</t>
    <rPh sb="0" eb="2">
      <t>シンジュク</t>
    </rPh>
    <phoneticPr fontId="59"/>
  </si>
  <si>
    <r>
      <t>30～34</t>
    </r>
    <r>
      <rPr>
        <sz val="9"/>
        <color indexed="9"/>
        <rFont val="ＭＳ 明朝"/>
        <family val="1"/>
        <charset val="128"/>
      </rPr>
      <t>歳</t>
    </r>
  </si>
  <si>
    <r>
      <t>35～39</t>
    </r>
    <r>
      <rPr>
        <sz val="9"/>
        <color indexed="9"/>
        <rFont val="ＭＳ 明朝"/>
        <family val="1"/>
        <charset val="128"/>
      </rPr>
      <t>歳</t>
    </r>
  </si>
  <si>
    <r>
      <t>40～44</t>
    </r>
    <r>
      <rPr>
        <sz val="9"/>
        <color indexed="9"/>
        <rFont val="ＭＳ 明朝"/>
        <family val="1"/>
        <charset val="128"/>
      </rPr>
      <t>歳</t>
    </r>
  </si>
  <si>
    <r>
      <t>50～54</t>
    </r>
    <r>
      <rPr>
        <sz val="9"/>
        <color indexed="9"/>
        <rFont val="ＭＳ 明朝"/>
        <family val="1"/>
        <charset val="128"/>
      </rPr>
      <t>歳</t>
    </r>
  </si>
  <si>
    <r>
      <t>55～59</t>
    </r>
    <r>
      <rPr>
        <sz val="9"/>
        <color indexed="9"/>
        <rFont val="ＭＳ 明朝"/>
        <family val="1"/>
        <charset val="128"/>
      </rPr>
      <t>歳</t>
    </r>
  </si>
  <si>
    <r>
      <t>75～79</t>
    </r>
    <r>
      <rPr>
        <sz val="9"/>
        <color indexed="9"/>
        <rFont val="ＭＳ 明朝"/>
        <family val="1"/>
        <charset val="128"/>
      </rPr>
      <t>歳</t>
    </r>
  </si>
  <si>
    <t>千代田区</t>
    <rPh sb="0" eb="3">
      <t>チヨダ</t>
    </rPh>
    <rPh sb="3" eb="4">
      <t>ク</t>
    </rPh>
    <phoneticPr fontId="59"/>
  </si>
  <si>
    <r>
      <t>85～89</t>
    </r>
    <r>
      <rPr>
        <sz val="9"/>
        <color indexed="9"/>
        <rFont val="ＭＳ 明朝"/>
        <family val="1"/>
        <charset val="128"/>
      </rPr>
      <t>歳</t>
    </r>
  </si>
  <si>
    <t>労働力率は平成12年調査まで「労働力人口÷15歳以上人口（総数）×100」によって求められていたが、</t>
    <rPh sb="0" eb="3">
      <t>ロウドウリョク</t>
    </rPh>
    <rPh sb="3" eb="4">
      <t>リツ</t>
    </rPh>
    <rPh sb="5" eb="7">
      <t>ヘイセイ</t>
    </rPh>
    <rPh sb="9" eb="10">
      <t>ネン</t>
    </rPh>
    <rPh sb="10" eb="12">
      <t>チョウサ</t>
    </rPh>
    <rPh sb="15" eb="18">
      <t>ロウドウリョク</t>
    </rPh>
    <rPh sb="18" eb="20">
      <t>ジンコウ</t>
    </rPh>
    <rPh sb="23" eb="24">
      <t>サイ</t>
    </rPh>
    <rPh sb="24" eb="26">
      <t>イジョウ</t>
    </rPh>
    <rPh sb="26" eb="28">
      <t>ジンコウ</t>
    </rPh>
    <rPh sb="29" eb="31">
      <t>ソウスウ</t>
    </rPh>
    <phoneticPr fontId="62"/>
  </si>
  <si>
    <r>
      <t>90～94</t>
    </r>
    <r>
      <rPr>
        <sz val="9"/>
        <color indexed="9"/>
        <rFont val="ＭＳ 明朝"/>
        <family val="1"/>
        <charset val="128"/>
      </rPr>
      <t>歳</t>
    </r>
  </si>
  <si>
    <r>
      <t xml:space="preserve">(15歳以上人口)
</t>
    </r>
    <r>
      <rPr>
        <sz val="9"/>
        <color theme="1"/>
        <rFont val="ＭＳ 明朝"/>
        <family val="1"/>
        <charset val="128"/>
      </rPr>
      <t>※</t>
    </r>
    <rPh sb="3" eb="4">
      <t>サイ</t>
    </rPh>
    <rPh sb="4" eb="6">
      <t>イジョウ</t>
    </rPh>
    <rPh sb="6" eb="7">
      <t>ヒト</t>
    </rPh>
    <rPh sb="7" eb="8">
      <t>クチ</t>
    </rPh>
    <phoneticPr fontId="62"/>
  </si>
  <si>
    <r>
      <t>95～99</t>
    </r>
    <r>
      <rPr>
        <sz val="9"/>
        <color indexed="9"/>
        <rFont val="ＭＳ 明朝"/>
        <family val="1"/>
        <charset val="128"/>
      </rPr>
      <t>歳</t>
    </r>
  </si>
  <si>
    <r>
      <t>平成1</t>
    </r>
    <r>
      <rPr>
        <sz val="9"/>
        <color theme="1"/>
        <rFont val="ＭＳ 明朝"/>
        <family val="1"/>
        <charset val="128"/>
      </rPr>
      <t>7年</t>
    </r>
    <rPh sb="0" eb="2">
      <t>ヘイセイ</t>
    </rPh>
    <rPh sb="4" eb="5">
      <t>ネン</t>
    </rPh>
    <phoneticPr fontId="60"/>
  </si>
  <si>
    <t>市外ヘ</t>
    <rPh sb="0" eb="1">
      <t>シ</t>
    </rPh>
    <rPh sb="1" eb="2">
      <t>ガイ</t>
    </rPh>
    <phoneticPr fontId="59"/>
  </si>
  <si>
    <t>県内ヘ</t>
    <rPh sb="0" eb="1">
      <t>ケン</t>
    </rPh>
    <rPh sb="1" eb="2">
      <t>ナイ</t>
    </rPh>
    <phoneticPr fontId="59"/>
  </si>
  <si>
    <t>県外ヘ</t>
    <rPh sb="0" eb="1">
      <t>ケン</t>
    </rPh>
    <rPh sb="1" eb="2">
      <t>ガイ</t>
    </rPh>
    <phoneticPr fontId="59"/>
  </si>
  <si>
    <t>18歳未満
世帯人員</t>
    <rPh sb="6" eb="7">
      <t>ヨ</t>
    </rPh>
    <rPh sb="7" eb="8">
      <t>オビ</t>
    </rPh>
    <phoneticPr fontId="53"/>
  </si>
  <si>
    <t>完   全
失業者</t>
    <rPh sb="0" eb="1">
      <t>カン</t>
    </rPh>
    <rPh sb="4" eb="5">
      <t>ゼン</t>
    </rPh>
    <rPh sb="7" eb="9">
      <t>シツギョウ</t>
    </rPh>
    <rPh sb="9" eb="10">
      <t>モノ</t>
    </rPh>
    <phoneticPr fontId="9"/>
  </si>
  <si>
    <t xml:space="preserve">
総数
</t>
  </si>
  <si>
    <t xml:space="preserve"> 男</t>
    <rPh sb="1" eb="2">
      <t>オトコ</t>
    </rPh>
    <phoneticPr fontId="60"/>
  </si>
  <si>
    <r>
      <t>第1</t>
    </r>
    <r>
      <rPr>
        <sz val="9"/>
        <color theme="1"/>
        <rFont val="ＭＳ 明朝"/>
        <family val="1"/>
        <charset val="128"/>
      </rPr>
      <t>次産業</t>
    </r>
  </si>
  <si>
    <t>第2次産業</t>
  </si>
  <si>
    <t>（6区分）</t>
    <rPh sb="2" eb="4">
      <t>クブン</t>
    </rPh>
    <phoneticPr fontId="60"/>
  </si>
  <si>
    <t>※1  夫の労働力状態「不詳」を含む。</t>
    <rPh sb="4" eb="5">
      <t>オット</t>
    </rPh>
    <rPh sb="6" eb="9">
      <t>ロウドウリョク</t>
    </rPh>
    <rPh sb="9" eb="11">
      <t>ジョウタイ</t>
    </rPh>
    <rPh sb="12" eb="14">
      <t>フショウ</t>
    </rPh>
    <rPh sb="16" eb="17">
      <t>フク</t>
    </rPh>
    <phoneticPr fontId="60"/>
  </si>
  <si>
    <t>C-15　住宅の種類・住宅の所有の関係、住宅の建て方別一般世帯数、</t>
    <rPh sb="8" eb="10">
      <t>シュルイ</t>
    </rPh>
    <rPh sb="11" eb="13">
      <t>ジュウタク</t>
    </rPh>
    <rPh sb="14" eb="16">
      <t>ショユウ</t>
    </rPh>
    <rPh sb="17" eb="19">
      <t>カンケイ</t>
    </rPh>
    <rPh sb="20" eb="22">
      <t>ジュウタク</t>
    </rPh>
    <rPh sb="23" eb="24">
      <t>タ</t>
    </rPh>
    <rPh sb="25" eb="26">
      <t>カタ</t>
    </rPh>
    <rPh sb="26" eb="27">
      <t>ベツ</t>
    </rPh>
    <rPh sb="27" eb="29">
      <t>イッパン</t>
    </rPh>
    <phoneticPr fontId="53"/>
  </si>
  <si>
    <t>C-19 世帯の家族類型別65歳以上世帯員がいる一般世帯数、</t>
    <rPh sb="18" eb="20">
      <t>セタイ</t>
    </rPh>
    <rPh sb="20" eb="21">
      <t>イン</t>
    </rPh>
    <phoneticPr fontId="61"/>
  </si>
  <si>
    <t>C-24　産業（大分類）別15歳以上就業者数</t>
    <rPh sb="5" eb="7">
      <t>サンギョウ</t>
    </rPh>
    <rPh sb="8" eb="11">
      <t>ダイブンルイ</t>
    </rPh>
    <rPh sb="12" eb="13">
      <t>ベツ</t>
    </rPh>
    <phoneticPr fontId="62"/>
  </si>
  <si>
    <t>C-28 職業(大分類)、年齢、男女別15歳以上就業者数及び平均年齢</t>
    <rPh sb="5" eb="7">
      <t>ショクギョウ</t>
    </rPh>
    <rPh sb="8" eb="11">
      <t>ダイブンルイ</t>
    </rPh>
    <rPh sb="13" eb="15">
      <t>ネンレイ</t>
    </rPh>
    <rPh sb="16" eb="18">
      <t>ダンジョ</t>
    </rPh>
    <rPh sb="18" eb="19">
      <t>ベツ</t>
    </rPh>
    <rPh sb="21" eb="22">
      <t>サイ</t>
    </rPh>
    <rPh sb="22" eb="24">
      <t>イジョウ</t>
    </rPh>
    <rPh sb="24" eb="27">
      <t>シュウギョウシャ</t>
    </rPh>
    <rPh sb="27" eb="28">
      <t>スウ</t>
    </rPh>
    <rPh sb="28" eb="29">
      <t>オヨ</t>
    </rPh>
    <rPh sb="30" eb="32">
      <t>ヘイキン</t>
    </rPh>
    <rPh sb="32" eb="34">
      <t>ネンレイ</t>
    </rPh>
    <phoneticPr fontId="60"/>
  </si>
  <si>
    <t xml:space="preserve">  C-29 夫婦の就業・非就業、夫の年齢、妻の年齢別夫婦のみの世帯数</t>
    <rPh sb="7" eb="9">
      <t>フウフ</t>
    </rPh>
    <rPh sb="10" eb="12">
      <t>シュウギョウ</t>
    </rPh>
    <rPh sb="13" eb="14">
      <t>ヒ</t>
    </rPh>
    <rPh sb="14" eb="16">
      <t>シュウギョウ</t>
    </rPh>
    <rPh sb="17" eb="18">
      <t>オット</t>
    </rPh>
    <rPh sb="19" eb="21">
      <t>ネンレイ</t>
    </rPh>
    <rPh sb="22" eb="23">
      <t>ツマ</t>
    </rPh>
    <rPh sb="24" eb="26">
      <t>ネンレイ</t>
    </rPh>
    <rPh sb="26" eb="27">
      <t>ベツ</t>
    </rPh>
    <rPh sb="27" eb="29">
      <t>フウフ</t>
    </rPh>
    <rPh sb="32" eb="35">
      <t>セタイスウ</t>
    </rPh>
    <phoneticPr fontId="60"/>
  </si>
  <si>
    <t>C-30　常住地による15歳以上就業・通学者数</t>
    <rPh sb="5" eb="7">
      <t>ジョウジュウ</t>
    </rPh>
    <rPh sb="7" eb="8">
      <t>チ</t>
    </rPh>
    <rPh sb="13" eb="14">
      <t>サイ</t>
    </rPh>
    <rPh sb="14" eb="16">
      <t>イジョウ</t>
    </rPh>
    <rPh sb="16" eb="18">
      <t>シュウギョウ</t>
    </rPh>
    <rPh sb="19" eb="22">
      <t>ツウガクシャ</t>
    </rPh>
    <rPh sb="22" eb="23">
      <t>スウ</t>
    </rPh>
    <phoneticPr fontId="62"/>
  </si>
  <si>
    <t>一般世帯</t>
  </si>
  <si>
    <t>C-31　従業地・通学地による15歳以上就業・通学者数</t>
    <rPh sb="5" eb="7">
      <t>ジュウギョウ</t>
    </rPh>
    <rPh sb="7" eb="8">
      <t>チ</t>
    </rPh>
    <rPh sb="9" eb="11">
      <t>ツウガク</t>
    </rPh>
    <rPh sb="11" eb="12">
      <t>チ</t>
    </rPh>
    <rPh sb="17" eb="18">
      <t>サイ</t>
    </rPh>
    <rPh sb="18" eb="20">
      <t>イジョウ</t>
    </rPh>
    <rPh sb="20" eb="22">
      <t>シュウギョウ</t>
    </rPh>
    <rPh sb="23" eb="26">
      <t>ツウガクシャ</t>
    </rPh>
    <rPh sb="26" eb="27">
      <t>スウ</t>
    </rPh>
    <phoneticPr fontId="62"/>
  </si>
  <si>
    <t>平成2年以前の人口は、平成7年調査時点における行政区画により推計したものであり、</t>
    <rPh sb="0" eb="2">
      <t>ヘイセイ</t>
    </rPh>
    <rPh sb="3" eb="6">
      <t>ネンイゼン</t>
    </rPh>
    <rPh sb="7" eb="9">
      <t>ジンコウ</t>
    </rPh>
    <rPh sb="11" eb="13">
      <t>ヘイセイ</t>
    </rPh>
    <rPh sb="14" eb="15">
      <t>ネン</t>
    </rPh>
    <rPh sb="15" eb="17">
      <t>チョウサ</t>
    </rPh>
    <rPh sb="17" eb="19">
      <t>ジテン</t>
    </rPh>
    <rPh sb="23" eb="25">
      <t>ギョウセイ</t>
    </rPh>
    <rPh sb="25" eb="27">
      <t>クカク</t>
    </rPh>
    <rPh sb="30" eb="32">
      <t>スイケイ</t>
    </rPh>
    <phoneticPr fontId="62"/>
  </si>
  <si>
    <t>※1 平成17年までは「親族世帯」。</t>
    <rPh sb="3" eb="5">
      <t>ヘイセイ</t>
    </rPh>
    <rPh sb="7" eb="8">
      <t>ネン</t>
    </rPh>
    <rPh sb="12" eb="14">
      <t>シンゾク</t>
    </rPh>
    <rPh sb="14" eb="16">
      <t>セタイ</t>
    </rPh>
    <phoneticPr fontId="61"/>
  </si>
  <si>
    <t>1   人</t>
    <rPh sb="4" eb="5">
      <t>ヒト</t>
    </rPh>
    <phoneticPr fontId="60"/>
  </si>
  <si>
    <t>類型「不詳」</t>
    <rPh sb="0" eb="2">
      <t>ルイケイ</t>
    </rPh>
    <phoneticPr fontId="9"/>
  </si>
  <si>
    <t xml:space="preserve">(再掲)    </t>
  </si>
  <si>
    <t>※従業地・通学地「不詳」で当地に常住している者を含む。</t>
    <rPh sb="1" eb="3">
      <t>ジュウギョウ</t>
    </rPh>
    <rPh sb="3" eb="4">
      <t>チ</t>
    </rPh>
    <rPh sb="5" eb="7">
      <t>ツウガク</t>
    </rPh>
    <rPh sb="7" eb="8">
      <t>チ</t>
    </rPh>
    <rPh sb="9" eb="11">
      <t>フショウ</t>
    </rPh>
    <rPh sb="13" eb="15">
      <t>トウチ</t>
    </rPh>
    <rPh sb="16" eb="17">
      <t>ジョウ</t>
    </rPh>
    <rPh sb="17" eb="18">
      <t>ジュウ</t>
    </rPh>
    <rPh sb="22" eb="23">
      <t>モノ</t>
    </rPh>
    <rPh sb="24" eb="25">
      <t>フク</t>
    </rPh>
    <phoneticPr fontId="61"/>
  </si>
  <si>
    <t>一般世帯人員</t>
    <rPh sb="0" eb="2">
      <t>イッパン</t>
    </rPh>
    <rPh sb="2" eb="4">
      <t>セタイ</t>
    </rPh>
    <rPh sb="4" eb="6">
      <t>ジンイン</t>
    </rPh>
    <phoneticPr fontId="9"/>
  </si>
  <si>
    <t xml:space="preserve"> 妻 の 年 齢 (7区分),
 夫 の 年 齢 (7区分)</t>
    <rPh sb="1" eb="2">
      <t>ツマ</t>
    </rPh>
    <rPh sb="5" eb="6">
      <t>ネン</t>
    </rPh>
    <rPh sb="7" eb="8">
      <t>トシ</t>
    </rPh>
    <rPh sb="11" eb="13">
      <t>クブン</t>
    </rPh>
    <rPh sb="17" eb="18">
      <t>オット</t>
    </rPh>
    <rPh sb="21" eb="22">
      <t>ネン</t>
    </rPh>
    <rPh sb="23" eb="24">
      <t>トシ</t>
    </rPh>
    <rPh sb="27" eb="29">
      <t>クブン</t>
    </rPh>
    <phoneticPr fontId="60"/>
  </si>
  <si>
    <t>持ち家</t>
    <rPh sb="0" eb="1">
      <t>モ</t>
    </rPh>
    <rPh sb="2" eb="3">
      <t>イエ</t>
    </rPh>
    <phoneticPr fontId="9"/>
  </si>
  <si>
    <t>高齢単身者の男女，
労働力状態（3区分）</t>
    <rPh sb="0" eb="1">
      <t>コウ</t>
    </rPh>
    <rPh sb="1" eb="2">
      <t>トシ</t>
    </rPh>
    <rPh sb="2" eb="3">
      <t>タン</t>
    </rPh>
    <rPh sb="3" eb="4">
      <t>ミ</t>
    </rPh>
    <rPh sb="4" eb="5">
      <t>シャ</t>
    </rPh>
    <rPh sb="6" eb="7">
      <t>オトコ</t>
    </rPh>
    <rPh sb="7" eb="8">
      <t>オンナ</t>
    </rPh>
    <rPh sb="10" eb="11">
      <t>ロウ</t>
    </rPh>
    <rPh sb="11" eb="12">
      <t>ハタラキ</t>
    </rPh>
    <rPh sb="12" eb="13">
      <t>チカラ</t>
    </rPh>
    <rPh sb="13" eb="14">
      <t>ジョウ</t>
    </rPh>
    <rPh sb="14" eb="15">
      <t>タイ</t>
    </rPh>
    <rPh sb="17" eb="18">
      <t>ク</t>
    </rPh>
    <rPh sb="18" eb="19">
      <t>フン</t>
    </rPh>
    <phoneticPr fontId="60"/>
  </si>
  <si>
    <t>公営・都市</t>
    <rPh sb="0" eb="2">
      <t>コウエイ</t>
    </rPh>
    <rPh sb="3" eb="5">
      <t>トシ</t>
    </rPh>
    <phoneticPr fontId="9"/>
  </si>
  <si>
    <t>主世帯</t>
    <rPh sb="0" eb="1">
      <t>シュ</t>
    </rPh>
    <rPh sb="1" eb="3">
      <t>セタイ</t>
    </rPh>
    <phoneticPr fontId="9"/>
  </si>
  <si>
    <t>公社の借家</t>
    <rPh sb="0" eb="2">
      <t>コウシャ</t>
    </rPh>
    <rPh sb="3" eb="5">
      <t>シャッカ</t>
    </rPh>
    <phoneticPr fontId="9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</si>
  <si>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9"/>
  </si>
  <si>
    <t>坂戸市</t>
    <rPh sb="0" eb="2">
      <t>サカド</t>
    </rPh>
    <rPh sb="2" eb="3">
      <t>シ</t>
    </rPh>
    <phoneticPr fontId="59"/>
  </si>
  <si>
    <t>富士見市</t>
    <rPh sb="0" eb="3">
      <t>フジミ</t>
    </rPh>
    <phoneticPr fontId="59"/>
  </si>
  <si>
    <t>川島町</t>
    <rPh sb="0" eb="2">
      <t>カワジマ</t>
    </rPh>
    <rPh sb="2" eb="3">
      <t>マチ</t>
    </rPh>
    <phoneticPr fontId="59"/>
  </si>
  <si>
    <t xml:space="preserve"> 平均年齢</t>
    <rPh sb="1" eb="3">
      <t>ヘイキン</t>
    </rPh>
    <rPh sb="3" eb="5">
      <t>ネンレイ</t>
    </rPh>
    <phoneticPr fontId="53"/>
  </si>
  <si>
    <t>入間市</t>
    <rPh sb="0" eb="2">
      <t>イルマ</t>
    </rPh>
    <rPh sb="2" eb="3">
      <t>シ</t>
    </rPh>
    <phoneticPr fontId="59"/>
  </si>
  <si>
    <t>住宅の所有の関係（6区分）</t>
    <rPh sb="0" eb="1">
      <t>ジュウ</t>
    </rPh>
    <rPh sb="1" eb="2">
      <t>タク</t>
    </rPh>
    <rPh sb="3" eb="4">
      <t>ショ</t>
    </rPh>
    <rPh sb="4" eb="5">
      <t>ユウ</t>
    </rPh>
    <rPh sb="6" eb="7">
      <t>カン</t>
    </rPh>
    <rPh sb="7" eb="8">
      <t>カカリ</t>
    </rPh>
    <rPh sb="10" eb="12">
      <t>クブン</t>
    </rPh>
    <phoneticPr fontId="60"/>
  </si>
  <si>
    <t>住宅の種類・住宅の所有の関係、住宅の建て方別一般世帯数、一般世帯人員及び1世帯当たり人員</t>
    <rPh sb="0" eb="2">
      <t>ジュウタク</t>
    </rPh>
    <rPh sb="3" eb="5">
      <t>シュルイ</t>
    </rPh>
    <rPh sb="6" eb="8">
      <t>ジュウタク</t>
    </rPh>
    <rPh sb="9" eb="11">
      <t>ショユウ</t>
    </rPh>
    <rPh sb="12" eb="14">
      <t>カンケイ</t>
    </rPh>
    <rPh sb="15" eb="17">
      <t>ジュウタク</t>
    </rPh>
    <rPh sb="18" eb="19">
      <t>タ</t>
    </rPh>
    <phoneticPr fontId="63"/>
  </si>
  <si>
    <t>志木市</t>
    <rPh sb="0" eb="2">
      <t>シキ</t>
    </rPh>
    <phoneticPr fontId="59"/>
  </si>
  <si>
    <t>越谷市</t>
    <rPh sb="0" eb="3">
      <t>コシガヤシ</t>
    </rPh>
    <phoneticPr fontId="59"/>
  </si>
  <si>
    <t>渋谷区</t>
    <rPh sb="0" eb="2">
      <t>シブヤ</t>
    </rPh>
    <rPh sb="2" eb="3">
      <t>ク</t>
    </rPh>
    <phoneticPr fontId="59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</si>
  <si>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4人</t>
    </r>
    <rPh sb="0" eb="2">
      <t>セタイ</t>
    </rPh>
    <rPh sb="2" eb="4">
      <t>ジンイン</t>
    </rPh>
    <rPh sb="7" eb="8">
      <t>ヒト</t>
    </rPh>
    <phoneticPr fontId="60"/>
  </si>
  <si>
    <t>世田谷区</t>
    <rPh sb="0" eb="3">
      <t>セタガヤ</t>
    </rPh>
    <rPh sb="3" eb="4">
      <t>ク</t>
    </rPh>
    <phoneticPr fontId="59"/>
  </si>
  <si>
    <t>配偶関係、年齢、男女別15歳以上(年齢階級)人口及び平均年齢</t>
    <rPh sb="5" eb="7">
      <t>ネンレイ</t>
    </rPh>
    <rPh sb="8" eb="11">
      <t>ダンジョベツ</t>
    </rPh>
    <rPh sb="13" eb="14">
      <t>サイ</t>
    </rPh>
    <rPh sb="14" eb="16">
      <t>イジョウ</t>
    </rPh>
    <rPh sb="17" eb="19">
      <t>ネンレイ</t>
    </rPh>
    <phoneticPr fontId="63"/>
  </si>
  <si>
    <t>北区</t>
    <rPh sb="0" eb="1">
      <t>キタ</t>
    </rPh>
    <rPh sb="1" eb="2">
      <t>ク</t>
    </rPh>
    <phoneticPr fontId="59"/>
  </si>
  <si>
    <t>台東区</t>
    <rPh sb="0" eb="2">
      <t>タイトウ</t>
    </rPh>
    <rPh sb="2" eb="3">
      <t>ク</t>
    </rPh>
    <phoneticPr fontId="59"/>
  </si>
  <si>
    <t>富士見市</t>
    <rPh sb="0" eb="3">
      <t>フジミ</t>
    </rPh>
    <phoneticPr fontId="60"/>
  </si>
  <si>
    <t>東松山市</t>
    <rPh sb="0" eb="1">
      <t>ヒガシ</t>
    </rPh>
    <rPh sb="1" eb="3">
      <t>マツヤマ</t>
    </rPh>
    <rPh sb="3" eb="4">
      <t>ミイチ</t>
    </rPh>
    <phoneticPr fontId="60"/>
  </si>
  <si>
    <t>毛呂山町</t>
    <rPh sb="0" eb="4">
      <t>モロヤママチ</t>
    </rPh>
    <phoneticPr fontId="9"/>
  </si>
  <si>
    <t>川口市</t>
    <rPh sb="0" eb="3">
      <t>カワグチシ</t>
    </rPh>
    <phoneticPr fontId="60"/>
  </si>
  <si>
    <t>夫婦，親と他の親族(子供を含まない)から成る世帯</t>
  </si>
  <si>
    <t>桶川市</t>
    <rPh sb="0" eb="2">
      <t>オケガワ</t>
    </rPh>
    <phoneticPr fontId="9"/>
  </si>
  <si>
    <t>吉見町</t>
    <rPh sb="0" eb="2">
      <t>ヨシミ</t>
    </rPh>
    <rPh sb="2" eb="3">
      <t>ヤマチョウ</t>
    </rPh>
    <phoneticPr fontId="60"/>
  </si>
  <si>
    <t>鳩山町</t>
    <rPh sb="0" eb="2">
      <t>ハトヤマ</t>
    </rPh>
    <phoneticPr fontId="9"/>
  </si>
  <si>
    <t>滑川町</t>
    <rPh sb="0" eb="3">
      <t>ナメガワマチ</t>
    </rPh>
    <phoneticPr fontId="60"/>
  </si>
  <si>
    <t>嵐山町</t>
    <rPh sb="0" eb="3">
      <t>ランザンマチ</t>
    </rPh>
    <phoneticPr fontId="60"/>
  </si>
  <si>
    <t>春日部市</t>
    <rPh sb="0" eb="3">
      <t>カスカベ</t>
    </rPh>
    <rPh sb="3" eb="4">
      <t>キイチ</t>
    </rPh>
    <phoneticPr fontId="60"/>
  </si>
  <si>
    <t>小平市</t>
    <rPh sb="0" eb="2">
      <t>コダイラ</t>
    </rPh>
    <rPh sb="2" eb="3">
      <t>キョウイチ</t>
    </rPh>
    <phoneticPr fontId="59"/>
  </si>
  <si>
    <t>(平成27年10月1日現在)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61"/>
  </si>
  <si>
    <t>人口の合計が5,000人以上である地域を指す。</t>
    <rPh sb="0" eb="2">
      <t>ジンコウ</t>
    </rPh>
    <rPh sb="3" eb="5">
      <t>ゴウケイ</t>
    </rPh>
    <rPh sb="11" eb="12">
      <t>ヒト</t>
    </rPh>
    <rPh sb="12" eb="14">
      <t>イジョウ</t>
    </rPh>
    <rPh sb="17" eb="19">
      <t>チイキ</t>
    </rPh>
    <rPh sb="20" eb="21">
      <t>サ</t>
    </rPh>
    <phoneticPr fontId="9"/>
  </si>
  <si>
    <t>「人口集中地区」とは、人口密度が1k㎡当たり4,000人以上の国勢調査区（単位区）が隣接し、</t>
    <rPh sb="1" eb="3">
      <t>ジンコウ</t>
    </rPh>
    <rPh sb="3" eb="5">
      <t>シュウチュウ</t>
    </rPh>
    <rPh sb="5" eb="7">
      <t>チク</t>
    </rPh>
    <rPh sb="31" eb="33">
      <t>コクセイ</t>
    </rPh>
    <rPh sb="33" eb="35">
      <t>チョウサ</t>
    </rPh>
    <rPh sb="35" eb="36">
      <t>ク</t>
    </rPh>
    <phoneticPr fontId="62"/>
  </si>
  <si>
    <t>世帯人員が 1人</t>
    <rPh sb="0" eb="2">
      <t>セタイ</t>
    </rPh>
    <rPh sb="2" eb="4">
      <t>ジンイン</t>
    </rPh>
    <rPh sb="7" eb="8">
      <t>ヒト</t>
    </rPh>
    <phoneticPr fontId="60"/>
  </si>
  <si>
    <r>
      <t>面積(%</t>
    </r>
    <r>
      <rPr>
        <sz val="9"/>
        <color theme="1"/>
        <rFont val="ＭＳ 明朝"/>
        <family val="1"/>
        <charset val="128"/>
      </rPr>
      <t>)</t>
    </r>
    <rPh sb="0" eb="1">
      <t>メン</t>
    </rPh>
    <rPh sb="1" eb="2">
      <t>セキ</t>
    </rPh>
    <phoneticPr fontId="62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</si>
  <si>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5人</t>
    </r>
    <rPh sb="0" eb="2">
      <t>セタイ</t>
    </rPh>
    <rPh sb="2" eb="4">
      <t>ジンイン</t>
    </rPh>
    <rPh sb="7" eb="8">
      <t>ヒト</t>
    </rPh>
    <phoneticPr fontId="60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</si>
  <si>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7人</t>
    </r>
    <rPh sb="0" eb="2">
      <t>セタイ</t>
    </rPh>
    <rPh sb="2" eb="4">
      <t>ジンイン</t>
    </rPh>
    <rPh sb="7" eb="8">
      <t>ヒト</t>
    </rPh>
    <phoneticPr fontId="60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</si>
  <si>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9人</t>
    </r>
    <rPh sb="0" eb="2">
      <t>セタイ</t>
    </rPh>
    <rPh sb="2" eb="4">
      <t>ジンイン</t>
    </rPh>
    <rPh sb="7" eb="8">
      <t>ヒト</t>
    </rPh>
    <phoneticPr fontId="60"/>
  </si>
  <si>
    <r>
      <rPr>
        <sz val="9"/>
        <color theme="0"/>
        <rFont val="ＭＳ 明朝"/>
        <family val="1"/>
        <charset val="128"/>
      </rPr>
      <t>世帯人員が</t>
    </r>
    <r>
      <rPr>
        <sz val="9"/>
        <rFont val="ＭＳ 明朝"/>
        <family val="1"/>
        <charset val="128"/>
      </rPr>
      <t>10人以上</t>
    </r>
    <rPh sb="0" eb="2">
      <t>セタイ</t>
    </rPh>
    <rPh sb="2" eb="4">
      <t>ジンイン</t>
    </rPh>
    <rPh sb="7" eb="8">
      <t>ニン</t>
    </rPh>
    <rPh sb="8" eb="10">
      <t>イジョウ</t>
    </rPh>
    <phoneticPr fontId="60"/>
  </si>
  <si>
    <t>世帯が住んでいる階</t>
  </si>
  <si>
    <t>夫婦と他の親族(親，子供を含まない)から成る世帯</t>
  </si>
  <si>
    <t>1・2階</t>
  </si>
  <si>
    <t xml:space="preserve">         主世帯人員、65歳以上世帯人員及び1世帯当たり人員</t>
    <rPh sb="24" eb="25">
      <t>オヨ</t>
    </rPh>
    <rPh sb="27" eb="29">
      <t>セタイ</t>
    </rPh>
    <rPh sb="29" eb="30">
      <t>ア</t>
    </rPh>
    <rPh sb="32" eb="34">
      <t>ジンイン</t>
    </rPh>
    <phoneticPr fontId="60"/>
  </si>
  <si>
    <r>
      <rPr>
        <b/>
        <sz val="14"/>
        <color theme="0"/>
        <rFont val="ＭＳ 明朝"/>
        <family val="1"/>
        <charset val="128"/>
      </rPr>
      <t xml:space="preserve">C-18  </t>
    </r>
    <r>
      <rPr>
        <b/>
        <sz val="14"/>
        <rFont val="ＭＳ 明朝"/>
        <family val="1"/>
        <charset val="128"/>
      </rPr>
      <t xml:space="preserve">65歳以上世帯人員及び1世帯当たり人員 </t>
    </r>
    <r>
      <rPr>
        <b/>
        <sz val="14"/>
        <color theme="0"/>
        <rFont val="ＭＳ 明朝"/>
        <family val="1"/>
        <charset val="128"/>
      </rPr>
      <t>上世帯員がいる一般世帯数、一般世帯人員、</t>
    </r>
  </si>
  <si>
    <r>
      <rPr>
        <sz val="6"/>
        <color indexed="8"/>
        <rFont val="ＭＳ 明朝"/>
        <family val="1"/>
        <charset val="128"/>
      </rPr>
      <t xml:space="preserve"> </t>
    </r>
    <r>
      <rPr>
        <sz val="8"/>
        <color indexed="8"/>
        <rFont val="ＭＳ 明朝"/>
        <family val="1"/>
        <charset val="128"/>
      </rPr>
      <t>85歳以上</t>
    </r>
  </si>
  <si>
    <t xml:space="preserve">  男</t>
    <rPh sb="2" eb="3">
      <t>オトコ</t>
    </rPh>
    <phoneticPr fontId="59"/>
  </si>
  <si>
    <t xml:space="preserve">  女</t>
    <rPh sb="2" eb="3">
      <t>オンナ</t>
    </rPh>
    <phoneticPr fontId="59"/>
  </si>
  <si>
    <t>※夫の親か妻の親か特定できない場合を含む。</t>
    <rPh sb="1" eb="2">
      <t>オット</t>
    </rPh>
    <rPh sb="3" eb="4">
      <t>オヤ</t>
    </rPh>
    <rPh sb="5" eb="6">
      <t>ツマ</t>
    </rPh>
    <rPh sb="7" eb="8">
      <t>オヤ</t>
    </rPh>
    <rPh sb="9" eb="11">
      <t>トクテイ</t>
    </rPh>
    <rPh sb="15" eb="17">
      <t>バアイ</t>
    </rPh>
    <rPh sb="18" eb="19">
      <t>フク</t>
    </rPh>
    <phoneticPr fontId="60"/>
  </si>
  <si>
    <t>世帯の経済構成別一般世帯数、一般世帯人員、就業者数及び1世帯当たり人員</t>
  </si>
  <si>
    <t>労働力率(%)</t>
    <rPh sb="0" eb="3">
      <t>ロウ</t>
    </rPh>
    <rPh sb="3" eb="4">
      <t>リツ</t>
    </rPh>
    <phoneticPr fontId="9"/>
  </si>
  <si>
    <r>
      <t xml:space="preserve">総             　数          </t>
    </r>
    <r>
      <rPr>
        <sz val="9"/>
        <color indexed="8"/>
        <rFont val="ＭＳ 明朝"/>
        <family val="1"/>
        <charset val="128"/>
      </rPr>
      <t>※1</t>
    </r>
    <rPh sb="0" eb="1">
      <t>ソウ</t>
    </rPh>
    <rPh sb="15" eb="16">
      <t>スウ</t>
    </rPh>
    <phoneticPr fontId="59"/>
  </si>
  <si>
    <t xml:space="preserve">                計          ※2</t>
    <rPh sb="16" eb="17">
      <t>ケイ</t>
    </rPh>
    <phoneticPr fontId="59"/>
  </si>
  <si>
    <t xml:space="preserve">(k㎡)  </t>
  </si>
  <si>
    <t>母子世帯(他の世帯員がいる世帯を含む)</t>
    <rPh sb="5" eb="6">
      <t>タ</t>
    </rPh>
    <rPh sb="7" eb="10">
      <t>セタイイン</t>
    </rPh>
    <rPh sb="13" eb="15">
      <t>セタイ</t>
    </rPh>
    <rPh sb="16" eb="17">
      <t>フク</t>
    </rPh>
    <phoneticPr fontId="61"/>
  </si>
  <si>
    <t>父子世帯(他の世帯員がいる世帯を含む)</t>
    <rPh sb="5" eb="6">
      <t>タ</t>
    </rPh>
    <rPh sb="7" eb="9">
      <t>セタイ</t>
    </rPh>
    <rPh sb="9" eb="10">
      <t>イン</t>
    </rPh>
    <rPh sb="13" eb="15">
      <t>セタイ</t>
    </rPh>
    <rPh sb="16" eb="17">
      <t>フク</t>
    </rPh>
    <phoneticPr fontId="53"/>
  </si>
  <si>
    <t>（15歳未満）</t>
    <rPh sb="3" eb="4">
      <t>サイ</t>
    </rPh>
    <rPh sb="4" eb="6">
      <t>ミマン</t>
    </rPh>
    <phoneticPr fontId="62"/>
  </si>
  <si>
    <t>（15～64歳）</t>
    <rPh sb="6" eb="7">
      <t>サイ</t>
    </rPh>
    <phoneticPr fontId="62"/>
  </si>
  <si>
    <t>住宅の建て方別住宅に住む65歳以上世帯員がいる主世帯数、主世帯人員、65歳以上世帯人員及び1世帯当たり人員</t>
    <rPh sb="17" eb="19">
      <t>セタイ</t>
    </rPh>
    <phoneticPr fontId="63"/>
  </si>
  <si>
    <t>（65歳以上）</t>
    <rPh sb="3" eb="4">
      <t>サイ</t>
    </rPh>
    <rPh sb="4" eb="6">
      <t>イジョウ</t>
    </rPh>
    <phoneticPr fontId="62"/>
  </si>
  <si>
    <t xml:space="preserve">親族のみの世帯    </t>
    <rPh sb="0" eb="1">
      <t>オヤ</t>
    </rPh>
    <rPh sb="1" eb="2">
      <t>ゾク</t>
    </rPh>
    <rPh sb="5" eb="6">
      <t>ヨ</t>
    </rPh>
    <rPh sb="6" eb="7">
      <t>オビ</t>
    </rPh>
    <phoneticPr fontId="62"/>
  </si>
  <si>
    <t>世帯の家族類型（22区分）</t>
    <rPh sb="0" eb="2">
      <t>セタイ</t>
    </rPh>
    <rPh sb="3" eb="5">
      <t>カゾク</t>
    </rPh>
    <rPh sb="5" eb="7">
      <t>ルイケイ</t>
    </rPh>
    <rPh sb="10" eb="12">
      <t>クブン</t>
    </rPh>
    <phoneticPr fontId="64"/>
  </si>
  <si>
    <t>住 宅 の 所 有 の 関 係 （6区分）</t>
  </si>
  <si>
    <r>
      <t xml:space="preserve">  （12）夫婦，子供，親と他の親族から
        成る世帯</t>
    </r>
    <r>
      <rPr>
        <sz val="9"/>
        <color theme="0"/>
        <rFont val="ＭＳ 明朝"/>
        <family val="1"/>
        <charset val="128"/>
      </rPr>
      <t>・・・・・・・・・・</t>
    </r>
  </si>
  <si>
    <t>住宅の建て方（6区分）</t>
    <rPh sb="0" eb="1">
      <t>ジュウ</t>
    </rPh>
    <rPh sb="1" eb="2">
      <t>タク</t>
    </rPh>
    <rPh sb="3" eb="4">
      <t>タ</t>
    </rPh>
    <rPh sb="5" eb="6">
      <t>カタ</t>
    </rPh>
    <rPh sb="8" eb="10">
      <t>クブン</t>
    </rPh>
    <phoneticPr fontId="60"/>
  </si>
  <si>
    <t>（11）夫婦，親と他の親族（子供を含まない）から成る世帯</t>
    <rPh sb="24" eb="25">
      <t>ナ</t>
    </rPh>
    <rPh sb="26" eb="28">
      <t>セタイ</t>
    </rPh>
    <phoneticPr fontId="53"/>
  </si>
  <si>
    <t>兄弟姉妹
のみから
成る世帯</t>
  </si>
  <si>
    <r>
      <t xml:space="preserve"> （8）夫婦，子供とひとり親から
  　  成る世帯</t>
    </r>
    <r>
      <rPr>
        <sz val="9"/>
        <color theme="0"/>
        <rFont val="ＭＳ 明朝"/>
        <family val="1"/>
        <charset val="128"/>
      </rPr>
      <t>・・・・・・・・</t>
    </r>
  </si>
  <si>
    <r>
      <t xml:space="preserve">(9)
</t>
    </r>
    <r>
      <rPr>
        <sz val="9"/>
        <color theme="0"/>
        <rFont val="ＭＳ 明朝"/>
        <family val="1"/>
        <charset val="128"/>
      </rPr>
      <t>・</t>
    </r>
  </si>
  <si>
    <r>
      <t xml:space="preserve">(10)
</t>
    </r>
    <r>
      <rPr>
        <sz val="9"/>
        <color theme="0"/>
        <rFont val="ＭＳ 明朝"/>
        <family val="1"/>
        <charset val="128"/>
      </rPr>
      <t>・</t>
    </r>
  </si>
  <si>
    <r>
      <t xml:space="preserve">(14)
</t>
    </r>
    <r>
      <rPr>
        <sz val="9"/>
        <color theme="0"/>
        <rFont val="ＭＳ 明朝"/>
        <family val="1"/>
        <charset val="128"/>
      </rPr>
      <t>・</t>
    </r>
  </si>
  <si>
    <t>(再掲)</t>
  </si>
  <si>
    <t>(再掲)</t>
    <rPh sb="1" eb="2">
      <t>サイ</t>
    </rPh>
    <rPh sb="2" eb="3">
      <t>カカ</t>
    </rPh>
    <phoneticPr fontId="62"/>
  </si>
  <si>
    <r>
      <t xml:space="preserve">総           　  数          </t>
    </r>
    <r>
      <rPr>
        <sz val="9"/>
        <color indexed="8"/>
        <rFont val="ＭＳ 明朝"/>
        <family val="1"/>
        <charset val="128"/>
      </rPr>
      <t>※</t>
    </r>
    <rPh sb="0" eb="1">
      <t>ソウ</t>
    </rPh>
    <rPh sb="15" eb="16">
      <t>スウ</t>
    </rPh>
    <phoneticPr fontId="59"/>
  </si>
  <si>
    <t>平成7年の面積の単位は、公表値による。</t>
    <rPh sb="0" eb="2">
      <t>ヘイセイ</t>
    </rPh>
    <rPh sb="3" eb="4">
      <t>ネン</t>
    </rPh>
    <rPh sb="5" eb="7">
      <t>メンセキ</t>
    </rPh>
    <rPh sb="8" eb="10">
      <t>タンイ</t>
    </rPh>
    <rPh sb="12" eb="14">
      <t>コウヒョウ</t>
    </rPh>
    <rPh sb="14" eb="15">
      <t>チ</t>
    </rPh>
    <phoneticPr fontId="9"/>
  </si>
  <si>
    <t>世帯人員別一般世帯数及び一般世帯人員</t>
    <rPh sb="0" eb="2">
      <t>セタイ</t>
    </rPh>
    <rPh sb="2" eb="4">
      <t>ジンイン</t>
    </rPh>
    <rPh sb="4" eb="5">
      <t>ベツ</t>
    </rPh>
    <rPh sb="5" eb="7">
      <t>イッパン</t>
    </rPh>
    <rPh sb="7" eb="10">
      <t>セタイスウ</t>
    </rPh>
    <rPh sb="10" eb="11">
      <t>オヨ</t>
    </rPh>
    <rPh sb="12" eb="14">
      <t>イッパン</t>
    </rPh>
    <rPh sb="14" eb="16">
      <t>セタイ</t>
    </rPh>
    <rPh sb="16" eb="18">
      <t>ジンイン</t>
    </rPh>
    <phoneticPr fontId="63"/>
  </si>
  <si>
    <t>19-2</t>
  </si>
  <si>
    <t>世帯人員別65歳以上世帯員がいる一般世帯数、一般世帯人員及び65歳以上世帯人員</t>
    <rPh sb="0" eb="2">
      <t>セタイ</t>
    </rPh>
    <rPh sb="10" eb="13">
      <t>セタイイン</t>
    </rPh>
    <phoneticPr fontId="63"/>
  </si>
  <si>
    <t>年齢、男女別人口</t>
    <rPh sb="0" eb="2">
      <t>ネンレイ</t>
    </rPh>
    <rPh sb="3" eb="5">
      <t>ダンジョ</t>
    </rPh>
    <rPh sb="5" eb="6">
      <t>ベツ</t>
    </rPh>
    <rPh sb="6" eb="8">
      <t>ジンコウ</t>
    </rPh>
    <phoneticPr fontId="63"/>
  </si>
  <si>
    <t>年齢3区分別人口構成の推移</t>
  </si>
  <si>
    <t>配偶関係別15歳以上人口の推移</t>
  </si>
  <si>
    <t>一般世帯の家族類型別世帯数の推移</t>
  </si>
  <si>
    <t>世帯の家族類型別一般世帯数、一般世帯人員</t>
  </si>
  <si>
    <t>世帯の家族類型、世帯人員別一般世帯数</t>
    <rPh sb="8" eb="10">
      <t>セタイ</t>
    </rPh>
    <phoneticPr fontId="63"/>
  </si>
  <si>
    <t>世帯の家族類型別65歳以上世帯員がいる一般世帯数、一般世帯人員及び65歳以上世帯人員</t>
  </si>
  <si>
    <t>労働力人口（つづき）</t>
  </si>
  <si>
    <t>職業(大分類)、年齢、男女別15歳以上就業者数及び平均年齢</t>
  </si>
  <si>
    <t>従業地・通学地による15歳以上就業・通学者数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</si>
</sst>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76" formatCode="#,###,###,##0;&quot; -&quot;###,###,##0"/>
    <numFmt numFmtId="177" formatCode="\ ###,###,##0;&quot;-&quot;###,###,##0"/>
    <numFmt numFmtId="178" formatCode="\ ###,##0.0;&quot;-&quot;###,##0.0"/>
    <numFmt numFmtId="179" formatCode="\ ###,###,###,###,##0;&quot;-&quot;###,###,###,###,##0"/>
    <numFmt numFmtId="180" formatCode="0.0"/>
    <numFmt numFmtId="181" formatCode="##,###,###,##0.0;&quot;-&quot;#,###,###,##0.0"/>
    <numFmt numFmtId="182" formatCode="#,##0.0"/>
    <numFmt numFmtId="183" formatCode="#,##0.0;[Red]#,##0.0"/>
    <numFmt numFmtId="184" formatCode="#,##0.0;[Red]\-#,##0.0"/>
    <numFmt numFmtId="185" formatCode="###,###,##0;&quot;-&quot;##,###,##0"/>
    <numFmt numFmtId="186" formatCode="##,###,##0;&quot;-&quot;#,###,##0"/>
    <numFmt numFmtId="187" formatCode="#,##0.0_ ;[Red]\-#,##0.0\ "/>
    <numFmt numFmtId="188" formatCode="#,##0.0_);\(#,##0.0\)"/>
    <numFmt numFmtId="189" formatCode="#,###,###,##0.00;&quot; -&quot;###,###,##0.00"/>
    <numFmt numFmtId="190" formatCode="##,###,###,##0;&quot;-&quot;#,###,###,##0"/>
    <numFmt numFmtId="191" formatCode="##,###,###,###,##0;&quot;-&quot;#,###,###,###,##0"/>
    <numFmt numFmtId="192" formatCode="\ ###,###,###,##0;&quot;-&quot;###,###,###,##0"/>
    <numFmt numFmtId="193" formatCode="###,###,###,###,##0;&quot;-&quot;##,###,###,###,##0"/>
    <numFmt numFmtId="194" formatCode="###,###,###,##0;&quot;-&quot;##,###,###,##0"/>
    <numFmt numFmtId="195" formatCode="0_);\(0\)"/>
    <numFmt numFmtId="196" formatCode="#,###,##0;&quot; -&quot;###,##0"/>
    <numFmt numFmtId="197" formatCode="##0.0;&quot;-&quot;#0.0"/>
    <numFmt numFmtId="198" formatCode="###,##0;&quot;-&quot;##,##0"/>
    <numFmt numFmtId="199" formatCode="#0.0;&quot;-&quot;0.0"/>
    <numFmt numFmtId="200" formatCode="##0.00;&quot;-&quot;#0.00"/>
    <numFmt numFmtId="201" formatCode="\ ###,##0;&quot;-&quot;###,##0"/>
    <numFmt numFmtId="202" formatCode="0.0;[Red]0.0"/>
    <numFmt numFmtId="203" formatCode="0.0;&quot;△ &quot;0.0"/>
    <numFmt numFmtId="204" formatCode="#,##0.00;&quot; -&quot;##0.00"/>
  </numFmts>
  <fonts count="75">
    <font>
      <sz val="11"/>
      <color theme="1"/>
      <name val="ＭＳ Ｐゴシック"/>
      <family val="3"/>
      <scheme val="minor"/>
    </font>
    <font>
      <u/>
      <sz val="11"/>
      <color theme="10"/>
      <name val="ＭＳ ゴシック"/>
      <family val="3"/>
    </font>
    <font>
      <sz val="11"/>
      <name val="FMゴシック体"/>
      <family val="3"/>
    </font>
    <font>
      <sz val="11"/>
      <name val="FMゴシック"/>
      <family val="3"/>
    </font>
    <font>
      <sz val="11"/>
      <name val="ＭＳ ゴシック"/>
      <family val="3"/>
    </font>
    <font>
      <sz val="9"/>
      <name val="ＭＳ ゴシック"/>
      <family val="3"/>
    </font>
    <font>
      <sz val="9"/>
      <name val="ＭＳ 明朝"/>
      <family val="1"/>
    </font>
    <font>
      <sz val="11"/>
      <name val="ＭＳ Ｐゴシック"/>
      <family val="3"/>
    </font>
    <font>
      <sz val="8"/>
      <name val="ＭＳ ゴシック"/>
      <family val="3"/>
    </font>
    <font>
      <sz val="6"/>
      <name val="ＭＳ Ｐゴシック"/>
      <family val="3"/>
    </font>
    <font>
      <b/>
      <sz val="12"/>
      <name val="ＭＳ 明朝"/>
      <family val="1"/>
    </font>
    <font>
      <sz val="12"/>
      <name val="ＭＳ 明朝"/>
      <family val="1"/>
    </font>
    <font>
      <u/>
      <sz val="12"/>
      <color theme="10"/>
      <name val="ＭＳ 明朝"/>
      <family val="1"/>
    </font>
    <font>
      <b/>
      <sz val="11"/>
      <name val="FMゴシック体"/>
      <family val="3"/>
    </font>
    <font>
      <b/>
      <sz val="14"/>
      <name val="ＭＳ 明朝"/>
      <family val="1"/>
    </font>
    <font>
      <b/>
      <sz val="9"/>
      <name val="ＭＳ 明朝"/>
      <family val="1"/>
    </font>
    <font>
      <sz val="9"/>
      <color theme="1"/>
      <name val="ＭＳ 明朝"/>
      <family val="1"/>
    </font>
    <font>
      <sz val="14"/>
      <name val="ＭＳ 明朝"/>
      <family val="1"/>
    </font>
    <font>
      <sz val="8"/>
      <name val="ＭＳ 明朝"/>
      <family val="1"/>
    </font>
    <font>
      <b/>
      <sz val="8"/>
      <color indexed="8"/>
      <name val="ＭＳ 明朝"/>
      <family val="1"/>
    </font>
    <font>
      <sz val="11"/>
      <name val="ＭＳ 明朝"/>
      <family val="1"/>
    </font>
    <font>
      <sz val="8"/>
      <color indexed="8"/>
      <name val="ＭＳ 明朝"/>
      <family val="1"/>
    </font>
    <font>
      <sz val="8"/>
      <color indexed="8"/>
      <name val="ＭＳ ゴシック"/>
      <family val="3"/>
    </font>
    <font>
      <sz val="9"/>
      <color indexed="8"/>
      <name val="ＭＳ 明朝"/>
      <family val="1"/>
    </font>
    <font>
      <b/>
      <sz val="9"/>
      <color indexed="8"/>
      <name val="ＭＳ 明朝"/>
      <family val="1"/>
    </font>
    <font>
      <sz val="11"/>
      <color theme="0"/>
      <name val="ＭＳ ゴシック"/>
      <family val="3"/>
    </font>
    <font>
      <sz val="8.5"/>
      <name val="ＭＳ ゴシック"/>
      <family val="3"/>
    </font>
    <font>
      <sz val="14"/>
      <name val="ＭＳ ゴシック"/>
      <family val="3"/>
    </font>
    <font>
      <b/>
      <sz val="14"/>
      <color indexed="8"/>
      <name val="ＭＳ 明朝"/>
      <family val="1"/>
    </font>
    <font>
      <sz val="8.5"/>
      <name val="ＭＳ 明朝"/>
      <family val="1"/>
    </font>
    <font>
      <sz val="8.5"/>
      <color indexed="8"/>
      <name val="ＭＳ 明朝"/>
      <family val="1"/>
    </font>
    <font>
      <b/>
      <sz val="11"/>
      <name val="ＭＳ ゴシック"/>
      <family val="3"/>
    </font>
    <font>
      <b/>
      <sz val="11"/>
      <color theme="0"/>
      <name val="ＭＳ ゴシック"/>
      <family val="3"/>
    </font>
    <font>
      <sz val="11"/>
      <color theme="1"/>
      <name val="ＭＳ Ｐゴシック"/>
      <family val="3"/>
      <scheme val="minor"/>
    </font>
    <font>
      <sz val="11"/>
      <color theme="1"/>
      <name val="ＭＳ 明朝"/>
      <family val="1"/>
    </font>
    <font>
      <b/>
      <sz val="14"/>
      <color indexed="8"/>
      <name val="ＭＳ ゴシック"/>
      <family val="3"/>
    </font>
    <font>
      <sz val="9"/>
      <color indexed="8"/>
      <name val="ＭＳ ゴシック"/>
      <family val="3"/>
    </font>
    <font>
      <sz val="10"/>
      <color indexed="8"/>
      <name val="ＭＳ ゴシック"/>
      <family val="3"/>
    </font>
    <font>
      <sz val="10"/>
      <name val="ＭＳ ゴシック"/>
      <family val="3"/>
    </font>
    <font>
      <sz val="10"/>
      <name val="ＭＳ 明朝"/>
      <family val="1"/>
    </font>
    <font>
      <sz val="14"/>
      <color indexed="8"/>
      <name val="ＭＳ 明朝"/>
      <family val="1"/>
    </font>
    <font>
      <sz val="14"/>
      <color indexed="8"/>
      <name val="ＭＳ ゴシック"/>
      <family val="3"/>
    </font>
    <font>
      <sz val="10"/>
      <color indexed="8"/>
      <name val="ＭＳ 明朝"/>
      <family val="1"/>
    </font>
    <font>
      <sz val="7"/>
      <color indexed="8"/>
      <name val="ＭＳ 明朝"/>
      <family val="1"/>
    </font>
    <font>
      <sz val="7"/>
      <name val="ＭＳ 明朝"/>
      <family val="1"/>
    </font>
    <font>
      <b/>
      <sz val="9"/>
      <color theme="1"/>
      <name val="ＭＳ 明朝"/>
      <family val="1"/>
    </font>
    <font>
      <sz val="6.5"/>
      <name val="ＭＳ 明朝"/>
      <family val="1"/>
    </font>
    <font>
      <sz val="6"/>
      <name val="ＭＳ 明朝"/>
      <family val="1"/>
    </font>
    <font>
      <sz val="9.5"/>
      <name val="ＭＳ ゴシック"/>
      <family val="3"/>
    </font>
    <font>
      <b/>
      <sz val="10"/>
      <name val="ＭＳ ゴシック"/>
      <family val="3"/>
    </font>
    <font>
      <sz val="13"/>
      <name val="ＭＳ 明朝"/>
      <family val="1"/>
    </font>
    <font>
      <sz val="7.5"/>
      <name val="ＭＳ 明朝"/>
      <family val="1"/>
    </font>
    <font>
      <sz val="8"/>
      <color theme="1"/>
      <name val="ＭＳ 明朝"/>
      <family val="1"/>
    </font>
    <font>
      <sz val="6"/>
      <name val="ＭＳ Ｐ明朝"/>
      <family val="1"/>
    </font>
    <font>
      <sz val="11"/>
      <color indexed="8"/>
      <name val="ＭＳ ゴシック"/>
      <family val="3"/>
    </font>
    <font>
      <b/>
      <sz val="14"/>
      <name val="ＭＳ ゴシック"/>
      <family val="3"/>
    </font>
    <font>
      <b/>
      <sz val="12"/>
      <name val="ＭＳ ゴシック"/>
      <family val="3"/>
    </font>
    <font>
      <b/>
      <sz val="13"/>
      <name val="ＭＳ 明朝"/>
      <family val="1"/>
    </font>
    <font>
      <b/>
      <sz val="10"/>
      <color indexed="8"/>
      <name val="ＭＳ ゴシック"/>
      <family val="3"/>
    </font>
    <font>
      <sz val="11"/>
      <color indexed="8"/>
      <name val="ＭＳ Ｐゴシック"/>
      <family val="3"/>
    </font>
    <font>
      <sz val="6"/>
      <name val="FMゴシック"/>
      <family val="3"/>
    </font>
    <font>
      <sz val="6"/>
      <name val="ＭＳ ゴシック"/>
      <family val="3"/>
    </font>
    <font>
      <sz val="6"/>
      <name val="FMゴシック体"/>
      <family val="3"/>
    </font>
    <font>
      <sz val="11"/>
      <name val="ＭＳ ゴシック"/>
      <family val="3"/>
    </font>
    <font>
      <sz val="6"/>
      <name val="ＭＳ 明朝"/>
      <family val="1"/>
    </font>
    <font>
      <sz val="9"/>
      <color theme="0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9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3" fillId="0" borderId="0">
      <alignment vertical="center"/>
    </xf>
    <xf numFmtId="0" fontId="5" fillId="0" borderId="0"/>
    <xf numFmtId="0" fontId="2" fillId="0" borderId="0"/>
    <xf numFmtId="0" fontId="6" fillId="0" borderId="0"/>
    <xf numFmtId="0" fontId="4" fillId="0" borderId="0">
      <alignment vertical="center"/>
    </xf>
    <xf numFmtId="0" fontId="7" fillId="0" borderId="0"/>
    <xf numFmtId="0" fontId="4" fillId="0" borderId="0"/>
    <xf numFmtId="0" fontId="7" fillId="0" borderId="0"/>
    <xf numFmtId="0" fontId="6" fillId="0" borderId="0"/>
    <xf numFmtId="0" fontId="8" fillId="0" borderId="0"/>
    <xf numFmtId="38" fontId="33" fillId="0" borderId="0" applyFont="0" applyFill="0" applyBorder="0" applyAlignment="0" applyProtection="0">
      <alignment vertical="center"/>
    </xf>
  </cellStyleXfs>
  <cellXfs count="1012">
    <xf numFmtId="0" fontId="0" fillId="0" borderId="0" xfId="0">
      <alignment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/>
    <xf numFmtId="0" fontId="12" fillId="0" borderId="0" xfId="1" applyNumberFormat="1" applyFont="1" applyFill="1" applyAlignment="1" applyProtection="1">
      <alignment vertical="center"/>
    </xf>
    <xf numFmtId="0" fontId="12" fillId="0" borderId="0" xfId="1" applyFont="1" applyAlignment="1" applyProtection="1">
      <alignment horizontal="left" vertical="center"/>
    </xf>
    <xf numFmtId="0" fontId="12" fillId="0" borderId="0" xfId="1" applyNumberFormat="1" applyFont="1" applyFill="1" applyAlignment="1" applyProtection="1">
      <alignment vertical="center" wrapText="1"/>
    </xf>
    <xf numFmtId="0" fontId="12" fillId="0" borderId="0" xfId="1" applyNumberFormat="1" applyFont="1" applyFill="1" applyAlignment="1" applyProtection="1">
      <alignment horizontal="left" vertical="center" wrapText="1"/>
    </xf>
    <xf numFmtId="0" fontId="4" fillId="0" borderId="0" xfId="4"/>
    <xf numFmtId="0" fontId="13" fillId="0" borderId="0" xfId="4" applyFont="1"/>
    <xf numFmtId="0" fontId="4" fillId="0" borderId="0" xfId="4" applyAlignment="1">
      <alignment vertical="center"/>
    </xf>
    <xf numFmtId="0" fontId="6" fillId="0" borderId="0" xfId="4" applyFont="1"/>
    <xf numFmtId="0" fontId="6" fillId="0" borderId="1" xfId="4" applyFont="1" applyBorder="1" applyAlignment="1">
      <alignment horizontal="distributed" vertical="center" justifyLastLine="1"/>
    </xf>
    <xf numFmtId="0" fontId="6" fillId="0" borderId="0" xfId="4" applyFont="1" applyAlignment="1">
      <alignment horizontal="right" vertical="center"/>
    </xf>
    <xf numFmtId="49" fontId="6" fillId="0" borderId="0" xfId="4" applyNumberFormat="1" applyFont="1" applyBorder="1" applyAlignment="1">
      <alignment horizontal="right" vertical="center"/>
    </xf>
    <xf numFmtId="49" fontId="6" fillId="0" borderId="0" xfId="4" applyNumberFormat="1" applyFont="1" applyAlignment="1">
      <alignment horizontal="right" vertical="center"/>
    </xf>
    <xf numFmtId="49" fontId="15" fillId="0" borderId="2" xfId="4" applyNumberFormat="1" applyFont="1" applyBorder="1" applyAlignment="1">
      <alignment horizontal="right" vertical="center"/>
    </xf>
    <xf numFmtId="49" fontId="6" fillId="0" borderId="0" xfId="4" applyNumberFormat="1" applyFont="1" applyFill="1" applyBorder="1" applyAlignment="1">
      <alignment vertical="center"/>
    </xf>
    <xf numFmtId="0" fontId="6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6" fillId="0" borderId="0" xfId="4" applyFont="1" applyAlignment="1">
      <alignment horizontal="center" vertical="center"/>
    </xf>
    <xf numFmtId="49" fontId="6" fillId="0" borderId="0" xfId="4" applyNumberFormat="1" applyFont="1" applyBorder="1" applyAlignment="1">
      <alignment horizontal="center" vertical="center"/>
    </xf>
    <xf numFmtId="49" fontId="6" fillId="0" borderId="0" xfId="4" applyNumberFormat="1" applyFont="1" applyAlignment="1">
      <alignment horizontal="center" vertical="center"/>
    </xf>
    <xf numFmtId="49" fontId="15" fillId="0" borderId="2" xfId="4" applyNumberFormat="1" applyFont="1" applyBorder="1" applyAlignment="1">
      <alignment horizontal="center" vertical="center"/>
    </xf>
    <xf numFmtId="0" fontId="6" fillId="0" borderId="3" xfId="4" applyFont="1" applyBorder="1" applyAlignment="1">
      <alignment horizontal="right" vertical="center"/>
    </xf>
    <xf numFmtId="49" fontId="6" fillId="0" borderId="4" xfId="4" applyNumberFormat="1" applyFont="1" applyBorder="1" applyAlignment="1">
      <alignment horizontal="right" vertical="center"/>
    </xf>
    <xf numFmtId="49" fontId="15" fillId="0" borderId="5" xfId="4" applyNumberFormat="1" applyFont="1" applyBorder="1" applyAlignment="1">
      <alignment horizontal="right" vertical="center"/>
    </xf>
    <xf numFmtId="0" fontId="6" fillId="0" borderId="6" xfId="4" applyFont="1" applyBorder="1" applyAlignment="1">
      <alignment horizontal="right" vertical="center"/>
    </xf>
    <xf numFmtId="0" fontId="6" fillId="0" borderId="7" xfId="4" applyFont="1" applyBorder="1" applyAlignment="1">
      <alignment horizontal="distributed" vertical="center" justifyLastLine="1"/>
    </xf>
    <xf numFmtId="0" fontId="6" fillId="0" borderId="8" xfId="4" applyFont="1" applyBorder="1" applyAlignment="1">
      <alignment horizontal="center" vertical="center"/>
    </xf>
    <xf numFmtId="49" fontId="6" fillId="0" borderId="8" xfId="4" applyNumberFormat="1" applyFont="1" applyBorder="1" applyAlignment="1">
      <alignment horizontal="center" vertical="center"/>
    </xf>
    <xf numFmtId="49" fontId="15" fillId="0" borderId="9" xfId="4" applyNumberFormat="1" applyFont="1" applyBorder="1" applyAlignment="1">
      <alignment horizontal="center" vertical="center"/>
    </xf>
    <xf numFmtId="0" fontId="6" fillId="0" borderId="10" xfId="4" applyFont="1" applyBorder="1" applyAlignment="1">
      <alignment horizontal="distributed" vertical="center" justifyLastLine="1"/>
    </xf>
    <xf numFmtId="38" fontId="16" fillId="0" borderId="4" xfId="2" applyFont="1" applyBorder="1" applyAlignment="1">
      <alignment vertical="center"/>
    </xf>
    <xf numFmtId="38" fontId="6" fillId="0" borderId="4" xfId="2" applyFont="1" applyBorder="1" applyAlignment="1">
      <alignment vertical="center"/>
    </xf>
    <xf numFmtId="38" fontId="15" fillId="0" borderId="5" xfId="2" applyFont="1" applyBorder="1" applyAlignment="1">
      <alignment vertical="center"/>
    </xf>
    <xf numFmtId="0" fontId="6" fillId="0" borderId="10" xfId="4" applyFont="1" applyBorder="1" applyAlignment="1">
      <alignment horizontal="distributed" vertical="center"/>
    </xf>
    <xf numFmtId="38" fontId="16" fillId="0" borderId="0" xfId="2" applyFont="1" applyAlignment="1">
      <alignment vertical="center"/>
    </xf>
    <xf numFmtId="38" fontId="6" fillId="0" borderId="0" xfId="2" applyFont="1" applyBorder="1" applyAlignment="1">
      <alignment vertical="center"/>
    </xf>
    <xf numFmtId="38" fontId="15" fillId="0" borderId="2" xfId="2" applyFont="1" applyBorder="1" applyAlignment="1">
      <alignment vertical="center"/>
    </xf>
    <xf numFmtId="0" fontId="6" fillId="0" borderId="2" xfId="4" applyFont="1" applyBorder="1" applyAlignment="1">
      <alignment horizontal="right"/>
    </xf>
    <xf numFmtId="0" fontId="4" fillId="0" borderId="0" xfId="4" applyBorder="1"/>
    <xf numFmtId="0" fontId="4" fillId="0" borderId="0" xfId="4" applyBorder="1" applyAlignment="1">
      <alignment horizontal="right"/>
    </xf>
    <xf numFmtId="0" fontId="8" fillId="0" borderId="0" xfId="4" applyFont="1"/>
    <xf numFmtId="0" fontId="5" fillId="0" borderId="0" xfId="4" applyFont="1"/>
    <xf numFmtId="0" fontId="17" fillId="0" borderId="0" xfId="4" applyFont="1"/>
    <xf numFmtId="0" fontId="8" fillId="0" borderId="0" xfId="4" applyFont="1" applyAlignment="1">
      <alignment vertical="center"/>
    </xf>
    <xf numFmtId="0" fontId="18" fillId="0" borderId="0" xfId="4" applyFont="1"/>
    <xf numFmtId="0" fontId="18" fillId="0" borderId="2" xfId="4" applyFont="1" applyBorder="1" applyAlignment="1">
      <alignment vertical="center"/>
    </xf>
    <xf numFmtId="0" fontId="18" fillId="0" borderId="0" xfId="4" applyFont="1" applyAlignment="1">
      <alignment vertical="center"/>
    </xf>
    <xf numFmtId="0" fontId="20" fillId="0" borderId="0" xfId="4" applyFont="1"/>
    <xf numFmtId="0" fontId="6" fillId="0" borderId="14" xfId="4" applyFont="1" applyBorder="1" applyAlignment="1">
      <alignment horizontal="distributed" vertical="center" justifyLastLine="1"/>
    </xf>
    <xf numFmtId="49" fontId="19" fillId="0" borderId="0" xfId="11" applyNumberFormat="1" applyFont="1" applyFill="1" applyBorder="1" applyAlignment="1">
      <alignment horizontal="distributed" vertical="center"/>
    </xf>
    <xf numFmtId="49" fontId="21" fillId="0" borderId="0" xfId="11" applyNumberFormat="1" applyFont="1" applyFill="1" applyBorder="1" applyAlignment="1">
      <alignment horizontal="center" vertical="center"/>
    </xf>
    <xf numFmtId="49" fontId="21" fillId="0" borderId="2" xfId="11" applyNumberFormat="1" applyFont="1" applyFill="1" applyBorder="1" applyAlignment="1">
      <alignment horizontal="center" vertical="center"/>
    </xf>
    <xf numFmtId="0" fontId="18" fillId="0" borderId="2" xfId="4" applyFont="1" applyBorder="1"/>
    <xf numFmtId="0" fontId="6" fillId="0" borderId="16" xfId="4" applyFont="1" applyBorder="1" applyAlignment="1">
      <alignment horizontal="distributed" vertical="center" justifyLastLine="1"/>
    </xf>
    <xf numFmtId="176" fontId="19" fillId="0" borderId="4" xfId="11" quotePrefix="1" applyNumberFormat="1" applyFont="1" applyFill="1" applyBorder="1" applyAlignment="1">
      <alignment horizontal="right" vertical="center"/>
    </xf>
    <xf numFmtId="176" fontId="21" fillId="0" borderId="4" xfId="11" quotePrefix="1" applyNumberFormat="1" applyFont="1" applyFill="1" applyBorder="1" applyAlignment="1">
      <alignment horizontal="right" vertical="center"/>
    </xf>
    <xf numFmtId="176" fontId="21" fillId="0" borderId="5" xfId="11" quotePrefix="1" applyNumberFormat="1" applyFont="1" applyFill="1" applyBorder="1" applyAlignment="1">
      <alignment horizontal="right" vertical="center"/>
    </xf>
    <xf numFmtId="176" fontId="19" fillId="0" borderId="6" xfId="11" quotePrefix="1" applyNumberFormat="1" applyFont="1" applyFill="1" applyBorder="1" applyAlignment="1">
      <alignment horizontal="right" vertical="center"/>
    </xf>
    <xf numFmtId="176" fontId="19" fillId="0" borderId="0" xfId="11" quotePrefix="1" applyNumberFormat="1" applyFont="1" applyFill="1" applyBorder="1" applyAlignment="1">
      <alignment horizontal="right" vertical="center"/>
    </xf>
    <xf numFmtId="177" fontId="21" fillId="0" borderId="0" xfId="11" quotePrefix="1" applyNumberFormat="1" applyFont="1" applyFill="1" applyBorder="1" applyAlignment="1">
      <alignment horizontal="right" vertical="center"/>
    </xf>
    <xf numFmtId="177" fontId="21" fillId="0" borderId="2" xfId="11" quotePrefix="1" applyNumberFormat="1" applyFont="1" applyFill="1" applyBorder="1" applyAlignment="1">
      <alignment horizontal="right" vertical="center"/>
    </xf>
    <xf numFmtId="177" fontId="19" fillId="0" borderId="19" xfId="11" quotePrefix="1" applyNumberFormat="1" applyFont="1" applyFill="1" applyBorder="1" applyAlignment="1">
      <alignment horizontal="right" vertical="center"/>
    </xf>
    <xf numFmtId="177" fontId="21" fillId="0" borderId="19" xfId="11" quotePrefix="1" applyNumberFormat="1" applyFont="1" applyFill="1" applyBorder="1" applyAlignment="1">
      <alignment horizontal="right" vertical="center"/>
    </xf>
    <xf numFmtId="177" fontId="21" fillId="0" borderId="20" xfId="11" quotePrefix="1" applyNumberFormat="1" applyFont="1" applyFill="1" applyBorder="1" applyAlignment="1">
      <alignment horizontal="right" vertical="center"/>
    </xf>
    <xf numFmtId="0" fontId="18" fillId="0" borderId="0" xfId="4" applyFont="1" applyBorder="1" applyAlignment="1">
      <alignment vertical="center"/>
    </xf>
    <xf numFmtId="0" fontId="18" fillId="0" borderId="4" xfId="4" applyFont="1" applyBorder="1" applyAlignment="1">
      <alignment vertical="center"/>
    </xf>
    <xf numFmtId="0" fontId="6" fillId="0" borderId="16" xfId="4" applyFont="1" applyBorder="1" applyAlignment="1">
      <alignment horizontal="distributed" vertical="center"/>
    </xf>
    <xf numFmtId="177" fontId="19" fillId="0" borderId="0" xfId="11" quotePrefix="1" applyNumberFormat="1" applyFont="1" applyFill="1" applyBorder="1" applyAlignment="1">
      <alignment horizontal="right" vertical="center"/>
    </xf>
    <xf numFmtId="0" fontId="6" fillId="0" borderId="22" xfId="4" applyFont="1" applyBorder="1" applyAlignment="1">
      <alignment horizontal="distributed" vertical="center"/>
    </xf>
    <xf numFmtId="0" fontId="18" fillId="0" borderId="23" xfId="4" applyFont="1" applyBorder="1" applyAlignment="1">
      <alignment vertical="center"/>
    </xf>
    <xf numFmtId="176" fontId="19" fillId="0" borderId="23" xfId="11" quotePrefix="1" applyNumberFormat="1" applyFont="1" applyFill="1" applyBorder="1" applyAlignment="1">
      <alignment horizontal="right" vertical="center"/>
    </xf>
    <xf numFmtId="177" fontId="21" fillId="0" borderId="23" xfId="11" quotePrefix="1" applyNumberFormat="1" applyFont="1" applyFill="1" applyBorder="1" applyAlignment="1">
      <alignment horizontal="right" vertical="center"/>
    </xf>
    <xf numFmtId="177" fontId="19" fillId="0" borderId="23" xfId="11" quotePrefix="1" applyNumberFormat="1" applyFont="1" applyFill="1" applyBorder="1" applyAlignment="1">
      <alignment horizontal="right" vertical="center"/>
    </xf>
    <xf numFmtId="177" fontId="21" fillId="0" borderId="24" xfId="11" quotePrefix="1" applyNumberFormat="1" applyFont="1" applyFill="1" applyBorder="1" applyAlignment="1">
      <alignment horizontal="right" vertical="center"/>
    </xf>
    <xf numFmtId="0" fontId="18" fillId="0" borderId="19" xfId="4" applyFont="1" applyBorder="1" applyAlignment="1">
      <alignment vertical="center"/>
    </xf>
    <xf numFmtId="49" fontId="21" fillId="0" borderId="19" xfId="11" applyNumberFormat="1" applyFont="1" applyFill="1" applyBorder="1" applyAlignment="1">
      <alignment vertical="center"/>
    </xf>
    <xf numFmtId="0" fontId="5" fillId="0" borderId="0" xfId="4" applyFont="1" applyAlignment="1">
      <alignment vertical="center"/>
    </xf>
    <xf numFmtId="49" fontId="21" fillId="0" borderId="0" xfId="11" applyNumberFormat="1" applyFont="1" applyFill="1" applyBorder="1" applyAlignment="1">
      <alignment horizontal="distributed" vertical="center"/>
    </xf>
    <xf numFmtId="49" fontId="21" fillId="0" borderId="0" xfId="11" applyNumberFormat="1" applyFont="1" applyFill="1" applyBorder="1" applyAlignment="1">
      <alignment horizontal="left" vertical="center"/>
    </xf>
    <xf numFmtId="49" fontId="21" fillId="0" borderId="8" xfId="11" applyNumberFormat="1" applyFont="1" applyFill="1" applyBorder="1" applyAlignment="1">
      <alignment vertical="center"/>
    </xf>
    <xf numFmtId="49" fontId="21" fillId="0" borderId="0" xfId="11" applyNumberFormat="1" applyFont="1" applyFill="1" applyBorder="1" applyAlignment="1">
      <alignment horizontal="right" vertical="center"/>
    </xf>
    <xf numFmtId="49" fontId="21" fillId="0" borderId="4" xfId="11" applyNumberFormat="1" applyFont="1" applyFill="1" applyBorder="1" applyAlignment="1">
      <alignment vertical="center"/>
    </xf>
    <xf numFmtId="178" fontId="21" fillId="0" borderId="4" xfId="11" quotePrefix="1" applyNumberFormat="1" applyFont="1" applyFill="1" applyBorder="1" applyAlignment="1">
      <alignment horizontal="right" vertical="center"/>
    </xf>
    <xf numFmtId="178" fontId="21" fillId="0" borderId="5" xfId="11" quotePrefix="1" applyNumberFormat="1" applyFont="1" applyFill="1" applyBorder="1" applyAlignment="1">
      <alignment horizontal="right" vertical="center"/>
    </xf>
    <xf numFmtId="0" fontId="6" fillId="0" borderId="11" xfId="4" applyFont="1" applyBorder="1" applyAlignment="1">
      <alignment horizontal="right" vertical="center"/>
    </xf>
    <xf numFmtId="177" fontId="21" fillId="0" borderId="0" xfId="11" applyNumberFormat="1" applyFont="1" applyFill="1" applyBorder="1" applyAlignment="1">
      <alignment horizontal="right" vertical="center"/>
    </xf>
    <xf numFmtId="176" fontId="21" fillId="0" borderId="0" xfId="11" quotePrefix="1" applyNumberFormat="1" applyFont="1" applyFill="1" applyBorder="1" applyAlignment="1">
      <alignment horizontal="right" vertical="center"/>
    </xf>
    <xf numFmtId="178" fontId="21" fillId="0" borderId="0" xfId="11" quotePrefix="1" applyNumberFormat="1" applyFont="1" applyFill="1" applyBorder="1" applyAlignment="1">
      <alignment horizontal="right" vertical="center"/>
    </xf>
    <xf numFmtId="178" fontId="21" fillId="0" borderId="2" xfId="11" quotePrefix="1" applyNumberFormat="1" applyFont="1" applyFill="1" applyBorder="1" applyAlignment="1">
      <alignment horizontal="right" vertical="center"/>
    </xf>
    <xf numFmtId="0" fontId="6" fillId="0" borderId="8" xfId="4" applyFont="1" applyBorder="1" applyAlignment="1">
      <alignment horizontal="distributed" vertical="center" justifyLastLine="1"/>
    </xf>
    <xf numFmtId="49" fontId="15" fillId="0" borderId="0" xfId="4" applyNumberFormat="1" applyFont="1" applyAlignment="1">
      <alignment horizontal="center" vertical="center"/>
    </xf>
    <xf numFmtId="49" fontId="6" fillId="0" borderId="11" xfId="4" applyNumberFormat="1" applyFont="1" applyBorder="1" applyAlignment="1">
      <alignment horizontal="left" vertical="center"/>
    </xf>
    <xf numFmtId="49" fontId="6" fillId="0" borderId="0" xfId="4" applyNumberFormat="1" applyFont="1" applyAlignment="1">
      <alignment vertical="center"/>
    </xf>
    <xf numFmtId="49" fontId="4" fillId="0" borderId="0" xfId="4" applyNumberFormat="1" applyFont="1" applyAlignment="1">
      <alignment horizontal="center" vertical="center"/>
    </xf>
    <xf numFmtId="0" fontId="6" fillId="0" borderId="25" xfId="4" applyFont="1" applyBorder="1" applyAlignment="1">
      <alignment horizontal="distributed" vertical="center" justifyLastLine="1"/>
    </xf>
    <xf numFmtId="179" fontId="23" fillId="0" borderId="4" xfId="11" quotePrefix="1" applyNumberFormat="1" applyFont="1" applyFill="1" applyBorder="1" applyAlignment="1">
      <alignment horizontal="right" vertical="center"/>
    </xf>
    <xf numFmtId="179" fontId="24" fillId="0" borderId="5" xfId="11" quotePrefix="1" applyNumberFormat="1" applyFont="1" applyFill="1" applyBorder="1" applyAlignment="1">
      <alignment horizontal="right" vertical="center"/>
    </xf>
    <xf numFmtId="0" fontId="6" fillId="0" borderId="16" xfId="4" applyFont="1" applyBorder="1" applyAlignment="1">
      <alignment horizontal="distributed" vertical="center" indent="1"/>
    </xf>
    <xf numFmtId="0" fontId="6" fillId="0" borderId="26" xfId="4" applyFont="1" applyBorder="1" applyAlignment="1">
      <alignment horizontal="distributed" vertical="center" justifyLastLine="1"/>
    </xf>
    <xf numFmtId="38" fontId="6" fillId="0" borderId="0" xfId="2" applyFont="1" applyAlignment="1">
      <alignment vertical="center"/>
    </xf>
    <xf numFmtId="38" fontId="23" fillId="0" borderId="0" xfId="2" quotePrefix="1" applyFont="1" applyFill="1" applyBorder="1" applyAlignment="1">
      <alignment horizontal="right" vertical="center"/>
    </xf>
    <xf numFmtId="38" fontId="24" fillId="0" borderId="2" xfId="2" quotePrefix="1" applyFont="1" applyFill="1" applyBorder="1" applyAlignment="1">
      <alignment horizontal="right" vertical="center"/>
    </xf>
    <xf numFmtId="0" fontId="6" fillId="0" borderId="0" xfId="4" applyFont="1" applyAlignment="1">
      <alignment horizontal="left" vertical="center"/>
    </xf>
    <xf numFmtId="180" fontId="6" fillId="0" borderId="0" xfId="4" applyNumberFormat="1" applyFont="1" applyAlignment="1">
      <alignment vertical="center"/>
    </xf>
    <xf numFmtId="181" fontId="24" fillId="0" borderId="2" xfId="11" quotePrefix="1" applyNumberFormat="1" applyFont="1" applyFill="1" applyBorder="1" applyAlignment="1">
      <alignment horizontal="right" vertical="center"/>
    </xf>
    <xf numFmtId="0" fontId="6" fillId="0" borderId="2" xfId="4" applyFont="1" applyBorder="1"/>
    <xf numFmtId="0" fontId="6" fillId="0" borderId="0" xfId="4" applyFont="1" applyBorder="1" applyAlignment="1">
      <alignment horizontal="distributed" vertical="center" indent="1"/>
    </xf>
    <xf numFmtId="182" fontId="6" fillId="0" borderId="0" xfId="4" applyNumberFormat="1" applyFont="1" applyAlignment="1">
      <alignment vertical="center"/>
    </xf>
    <xf numFmtId="181" fontId="15" fillId="0" borderId="2" xfId="4" applyNumberFormat="1" applyFont="1" applyBorder="1" applyAlignment="1">
      <alignment vertical="center"/>
    </xf>
    <xf numFmtId="0" fontId="6" fillId="0" borderId="27" xfId="4" applyFont="1" applyBorder="1" applyAlignment="1">
      <alignment horizontal="distributed" vertical="center" justifyLastLine="1"/>
    </xf>
    <xf numFmtId="183" fontId="15" fillId="0" borderId="2" xfId="4" applyNumberFormat="1" applyFont="1" applyBorder="1" applyAlignment="1">
      <alignment vertical="center"/>
    </xf>
    <xf numFmtId="184" fontId="4" fillId="0" borderId="0" xfId="4" applyNumberFormat="1" applyFont="1"/>
    <xf numFmtId="0" fontId="25" fillId="0" borderId="0" xfId="4" applyFont="1"/>
    <xf numFmtId="38" fontId="25" fillId="0" borderId="0" xfId="4" applyNumberFormat="1" applyFont="1"/>
    <xf numFmtId="0" fontId="26" fillId="0" borderId="0" xfId="4" applyFont="1"/>
    <xf numFmtId="0" fontId="27" fillId="0" borderId="0" xfId="4" applyFont="1"/>
    <xf numFmtId="0" fontId="26" fillId="0" borderId="0" xfId="4" applyFont="1" applyAlignment="1">
      <alignment vertical="center"/>
    </xf>
    <xf numFmtId="0" fontId="29" fillId="0" borderId="0" xfId="4" applyFont="1"/>
    <xf numFmtId="0" fontId="6" fillId="0" borderId="11" xfId="4" applyFont="1" applyBorder="1"/>
    <xf numFmtId="0" fontId="6" fillId="0" borderId="12" xfId="4" applyFont="1" applyBorder="1"/>
    <xf numFmtId="49" fontId="23" fillId="0" borderId="0" xfId="12" applyNumberFormat="1" applyFont="1" applyFill="1" applyBorder="1" applyAlignment="1">
      <alignment horizontal="distributed" vertical="center"/>
    </xf>
    <xf numFmtId="49" fontId="23" fillId="0" borderId="0" xfId="12" applyNumberFormat="1" applyFont="1" applyFill="1" applyBorder="1" applyAlignment="1">
      <alignment horizontal="left" vertical="center"/>
    </xf>
    <xf numFmtId="0" fontId="6" fillId="0" borderId="0" xfId="4" applyFont="1" applyBorder="1"/>
    <xf numFmtId="0" fontId="6" fillId="0" borderId="2" xfId="4" applyFont="1" applyBorder="1" applyAlignment="1">
      <alignment horizontal="distributed" vertical="center"/>
    </xf>
    <xf numFmtId="0" fontId="30" fillId="0" borderId="0" xfId="12" applyNumberFormat="1" applyFont="1" applyFill="1" applyBorder="1" applyAlignment="1"/>
    <xf numFmtId="0" fontId="6" fillId="0" borderId="13" xfId="4" applyFont="1" applyBorder="1" applyAlignment="1">
      <alignment horizontal="center" vertical="center"/>
    </xf>
    <xf numFmtId="0" fontId="23" fillId="0" borderId="14" xfId="12" applyNumberFormat="1" applyFont="1" applyBorder="1" applyAlignment="1">
      <alignment horizontal="center" vertical="center"/>
    </xf>
    <xf numFmtId="49" fontId="23" fillId="0" borderId="8" xfId="12" applyNumberFormat="1" applyFont="1" applyFill="1" applyBorder="1" applyAlignment="1">
      <alignment horizontal="distributed" vertical="center"/>
    </xf>
    <xf numFmtId="49" fontId="23" fillId="0" borderId="8" xfId="12" applyNumberFormat="1" applyFont="1" applyFill="1" applyBorder="1" applyAlignment="1">
      <alignment horizontal="left" vertical="center"/>
    </xf>
    <xf numFmtId="176" fontId="23" fillId="0" borderId="28" xfId="12" applyNumberFormat="1" applyFont="1" applyFill="1" applyBorder="1" applyAlignment="1">
      <alignment horizontal="center" vertical="center" justifyLastLine="1"/>
    </xf>
    <xf numFmtId="176" fontId="23" fillId="0" borderId="29" xfId="12" applyNumberFormat="1" applyFont="1" applyFill="1" applyBorder="1" applyAlignment="1">
      <alignment horizontal="distributed" vertical="center" justifyLastLine="1"/>
    </xf>
    <xf numFmtId="0" fontId="23" fillId="0" borderId="30" xfId="12" applyNumberFormat="1" applyFont="1" applyFill="1" applyBorder="1" applyAlignment="1">
      <alignment horizontal="center" vertical="center"/>
    </xf>
    <xf numFmtId="176" fontId="24" fillId="0" borderId="4" xfId="12" quotePrefix="1" applyNumberFormat="1" applyFont="1" applyFill="1" applyBorder="1" applyAlignment="1">
      <alignment horizontal="right" vertical="center"/>
    </xf>
    <xf numFmtId="176" fontId="23" fillId="0" borderId="4" xfId="12" quotePrefix="1" applyNumberFormat="1" applyFont="1" applyFill="1" applyBorder="1" applyAlignment="1">
      <alignment horizontal="right" vertical="center"/>
    </xf>
    <xf numFmtId="176" fontId="23" fillId="0" borderId="4" xfId="12" applyNumberFormat="1" applyFont="1" applyFill="1" applyBorder="1" applyAlignment="1">
      <alignment horizontal="right" vertical="center"/>
    </xf>
    <xf numFmtId="178" fontId="23" fillId="0" borderId="2" xfId="12" quotePrefix="1" applyNumberFormat="1" applyFont="1" applyFill="1" applyBorder="1" applyAlignment="1">
      <alignment horizontal="right" vertical="center"/>
    </xf>
    <xf numFmtId="177" fontId="30" fillId="0" borderId="0" xfId="12" applyNumberFormat="1" applyFont="1" applyFill="1" applyBorder="1" applyAlignment="1">
      <alignment horizontal="right"/>
    </xf>
    <xf numFmtId="176" fontId="24" fillId="0" borderId="6" xfId="12" quotePrefix="1" applyNumberFormat="1" applyFont="1" applyFill="1" applyBorder="1" applyAlignment="1">
      <alignment horizontal="right" vertical="center"/>
    </xf>
    <xf numFmtId="177" fontId="23" fillId="0" borderId="0" xfId="12" quotePrefix="1" applyNumberFormat="1" applyFont="1" applyFill="1" applyBorder="1" applyAlignment="1">
      <alignment horizontal="right" vertical="center"/>
    </xf>
    <xf numFmtId="177" fontId="23" fillId="0" borderId="0" xfId="12" applyNumberFormat="1" applyFont="1" applyFill="1" applyBorder="1" applyAlignment="1">
      <alignment horizontal="right" vertical="center"/>
    </xf>
    <xf numFmtId="177" fontId="26" fillId="0" borderId="0" xfId="4" applyNumberFormat="1" applyFont="1"/>
    <xf numFmtId="185" fontId="23" fillId="0" borderId="0" xfId="12" applyNumberFormat="1" applyFont="1" applyFill="1" applyBorder="1" applyAlignment="1">
      <alignment horizontal="right" vertical="center"/>
    </xf>
    <xf numFmtId="0" fontId="23" fillId="0" borderId="0" xfId="12" applyNumberFormat="1" applyFont="1" applyFill="1" applyBorder="1" applyAlignment="1">
      <alignment vertical="center"/>
    </xf>
    <xf numFmtId="185" fontId="30" fillId="0" borderId="0" xfId="12" applyNumberFormat="1" applyFont="1" applyFill="1" applyBorder="1" applyAlignment="1">
      <alignment horizontal="right"/>
    </xf>
    <xf numFmtId="185" fontId="23" fillId="0" borderId="0" xfId="12" quotePrefix="1" applyNumberFormat="1" applyFont="1" applyFill="1" applyBorder="1" applyAlignment="1">
      <alignment horizontal="right" vertical="center"/>
    </xf>
    <xf numFmtId="186" fontId="23" fillId="0" borderId="0" xfId="12" quotePrefix="1" applyNumberFormat="1" applyFont="1" applyFill="1" applyBorder="1" applyAlignment="1">
      <alignment horizontal="right" vertical="center"/>
    </xf>
    <xf numFmtId="186" fontId="23" fillId="0" borderId="0" xfId="12" applyNumberFormat="1" applyFont="1" applyFill="1" applyBorder="1" applyAlignment="1">
      <alignment horizontal="right" vertical="center"/>
    </xf>
    <xf numFmtId="176" fontId="24" fillId="0" borderId="0" xfId="12" quotePrefix="1" applyNumberFormat="1" applyFont="1" applyFill="1" applyBorder="1" applyAlignment="1">
      <alignment horizontal="right" vertical="center"/>
    </xf>
    <xf numFmtId="176" fontId="26" fillId="0" borderId="0" xfId="4" applyNumberFormat="1" applyFont="1"/>
    <xf numFmtId="0" fontId="31" fillId="0" borderId="0" xfId="4" applyFont="1"/>
    <xf numFmtId="49" fontId="6" fillId="0" borderId="6" xfId="4" applyNumberFormat="1" applyFont="1" applyBorder="1" applyAlignment="1">
      <alignment horizontal="center" vertical="center"/>
    </xf>
    <xf numFmtId="0" fontId="4" fillId="0" borderId="2" xfId="4" applyFont="1" applyBorder="1"/>
    <xf numFmtId="0" fontId="6" fillId="0" borderId="31" xfId="4" applyFont="1" applyBorder="1" applyAlignment="1">
      <alignment horizontal="distributed" vertical="center" justifyLastLine="1"/>
    </xf>
    <xf numFmtId="38" fontId="6" fillId="0" borderId="3" xfId="2" applyFont="1" applyBorder="1" applyAlignment="1">
      <alignment vertical="center"/>
    </xf>
    <xf numFmtId="177" fontId="23" fillId="0" borderId="4" xfId="11" quotePrefix="1" applyNumberFormat="1" applyFont="1" applyFill="1" applyBorder="1" applyAlignment="1">
      <alignment horizontal="right" vertical="center"/>
    </xf>
    <xf numFmtId="177" fontId="24" fillId="0" borderId="5" xfId="11" quotePrefix="1" applyNumberFormat="1" applyFont="1" applyFill="1" applyBorder="1" applyAlignment="1">
      <alignment horizontal="right" vertical="center"/>
    </xf>
    <xf numFmtId="38" fontId="6" fillId="0" borderId="6" xfId="2" applyFont="1" applyBorder="1" applyAlignment="1">
      <alignment vertical="center"/>
    </xf>
    <xf numFmtId="177" fontId="24" fillId="0" borderId="2" xfId="11" quotePrefix="1" applyNumberFormat="1" applyFont="1" applyFill="1" applyBorder="1" applyAlignment="1">
      <alignment horizontal="right" vertical="center"/>
    </xf>
    <xf numFmtId="182" fontId="6" fillId="0" borderId="6" xfId="4" applyNumberFormat="1" applyFont="1" applyBorder="1" applyAlignment="1">
      <alignment vertical="center"/>
    </xf>
    <xf numFmtId="182" fontId="6" fillId="0" borderId="0" xfId="4" applyNumberFormat="1" applyFont="1" applyBorder="1" applyAlignment="1">
      <alignment vertical="center"/>
    </xf>
    <xf numFmtId="182" fontId="15" fillId="0" borderId="2" xfId="4" applyNumberFormat="1" applyFont="1" applyBorder="1" applyAlignment="1">
      <alignment vertical="center"/>
    </xf>
    <xf numFmtId="185" fontId="24" fillId="0" borderId="2" xfId="11" quotePrefix="1" applyNumberFormat="1" applyFont="1" applyFill="1" applyBorder="1" applyAlignment="1">
      <alignment horizontal="right" vertical="center"/>
    </xf>
    <xf numFmtId="182" fontId="15" fillId="0" borderId="0" xfId="4" applyNumberFormat="1" applyFont="1" applyAlignment="1">
      <alignment vertical="center"/>
    </xf>
    <xf numFmtId="185" fontId="24" fillId="0" borderId="0" xfId="11" quotePrefix="1" applyNumberFormat="1" applyFont="1" applyFill="1" applyBorder="1" applyAlignment="1">
      <alignment horizontal="right" vertical="center"/>
    </xf>
    <xf numFmtId="0" fontId="6" fillId="0" borderId="3" xfId="4" applyFont="1" applyBorder="1" applyAlignment="1">
      <alignment horizontal="distributed" vertical="center" justifyLastLine="1"/>
    </xf>
    <xf numFmtId="184" fontId="4" fillId="0" borderId="0" xfId="4" applyNumberFormat="1" applyFont="1" applyBorder="1"/>
    <xf numFmtId="0" fontId="32" fillId="0" borderId="0" xfId="4" applyFont="1"/>
    <xf numFmtId="38" fontId="25" fillId="0" borderId="0" xfId="16" applyFont="1" applyAlignment="1"/>
    <xf numFmtId="0" fontId="25" fillId="0" borderId="0" xfId="4" applyFont="1" applyAlignment="1">
      <alignment vertical="center"/>
    </xf>
    <xf numFmtId="0" fontId="6" fillId="0" borderId="28" xfId="4" applyFont="1" applyBorder="1" applyAlignment="1">
      <alignment horizontal="distributed" vertical="center" justifyLastLine="1"/>
    </xf>
    <xf numFmtId="0" fontId="6" fillId="0" borderId="30" xfId="4" applyFont="1" applyBorder="1" applyAlignment="1">
      <alignment horizontal="distributed" vertical="center" justifyLastLine="1"/>
    </xf>
    <xf numFmtId="0" fontId="6" fillId="0" borderId="28" xfId="4" applyFont="1" applyBorder="1" applyAlignment="1">
      <alignment horizontal="distributed" vertical="center" indent="1"/>
    </xf>
    <xf numFmtId="0" fontId="6" fillId="0" borderId="30" xfId="4" applyFont="1" applyBorder="1" applyAlignment="1">
      <alignment horizontal="right" vertical="center"/>
    </xf>
    <xf numFmtId="188" fontId="6" fillId="0" borderId="0" xfId="4" applyNumberFormat="1" applyFont="1" applyAlignment="1">
      <alignment vertical="center"/>
    </xf>
    <xf numFmtId="189" fontId="6" fillId="0" borderId="0" xfId="4" applyNumberFormat="1" applyFont="1" applyAlignment="1">
      <alignment vertical="center"/>
    </xf>
    <xf numFmtId="189" fontId="23" fillId="0" borderId="0" xfId="11" quotePrefix="1" applyNumberFormat="1" applyFont="1" applyFill="1" applyBorder="1" applyAlignment="1">
      <alignment horizontal="right" vertical="center"/>
    </xf>
    <xf numFmtId="189" fontId="24" fillId="0" borderId="2" xfId="11" quotePrefix="1" applyNumberFormat="1" applyFont="1" applyFill="1" applyBorder="1" applyAlignment="1">
      <alignment horizontal="right" vertical="center"/>
    </xf>
    <xf numFmtId="187" fontId="16" fillId="0" borderId="30" xfId="2" applyNumberFormat="1" applyFont="1" applyBorder="1" applyAlignment="1">
      <alignment horizontal="right" vertical="center"/>
    </xf>
    <xf numFmtId="181" fontId="23" fillId="0" borderId="0" xfId="11" quotePrefix="1" applyNumberFormat="1" applyFont="1" applyFill="1" applyBorder="1" applyAlignment="1">
      <alignment horizontal="right" vertical="center"/>
    </xf>
    <xf numFmtId="0" fontId="6" fillId="0" borderId="30" xfId="4" applyFont="1" applyBorder="1" applyAlignment="1">
      <alignment horizontal="distributed" vertical="center" indent="1"/>
    </xf>
    <xf numFmtId="0" fontId="4" fillId="0" borderId="0" xfId="5" applyFont="1">
      <alignment vertical="center"/>
    </xf>
    <xf numFmtId="0" fontId="6" fillId="0" borderId="2" xfId="5" applyFont="1" applyBorder="1">
      <alignment vertical="center"/>
    </xf>
    <xf numFmtId="0" fontId="6" fillId="0" borderId="4" xfId="5" applyFont="1" applyBorder="1" applyAlignment="1">
      <alignment vertical="center"/>
    </xf>
    <xf numFmtId="0" fontId="6" fillId="0" borderId="16" xfId="5" applyFont="1" applyBorder="1" applyAlignment="1">
      <alignment vertical="center"/>
    </xf>
    <xf numFmtId="49" fontId="6" fillId="0" borderId="8" xfId="5" applyNumberFormat="1" applyFont="1" applyBorder="1" applyAlignment="1">
      <alignment horizontal="left" vertical="center"/>
    </xf>
    <xf numFmtId="49" fontId="6" fillId="0" borderId="14" xfId="5" applyNumberFormat="1" applyFont="1" applyBorder="1" applyAlignment="1">
      <alignment horizontal="left" vertical="center"/>
    </xf>
    <xf numFmtId="38" fontId="15" fillId="0" borderId="0" xfId="2" applyFont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0" fontId="6" fillId="0" borderId="2" xfId="5" applyNumberFormat="1" applyFont="1" applyBorder="1" applyAlignment="1">
      <alignment horizontal="right" vertical="center"/>
    </xf>
    <xf numFmtId="0" fontId="6" fillId="0" borderId="32" xfId="5" applyFont="1" applyBorder="1" applyAlignment="1">
      <alignment horizontal="distributed" vertical="center" justifyLastLine="1"/>
    </xf>
    <xf numFmtId="38" fontId="15" fillId="0" borderId="0" xfId="2" applyFont="1" applyBorder="1" applyAlignment="1">
      <alignment vertical="center"/>
    </xf>
    <xf numFmtId="0" fontId="6" fillId="0" borderId="2" xfId="5" applyNumberFormat="1" applyFont="1" applyBorder="1" applyAlignment="1">
      <alignment vertical="center"/>
    </xf>
    <xf numFmtId="38" fontId="4" fillId="0" borderId="0" xfId="5" applyNumberFormat="1" applyFont="1">
      <alignment vertical="center"/>
    </xf>
    <xf numFmtId="0" fontId="6" fillId="0" borderId="0" xfId="5" applyFont="1">
      <alignment vertical="center"/>
    </xf>
    <xf numFmtId="38" fontId="15" fillId="0" borderId="0" xfId="2" applyFont="1" applyAlignment="1">
      <alignment vertical="center"/>
    </xf>
    <xf numFmtId="38" fontId="6" fillId="0" borderId="0" xfId="2" applyFont="1" applyFill="1" applyAlignment="1">
      <alignment horizontal="right" vertical="center"/>
    </xf>
    <xf numFmtId="0" fontId="16" fillId="0" borderId="10" xfId="5" applyFont="1" applyBorder="1" applyAlignment="1">
      <alignment horizontal="distributed" vertical="center" justifyLastLine="1"/>
    </xf>
    <xf numFmtId="0" fontId="35" fillId="0" borderId="0" xfId="11" applyNumberFormat="1" applyFont="1" applyFill="1" applyBorder="1" applyAlignment="1">
      <alignment horizontal="center" vertical="center"/>
    </xf>
    <xf numFmtId="185" fontId="4" fillId="0" borderId="0" xfId="15" applyNumberFormat="1" applyFont="1" applyFill="1" applyAlignment="1">
      <alignment horizontal="right"/>
    </xf>
    <xf numFmtId="0" fontId="6" fillId="0" borderId="11" xfId="5" applyFont="1" applyBorder="1" applyAlignment="1">
      <alignment vertical="center"/>
    </xf>
    <xf numFmtId="0" fontId="6" fillId="0" borderId="12" xfId="5" applyFont="1" applyBorder="1" applyAlignment="1">
      <alignment vertical="center"/>
    </xf>
    <xf numFmtId="0" fontId="6" fillId="0" borderId="13" xfId="5" applyFont="1" applyBorder="1" applyAlignment="1">
      <alignment vertical="center"/>
    </xf>
    <xf numFmtId="0" fontId="6" fillId="0" borderId="8" xfId="5" applyFont="1" applyBorder="1" applyAlignment="1">
      <alignment horizontal="distributed" vertical="center" indent="1"/>
    </xf>
    <xf numFmtId="0" fontId="6" fillId="0" borderId="12" xfId="5" applyFont="1" applyBorder="1" applyAlignment="1">
      <alignment horizontal="center" vertical="center"/>
    </xf>
    <xf numFmtId="49" fontId="23" fillId="0" borderId="2" xfId="12" applyNumberFormat="1" applyFont="1" applyFill="1" applyBorder="1" applyAlignment="1">
      <alignment horizontal="distributed" vertical="center"/>
    </xf>
    <xf numFmtId="49" fontId="36" fillId="0" borderId="0" xfId="12" applyNumberFormat="1" applyFont="1" applyFill="1" applyBorder="1" applyAlignment="1">
      <alignment vertical="center"/>
    </xf>
    <xf numFmtId="0" fontId="6" fillId="0" borderId="29" xfId="5" applyFont="1" applyBorder="1" applyAlignment="1">
      <alignment horizontal="distributed" vertical="center" justifyLastLine="1"/>
    </xf>
    <xf numFmtId="190" fontId="24" fillId="0" borderId="4" xfId="12" applyNumberFormat="1" applyFont="1" applyFill="1" applyBorder="1" applyAlignment="1">
      <alignment horizontal="right" vertical="center"/>
    </xf>
    <xf numFmtId="190" fontId="23" fillId="0" borderId="4" xfId="12" applyNumberFormat="1" applyFont="1" applyFill="1" applyBorder="1" applyAlignment="1">
      <alignment horizontal="right" vertical="center"/>
    </xf>
    <xf numFmtId="190" fontId="23" fillId="0" borderId="5" xfId="12" applyNumberFormat="1" applyFont="1" applyFill="1" applyBorder="1" applyAlignment="1">
      <alignment horizontal="right" vertical="center"/>
    </xf>
    <xf numFmtId="0" fontId="6" fillId="0" borderId="31" xfId="5" applyFont="1" applyBorder="1" applyAlignment="1">
      <alignment horizontal="distributed" vertical="center"/>
    </xf>
    <xf numFmtId="0" fontId="6" fillId="0" borderId="29" xfId="5" applyFont="1" applyBorder="1" applyAlignment="1">
      <alignment horizontal="distributed" vertical="center"/>
    </xf>
    <xf numFmtId="0" fontId="6" fillId="0" borderId="30" xfId="5" applyFont="1" applyBorder="1" applyAlignment="1">
      <alignment horizontal="distributed" vertical="center"/>
    </xf>
    <xf numFmtId="185" fontId="24" fillId="0" borderId="0" xfId="12" applyNumberFormat="1" applyFont="1" applyFill="1" applyBorder="1" applyAlignment="1">
      <alignment horizontal="right" vertical="center"/>
    </xf>
    <xf numFmtId="185" fontId="23" fillId="0" borderId="2" xfId="12" applyNumberFormat="1" applyFont="1" applyFill="1" applyBorder="1" applyAlignment="1">
      <alignment horizontal="right" vertical="center"/>
    </xf>
    <xf numFmtId="49" fontId="37" fillId="0" borderId="0" xfId="12" applyNumberFormat="1" applyFont="1" applyFill="1" applyBorder="1" applyAlignment="1">
      <alignment vertical="center"/>
    </xf>
    <xf numFmtId="0" fontId="6" fillId="0" borderId="31" xfId="5" applyFont="1" applyBorder="1" applyAlignment="1">
      <alignment vertical="center"/>
    </xf>
    <xf numFmtId="0" fontId="6" fillId="0" borderId="29" xfId="5" applyFont="1" applyBorder="1" applyAlignment="1">
      <alignment vertical="center"/>
    </xf>
    <xf numFmtId="0" fontId="6" fillId="0" borderId="30" xfId="5" applyFont="1" applyBorder="1" applyAlignment="1">
      <alignment horizontal="center" vertical="center"/>
    </xf>
    <xf numFmtId="49" fontId="36" fillId="0" borderId="0" xfId="12" applyNumberFormat="1" applyFont="1" applyFill="1" applyAlignment="1">
      <alignment vertical="center"/>
    </xf>
    <xf numFmtId="185" fontId="24" fillId="0" borderId="6" xfId="12" applyNumberFormat="1" applyFont="1" applyFill="1" applyBorder="1" applyAlignment="1">
      <alignment horizontal="right" vertical="center"/>
    </xf>
    <xf numFmtId="0" fontId="0" fillId="0" borderId="0" xfId="5" applyFont="1">
      <alignment vertical="center"/>
    </xf>
    <xf numFmtId="190" fontId="24" fillId="0" borderId="0" xfId="12" applyNumberFormat="1" applyFont="1" applyFill="1" applyBorder="1" applyAlignment="1">
      <alignment horizontal="right" vertical="center"/>
    </xf>
    <xf numFmtId="190" fontId="23" fillId="0" borderId="0" xfId="12" applyNumberFormat="1" applyFont="1" applyFill="1" applyBorder="1" applyAlignment="1">
      <alignment horizontal="right" vertical="center"/>
    </xf>
    <xf numFmtId="190" fontId="23" fillId="0" borderId="2" xfId="12" applyNumberFormat="1" applyFont="1" applyFill="1" applyBorder="1" applyAlignment="1">
      <alignment horizontal="right" vertical="center"/>
    </xf>
    <xf numFmtId="0" fontId="4" fillId="0" borderId="0" xfId="5" applyFont="1" applyBorder="1" applyAlignment="1">
      <alignment vertical="center"/>
    </xf>
    <xf numFmtId="0" fontId="5" fillId="0" borderId="0" xfId="6" applyFont="1">
      <alignment vertical="center"/>
    </xf>
    <xf numFmtId="49" fontId="23" fillId="0" borderId="0" xfId="12" applyNumberFormat="1" applyFont="1" applyFill="1" applyBorder="1" applyAlignment="1">
      <alignment horizontal="distributed" vertical="center" indent="1"/>
    </xf>
    <xf numFmtId="49" fontId="23" fillId="0" borderId="0" xfId="12" applyNumberFormat="1" applyFont="1" applyFill="1" applyBorder="1" applyAlignment="1">
      <alignment vertical="center"/>
    </xf>
    <xf numFmtId="0" fontId="6" fillId="0" borderId="0" xfId="6" applyFont="1" applyBorder="1">
      <alignment vertical="center"/>
    </xf>
    <xf numFmtId="49" fontId="23" fillId="0" borderId="2" xfId="12" applyNumberFormat="1" applyFont="1" applyFill="1" applyBorder="1" applyAlignment="1">
      <alignment horizontal="distributed" vertical="center" indent="1"/>
    </xf>
    <xf numFmtId="190" fontId="24" fillId="0" borderId="3" xfId="12" quotePrefix="1" applyNumberFormat="1" applyFont="1" applyFill="1" applyBorder="1" applyAlignment="1">
      <alignment horizontal="right" vertical="center"/>
    </xf>
    <xf numFmtId="190" fontId="24" fillId="0" borderId="4" xfId="12" quotePrefix="1" applyNumberFormat="1" applyFont="1" applyFill="1" applyBorder="1" applyAlignment="1">
      <alignment horizontal="right" vertical="center"/>
    </xf>
    <xf numFmtId="0" fontId="15" fillId="0" borderId="4" xfId="6" applyFont="1" applyBorder="1" applyAlignment="1">
      <alignment vertical="center"/>
    </xf>
    <xf numFmtId="190" fontId="24" fillId="0" borderId="5" xfId="12" quotePrefix="1" applyNumberFormat="1" applyFont="1" applyFill="1" applyBorder="1" applyAlignment="1">
      <alignment horizontal="right" vertical="center"/>
    </xf>
    <xf numFmtId="0" fontId="18" fillId="0" borderId="28" xfId="6" applyFont="1" applyBorder="1" applyAlignment="1">
      <alignment horizontal="distributed" vertical="center"/>
    </xf>
    <xf numFmtId="176" fontId="23" fillId="0" borderId="0" xfId="12" quotePrefix="1" applyNumberFormat="1" applyFont="1" applyFill="1" applyBorder="1" applyAlignment="1">
      <alignment horizontal="right" vertical="center"/>
    </xf>
    <xf numFmtId="176" fontId="23" fillId="0" borderId="0" xfId="12" applyNumberFormat="1" applyFont="1" applyFill="1" applyBorder="1" applyAlignment="1">
      <alignment horizontal="right" vertical="center"/>
    </xf>
    <xf numFmtId="176" fontId="23" fillId="0" borderId="2" xfId="12" quotePrefix="1" applyNumberFormat="1" applyFont="1" applyFill="1" applyBorder="1" applyAlignment="1">
      <alignment horizontal="right" vertical="center"/>
    </xf>
    <xf numFmtId="0" fontId="6" fillId="0" borderId="28" xfId="6" applyFont="1" applyBorder="1">
      <alignment vertical="center"/>
    </xf>
    <xf numFmtId="0" fontId="38" fillId="0" borderId="0" xfId="6" applyFont="1">
      <alignment vertical="center"/>
    </xf>
    <xf numFmtId="49" fontId="15" fillId="0" borderId="0" xfId="4" applyNumberFormat="1" applyFont="1" applyBorder="1" applyAlignment="1">
      <alignment horizontal="center" vertical="center"/>
    </xf>
    <xf numFmtId="49" fontId="6" fillId="0" borderId="0" xfId="4" applyNumberFormat="1" applyFont="1" applyBorder="1" applyAlignment="1">
      <alignment horizontal="left" vertical="center"/>
    </xf>
    <xf numFmtId="0" fontId="6" fillId="0" borderId="28" xfId="4" applyFont="1" applyBorder="1" applyAlignment="1">
      <alignment vertical="center" wrapText="1"/>
    </xf>
    <xf numFmtId="0" fontId="6" fillId="0" borderId="29" xfId="4" applyFont="1" applyBorder="1" applyAlignment="1">
      <alignment horizontal="distributed" vertical="center" indent="1"/>
    </xf>
    <xf numFmtId="0" fontId="6" fillId="0" borderId="30" xfId="4" applyFont="1" applyBorder="1" applyAlignment="1">
      <alignment vertical="center"/>
    </xf>
    <xf numFmtId="190" fontId="23" fillId="0" borderId="0" xfId="11" quotePrefix="1" applyNumberFormat="1" applyFont="1" applyFill="1" applyBorder="1" applyAlignment="1">
      <alignment horizontal="right" vertical="center"/>
    </xf>
    <xf numFmtId="190" fontId="24" fillId="0" borderId="0" xfId="11" quotePrefix="1" applyNumberFormat="1" applyFont="1" applyFill="1" applyBorder="1" applyAlignment="1">
      <alignment horizontal="right" vertical="center"/>
    </xf>
    <xf numFmtId="190" fontId="6" fillId="0" borderId="0" xfId="4" applyNumberFormat="1" applyFont="1"/>
    <xf numFmtId="190" fontId="24" fillId="0" borderId="2" xfId="11" quotePrefix="1" applyNumberFormat="1" applyFont="1" applyFill="1" applyBorder="1" applyAlignment="1">
      <alignment horizontal="right" vertical="center"/>
    </xf>
    <xf numFmtId="49" fontId="23" fillId="0" borderId="30" xfId="11" applyNumberFormat="1" applyFont="1" applyFill="1" applyBorder="1" applyAlignment="1">
      <alignment horizontal="distributed" vertical="center"/>
    </xf>
    <xf numFmtId="190" fontId="6" fillId="0" borderId="0" xfId="4" applyNumberFormat="1" applyFont="1" applyBorder="1" applyAlignment="1">
      <alignment vertical="center"/>
    </xf>
    <xf numFmtId="190" fontId="15" fillId="0" borderId="2" xfId="4" applyNumberFormat="1" applyFont="1" applyBorder="1" applyAlignment="1">
      <alignment vertical="center"/>
    </xf>
    <xf numFmtId="0" fontId="6" fillId="0" borderId="0" xfId="4" applyFont="1" applyAlignment="1">
      <alignment horizontal="distributed" vertical="center"/>
    </xf>
    <xf numFmtId="0" fontId="6" fillId="0" borderId="7" xfId="4" applyFont="1" applyBorder="1" applyAlignment="1">
      <alignment vertical="center"/>
    </xf>
    <xf numFmtId="0" fontId="6" fillId="0" borderId="25" xfId="4" applyFont="1" applyBorder="1"/>
    <xf numFmtId="49" fontId="23" fillId="0" borderId="16" xfId="11" applyNumberFormat="1" applyFont="1" applyFill="1" applyBorder="1" applyAlignment="1">
      <alignment horizontal="center" vertical="top"/>
    </xf>
    <xf numFmtId="0" fontId="38" fillId="0" borderId="0" xfId="7" applyFont="1"/>
    <xf numFmtId="0" fontId="39" fillId="0" borderId="0" xfId="7" applyFont="1"/>
    <xf numFmtId="49" fontId="23" fillId="0" borderId="2" xfId="13" applyNumberFormat="1" applyFont="1" applyFill="1" applyBorder="1" applyAlignment="1">
      <alignment vertical="top"/>
    </xf>
    <xf numFmtId="49" fontId="23" fillId="0" borderId="0" xfId="13" applyNumberFormat="1" applyFont="1" applyFill="1" applyBorder="1" applyAlignment="1">
      <alignment horizontal="left" vertical="top"/>
    </xf>
    <xf numFmtId="0" fontId="6" fillId="0" borderId="0" xfId="7" applyFont="1" applyBorder="1" applyAlignment="1">
      <alignment vertical="center"/>
    </xf>
    <xf numFmtId="49" fontId="23" fillId="0" borderId="12" xfId="13" applyNumberFormat="1" applyFont="1" applyFill="1" applyBorder="1" applyAlignment="1">
      <alignment horizontal="left" vertical="top"/>
    </xf>
    <xf numFmtId="49" fontId="23" fillId="0" borderId="2" xfId="13" applyNumberFormat="1" applyFont="1" applyFill="1" applyBorder="1" applyAlignment="1">
      <alignment vertical="center"/>
    </xf>
    <xf numFmtId="49" fontId="23" fillId="0" borderId="11" xfId="13" applyNumberFormat="1" applyFont="1" applyBorder="1" applyAlignment="1">
      <alignment vertical="center"/>
    </xf>
    <xf numFmtId="49" fontId="40" fillId="0" borderId="0" xfId="13" applyNumberFormat="1" applyFont="1" applyFill="1" applyBorder="1" applyAlignment="1">
      <alignment vertical="top"/>
    </xf>
    <xf numFmtId="49" fontId="41" fillId="0" borderId="0" xfId="13" applyNumberFormat="1" applyFont="1" applyFill="1" applyBorder="1" applyAlignment="1">
      <alignment vertical="top"/>
    </xf>
    <xf numFmtId="49" fontId="37" fillId="0" borderId="0" xfId="13" applyNumberFormat="1" applyFont="1" applyFill="1" applyBorder="1" applyAlignment="1">
      <alignment vertical="top"/>
    </xf>
    <xf numFmtId="49" fontId="23" fillId="0" borderId="0" xfId="13" applyNumberFormat="1" applyFont="1" applyFill="1" applyAlignment="1">
      <alignment vertical="center"/>
    </xf>
    <xf numFmtId="49" fontId="40" fillId="0" borderId="0" xfId="13" applyNumberFormat="1" applyFont="1" applyFill="1" applyAlignment="1">
      <alignment vertical="top"/>
    </xf>
    <xf numFmtId="49" fontId="41" fillId="0" borderId="0" xfId="13" applyNumberFormat="1" applyFont="1" applyFill="1" applyAlignment="1">
      <alignment vertical="top"/>
    </xf>
    <xf numFmtId="49" fontId="37" fillId="0" borderId="0" xfId="13" applyNumberFormat="1" applyFont="1" applyFill="1" applyAlignment="1">
      <alignment vertical="top"/>
    </xf>
    <xf numFmtId="0" fontId="6" fillId="0" borderId="8" xfId="7" applyFont="1" applyBorder="1" applyAlignment="1">
      <alignment horizontal="distributed" vertical="center" indent="2"/>
    </xf>
    <xf numFmtId="49" fontId="24" fillId="0" borderId="0" xfId="13" applyNumberFormat="1" applyFont="1" applyFill="1" applyBorder="1" applyAlignment="1">
      <alignment horizontal="distributed" vertical="center" justifyLastLine="1"/>
    </xf>
    <xf numFmtId="190" fontId="23" fillId="0" borderId="2" xfId="13" applyNumberFormat="1" applyFont="1" applyFill="1" applyBorder="1" applyAlignment="1">
      <alignment horizontal="right" vertical="top"/>
    </xf>
    <xf numFmtId="190" fontId="24" fillId="0" borderId="4" xfId="13" quotePrefix="1" applyNumberFormat="1" applyFont="1" applyFill="1" applyBorder="1" applyAlignment="1">
      <alignment vertical="center"/>
    </xf>
    <xf numFmtId="190" fontId="23" fillId="0" borderId="4" xfId="13" quotePrefix="1" applyNumberFormat="1" applyFont="1" applyFill="1" applyBorder="1" applyAlignment="1">
      <alignment vertical="center"/>
    </xf>
    <xf numFmtId="190" fontId="23" fillId="0" borderId="4" xfId="13" applyNumberFormat="1" applyFont="1" applyFill="1" applyBorder="1" applyAlignment="1">
      <alignment vertical="center"/>
    </xf>
    <xf numFmtId="190" fontId="23" fillId="0" borderId="5" xfId="13" quotePrefix="1" applyNumberFormat="1" applyFont="1" applyFill="1" applyBorder="1" applyAlignment="1">
      <alignment vertical="center"/>
    </xf>
    <xf numFmtId="192" fontId="23" fillId="0" borderId="2" xfId="13" applyNumberFormat="1" applyFont="1" applyFill="1" applyBorder="1" applyAlignment="1">
      <alignment horizontal="right" vertical="top"/>
    </xf>
    <xf numFmtId="192" fontId="24" fillId="0" borderId="0" xfId="13" quotePrefix="1" applyNumberFormat="1" applyFont="1" applyFill="1" applyBorder="1" applyAlignment="1">
      <alignment vertical="center"/>
    </xf>
    <xf numFmtId="192" fontId="23" fillId="0" borderId="0" xfId="13" quotePrefix="1" applyNumberFormat="1" applyFont="1" applyFill="1" applyBorder="1" applyAlignment="1">
      <alignment vertical="center"/>
    </xf>
    <xf numFmtId="192" fontId="23" fillId="0" borderId="0" xfId="13" applyNumberFormat="1" applyFont="1" applyFill="1" applyBorder="1" applyAlignment="1">
      <alignment vertical="center"/>
    </xf>
    <xf numFmtId="192" fontId="23" fillId="0" borderId="2" xfId="13" quotePrefix="1" applyNumberFormat="1" applyFont="1" applyFill="1" applyBorder="1" applyAlignment="1">
      <alignment vertical="center"/>
    </xf>
    <xf numFmtId="193" fontId="23" fillId="0" borderId="16" xfId="13" applyNumberFormat="1" applyFont="1" applyFill="1" applyBorder="1" applyAlignment="1" applyProtection="1">
      <alignment horizontal="distributed" vertical="center" indent="1"/>
      <protection locked="0"/>
    </xf>
    <xf numFmtId="192" fontId="23" fillId="0" borderId="0" xfId="13" applyNumberFormat="1" applyFont="1" applyFill="1" applyBorder="1" applyAlignment="1">
      <alignment horizontal="right" vertical="center"/>
    </xf>
    <xf numFmtId="191" fontId="23" fillId="0" borderId="2" xfId="13" applyNumberFormat="1" applyFont="1" applyFill="1" applyBorder="1" applyAlignment="1">
      <alignment horizontal="right" vertical="top"/>
    </xf>
    <xf numFmtId="191" fontId="23" fillId="0" borderId="0" xfId="13" applyNumberFormat="1" applyFont="1" applyFill="1" applyBorder="1" applyAlignment="1">
      <alignment horizontal="right" vertical="top" wrapText="1"/>
    </xf>
    <xf numFmtId="191" fontId="24" fillId="0" borderId="0" xfId="13" quotePrefix="1" applyNumberFormat="1" applyFont="1" applyFill="1" applyBorder="1" applyAlignment="1">
      <alignment vertical="center"/>
    </xf>
    <xf numFmtId="191" fontId="23" fillId="0" borderId="0" xfId="13" quotePrefix="1" applyNumberFormat="1" applyFont="1" applyFill="1" applyBorder="1" applyAlignment="1">
      <alignment vertical="center"/>
    </xf>
    <xf numFmtId="191" fontId="23" fillId="0" borderId="0" xfId="13" applyNumberFormat="1" applyFont="1" applyFill="1" applyBorder="1" applyAlignment="1">
      <alignment horizontal="right" vertical="center"/>
    </xf>
    <xf numFmtId="191" fontId="23" fillId="0" borderId="0" xfId="13" applyNumberFormat="1" applyFont="1" applyFill="1" applyBorder="1" applyAlignment="1">
      <alignment vertical="center"/>
    </xf>
    <xf numFmtId="191" fontId="23" fillId="0" borderId="2" xfId="13" quotePrefix="1" applyNumberFormat="1" applyFont="1" applyFill="1" applyBorder="1" applyAlignment="1">
      <alignment vertical="center"/>
    </xf>
    <xf numFmtId="193" fontId="23" fillId="0" borderId="2" xfId="13" applyNumberFormat="1" applyFont="1" applyFill="1" applyBorder="1" applyAlignment="1">
      <alignment horizontal="right" vertical="top"/>
    </xf>
    <xf numFmtId="193" fontId="23" fillId="0" borderId="8" xfId="13" applyNumberFormat="1" applyFont="1" applyFill="1" applyBorder="1" applyAlignment="1">
      <alignment horizontal="right" vertical="top" wrapText="1"/>
    </xf>
    <xf numFmtId="193" fontId="24" fillId="0" borderId="0" xfId="13" quotePrefix="1" applyNumberFormat="1" applyFont="1" applyFill="1" applyBorder="1" applyAlignment="1">
      <alignment vertical="center"/>
    </xf>
    <xf numFmtId="193" fontId="23" fillId="0" borderId="0" xfId="13" quotePrefix="1" applyNumberFormat="1" applyFont="1" applyFill="1" applyBorder="1" applyAlignment="1">
      <alignment vertical="center"/>
    </xf>
    <xf numFmtId="193" fontId="23" fillId="0" borderId="0" xfId="13" applyNumberFormat="1" applyFont="1" applyFill="1" applyBorder="1" applyAlignment="1">
      <alignment horizontal="right" vertical="center"/>
    </xf>
    <xf numFmtId="193" fontId="23" fillId="0" borderId="0" xfId="13" applyNumberFormat="1" applyFont="1" applyFill="1" applyBorder="1" applyAlignment="1">
      <alignment vertical="center"/>
    </xf>
    <xf numFmtId="193" fontId="23" fillId="0" borderId="2" xfId="13" quotePrefix="1" applyNumberFormat="1" applyFont="1" applyFill="1" applyBorder="1" applyAlignment="1">
      <alignment vertical="center"/>
    </xf>
    <xf numFmtId="193" fontId="23" fillId="0" borderId="0" xfId="13" quotePrefix="1" applyNumberFormat="1" applyFont="1" applyFill="1" applyBorder="1" applyAlignment="1">
      <alignment horizontal="right" vertical="center"/>
    </xf>
    <xf numFmtId="193" fontId="23" fillId="0" borderId="0" xfId="13" applyNumberFormat="1" applyFont="1" applyFill="1" applyBorder="1" applyAlignment="1">
      <alignment horizontal="right" vertical="top" wrapText="1"/>
    </xf>
    <xf numFmtId="193" fontId="23" fillId="0" borderId="2" xfId="13" applyNumberFormat="1" applyFont="1" applyFill="1" applyBorder="1" applyAlignment="1">
      <alignment horizontal="right" vertical="center"/>
    </xf>
    <xf numFmtId="0" fontId="42" fillId="0" borderId="0" xfId="13" applyNumberFormat="1" applyFont="1" applyFill="1" applyBorder="1" applyAlignment="1">
      <alignment horizontal="center" vertical="top" wrapText="1"/>
    </xf>
    <xf numFmtId="49" fontId="36" fillId="0" borderId="0" xfId="13" applyNumberFormat="1" applyFont="1" applyFill="1" applyBorder="1" applyAlignment="1">
      <alignment vertical="top"/>
    </xf>
    <xf numFmtId="0" fontId="17" fillId="0" borderId="0" xfId="6" applyFont="1">
      <alignment vertical="center"/>
    </xf>
    <xf numFmtId="0" fontId="16" fillId="0" borderId="0" xfId="6" applyFont="1">
      <alignment vertical="center"/>
    </xf>
    <xf numFmtId="0" fontId="16" fillId="0" borderId="0" xfId="6" applyFont="1" applyAlignment="1">
      <alignment vertical="center"/>
    </xf>
    <xf numFmtId="49" fontId="23" fillId="0" borderId="0" xfId="12" applyNumberFormat="1" applyFont="1" applyFill="1" applyBorder="1" applyAlignment="1">
      <alignment horizontal="distributed" vertical="center" justifyLastLine="1"/>
    </xf>
    <xf numFmtId="49" fontId="23" fillId="0" borderId="0" xfId="12" applyNumberFormat="1" applyFont="1" applyFill="1" applyBorder="1" applyAlignment="1">
      <alignment horizontal="center" vertical="center"/>
    </xf>
    <xf numFmtId="0" fontId="6" fillId="0" borderId="8" xfId="6" applyFont="1" applyBorder="1" applyAlignment="1">
      <alignment vertical="center"/>
    </xf>
    <xf numFmtId="49" fontId="23" fillId="0" borderId="8" xfId="12" applyNumberFormat="1" applyFont="1" applyFill="1" applyBorder="1" applyAlignment="1">
      <alignment horizontal="right" vertical="center"/>
    </xf>
    <xf numFmtId="194" fontId="45" fillId="0" borderId="4" xfId="12" quotePrefix="1" applyNumberFormat="1" applyFont="1" applyFill="1" applyBorder="1" applyAlignment="1">
      <alignment horizontal="right" vertical="center"/>
    </xf>
    <xf numFmtId="194" fontId="45" fillId="0" borderId="0" xfId="12" quotePrefix="1" applyNumberFormat="1" applyFont="1" applyFill="1" applyBorder="1" applyAlignment="1">
      <alignment horizontal="right" vertical="center"/>
    </xf>
    <xf numFmtId="194" fontId="45" fillId="0" borderId="0" xfId="12" applyNumberFormat="1" applyFont="1" applyFill="1" applyBorder="1" applyAlignment="1">
      <alignment horizontal="right" vertical="center"/>
    </xf>
    <xf numFmtId="38" fontId="45" fillId="0" borderId="0" xfId="3" applyFont="1" applyFill="1" applyBorder="1" applyAlignment="1">
      <alignment horizontal="right" vertical="center"/>
    </xf>
    <xf numFmtId="38" fontId="45" fillId="0" borderId="2" xfId="3" applyFont="1" applyFill="1" applyBorder="1" applyAlignment="1">
      <alignment horizontal="right" vertical="center"/>
    </xf>
    <xf numFmtId="0" fontId="18" fillId="0" borderId="29" xfId="6" applyFont="1" applyBorder="1" applyAlignment="1">
      <alignment vertical="center"/>
    </xf>
    <xf numFmtId="0" fontId="18" fillId="0" borderId="30" xfId="6" applyFont="1" applyBorder="1" applyAlignment="1">
      <alignment vertical="center"/>
    </xf>
    <xf numFmtId="190" fontId="16" fillId="0" borderId="6" xfId="12" quotePrefix="1" applyNumberFormat="1" applyFont="1" applyFill="1" applyBorder="1" applyAlignment="1">
      <alignment horizontal="right" vertical="center"/>
    </xf>
    <xf numFmtId="190" fontId="16" fillId="0" borderId="0" xfId="12" applyNumberFormat="1" applyFont="1" applyFill="1" applyBorder="1" applyAlignment="1">
      <alignment horizontal="right" vertical="center"/>
    </xf>
    <xf numFmtId="190" fontId="16" fillId="0" borderId="0" xfId="12" quotePrefix="1" applyNumberFormat="1" applyFont="1" applyFill="1" applyBorder="1" applyAlignment="1">
      <alignment horizontal="right" vertical="center"/>
    </xf>
    <xf numFmtId="38" fontId="16" fillId="0" borderId="0" xfId="3" applyFont="1" applyFill="1" applyBorder="1" applyAlignment="1">
      <alignment horizontal="right" vertical="center"/>
    </xf>
    <xf numFmtId="38" fontId="16" fillId="0" borderId="2" xfId="3" applyFont="1" applyFill="1" applyBorder="1" applyAlignment="1">
      <alignment horizontal="right" vertical="center"/>
    </xf>
    <xf numFmtId="49" fontId="23" fillId="0" borderId="27" xfId="12" applyNumberFormat="1" applyFont="1" applyFill="1" applyBorder="1" applyAlignment="1">
      <alignment horizontal="distributed" vertical="center" justifyLastLine="1"/>
    </xf>
    <xf numFmtId="0" fontId="18" fillId="0" borderId="31" xfId="6" applyFont="1" applyBorder="1">
      <alignment vertical="center"/>
    </xf>
    <xf numFmtId="176" fontId="16" fillId="0" borderId="6" xfId="12" quotePrefix="1" applyNumberFormat="1" applyFont="1" applyFill="1" applyBorder="1" applyAlignment="1">
      <alignment horizontal="right" vertical="center"/>
    </xf>
    <xf numFmtId="176" fontId="16" fillId="0" borderId="0" xfId="12" applyNumberFormat="1" applyFont="1" applyFill="1" applyBorder="1" applyAlignment="1">
      <alignment horizontal="right" vertical="center"/>
    </xf>
    <xf numFmtId="176" fontId="16" fillId="0" borderId="0" xfId="12" quotePrefix="1" applyNumberFormat="1" applyFont="1" applyFill="1" applyBorder="1" applyAlignment="1">
      <alignment horizontal="right" vertical="center"/>
    </xf>
    <xf numFmtId="176" fontId="16" fillId="0" borderId="2" xfId="12" quotePrefix="1" applyNumberFormat="1" applyFont="1" applyFill="1" applyBorder="1" applyAlignment="1">
      <alignment horizontal="right" vertical="center"/>
    </xf>
    <xf numFmtId="195" fontId="6" fillId="0" borderId="15" xfId="6" applyNumberFormat="1" applyFont="1" applyBorder="1" applyAlignment="1">
      <alignment horizontal="center" vertical="center"/>
    </xf>
    <xf numFmtId="177" fontId="16" fillId="0" borderId="6" xfId="12" quotePrefix="1" applyNumberFormat="1" applyFont="1" applyFill="1" applyBorder="1" applyAlignment="1">
      <alignment horizontal="right" vertical="center"/>
    </xf>
    <xf numFmtId="177" fontId="16" fillId="0" borderId="0" xfId="12" applyNumberFormat="1" applyFont="1" applyFill="1" applyBorder="1" applyAlignment="1">
      <alignment horizontal="right" vertical="center"/>
    </xf>
    <xf numFmtId="177" fontId="16" fillId="0" borderId="0" xfId="12" quotePrefix="1" applyNumberFormat="1" applyFont="1" applyFill="1" applyBorder="1" applyAlignment="1">
      <alignment horizontal="right" vertical="center"/>
    </xf>
    <xf numFmtId="177" fontId="16" fillId="0" borderId="2" xfId="12" quotePrefix="1" applyNumberFormat="1" applyFont="1" applyFill="1" applyBorder="1" applyAlignment="1">
      <alignment horizontal="right" vertical="center"/>
    </xf>
    <xf numFmtId="195" fontId="6" fillId="0" borderId="31" xfId="6" applyNumberFormat="1" applyFont="1" applyBorder="1" applyAlignment="1">
      <alignment horizontal="center" vertical="center"/>
    </xf>
    <xf numFmtId="0" fontId="6" fillId="0" borderId="31" xfId="6" applyFont="1" applyBorder="1" applyAlignment="1">
      <alignment horizontal="center" vertical="center"/>
    </xf>
    <xf numFmtId="190" fontId="16" fillId="0" borderId="2" xfId="12" quotePrefix="1" applyNumberFormat="1" applyFont="1" applyFill="1" applyBorder="1" applyAlignment="1">
      <alignment horizontal="right" vertical="center"/>
    </xf>
    <xf numFmtId="0" fontId="18" fillId="0" borderId="0" xfId="6" applyFont="1">
      <alignment vertical="center"/>
    </xf>
    <xf numFmtId="177" fontId="23" fillId="0" borderId="33" xfId="12" applyNumberFormat="1" applyFont="1" applyFill="1" applyBorder="1" applyAlignment="1">
      <alignment horizontal="distributed" vertical="center" justifyLastLine="1"/>
    </xf>
    <xf numFmtId="185" fontId="16" fillId="0" borderId="0" xfId="12" quotePrefix="1" applyNumberFormat="1" applyFont="1" applyFill="1" applyBorder="1" applyAlignment="1">
      <alignment horizontal="right" vertical="center"/>
    </xf>
    <xf numFmtId="185" fontId="16" fillId="0" borderId="0" xfId="12" applyNumberFormat="1" applyFont="1" applyFill="1" applyBorder="1" applyAlignment="1">
      <alignment horizontal="right" vertical="center"/>
    </xf>
    <xf numFmtId="0" fontId="16" fillId="0" borderId="0" xfId="12" quotePrefix="1" applyFont="1" applyAlignment="1">
      <alignment vertical="center"/>
    </xf>
    <xf numFmtId="185" fontId="16" fillId="0" borderId="2" xfId="12" quotePrefix="1" applyNumberFormat="1" applyFont="1" applyFill="1" applyBorder="1" applyAlignment="1">
      <alignment horizontal="right" vertical="center"/>
    </xf>
    <xf numFmtId="0" fontId="14" fillId="0" borderId="0" xfId="6" applyFont="1" applyAlignment="1">
      <alignment horizontal="left" vertical="center"/>
    </xf>
    <xf numFmtId="0" fontId="18" fillId="0" borderId="1" xfId="6" applyFont="1" applyBorder="1" applyAlignment="1">
      <alignment vertical="center"/>
    </xf>
    <xf numFmtId="0" fontId="6" fillId="0" borderId="2" xfId="6" applyFont="1" applyBorder="1" applyAlignment="1">
      <alignment horizontal="distributed" vertical="center" wrapText="1"/>
    </xf>
    <xf numFmtId="0" fontId="18" fillId="0" borderId="7" xfId="6" applyFont="1" applyBorder="1" applyAlignment="1">
      <alignment vertical="center"/>
    </xf>
    <xf numFmtId="185" fontId="23" fillId="0" borderId="28" xfId="12" applyNumberFormat="1" applyFont="1" applyFill="1" applyBorder="1" applyAlignment="1">
      <alignment horizontal="center" vertical="center"/>
    </xf>
    <xf numFmtId="0" fontId="29" fillId="0" borderId="29" xfId="6" applyFont="1" applyBorder="1" applyAlignment="1">
      <alignment horizontal="distributed" vertical="center"/>
    </xf>
    <xf numFmtId="185" fontId="16" fillId="0" borderId="6" xfId="12" quotePrefix="1" applyNumberFormat="1" applyFont="1" applyFill="1" applyBorder="1" applyAlignment="1">
      <alignment horizontal="right" vertical="center"/>
    </xf>
    <xf numFmtId="185" fontId="23" fillId="0" borderId="29" xfId="12" applyNumberFormat="1" applyFont="1" applyFill="1" applyBorder="1" applyAlignment="1">
      <alignment horizontal="center" vertical="center"/>
    </xf>
    <xf numFmtId="185" fontId="23" fillId="0" borderId="0" xfId="12" applyNumberFormat="1" applyFont="1" applyFill="1" applyBorder="1" applyAlignment="1">
      <alignment horizontal="left" vertical="center"/>
    </xf>
    <xf numFmtId="0" fontId="46" fillId="0" borderId="4" xfId="6" applyFont="1" applyBorder="1" applyAlignment="1">
      <alignment horizontal="distributed" vertical="center" wrapText="1"/>
    </xf>
    <xf numFmtId="0" fontId="47" fillId="0" borderId="4" xfId="6" applyFont="1" applyBorder="1" applyAlignment="1">
      <alignment horizontal="distributed" vertical="center" wrapText="1"/>
    </xf>
    <xf numFmtId="0" fontId="18" fillId="0" borderId="4" xfId="6" applyFont="1" applyBorder="1" applyAlignment="1">
      <alignment vertical="center" wrapText="1"/>
    </xf>
    <xf numFmtId="0" fontId="18" fillId="0" borderId="16" xfId="6" applyFont="1" applyBorder="1" applyAlignment="1">
      <alignment vertical="center" wrapText="1"/>
    </xf>
    <xf numFmtId="185" fontId="23" fillId="0" borderId="25" xfId="12" applyNumberFormat="1" applyFont="1" applyFill="1" applyBorder="1" applyAlignment="1">
      <alignment horizontal="center" vertical="center"/>
    </xf>
    <xf numFmtId="0" fontId="6" fillId="0" borderId="4" xfId="6" applyFont="1" applyBorder="1" applyAlignment="1">
      <alignment horizontal="distributed" vertical="center" wrapText="1"/>
    </xf>
    <xf numFmtId="0" fontId="15" fillId="0" borderId="15" xfId="10" applyFont="1" applyBorder="1" applyAlignment="1">
      <alignment horizontal="distributed" vertical="center"/>
    </xf>
    <xf numFmtId="0" fontId="15" fillId="0" borderId="14" xfId="10" applyFont="1" applyBorder="1" applyAlignment="1">
      <alignment horizontal="distributed" vertical="center"/>
    </xf>
    <xf numFmtId="196" fontId="24" fillId="0" borderId="34" xfId="11" applyNumberFormat="1" applyFont="1" applyFill="1" applyBorder="1" applyAlignment="1">
      <alignment horizontal="right" vertical="center"/>
    </xf>
    <xf numFmtId="196" fontId="23" fillId="0" borderId="34" xfId="11" applyNumberFormat="1" applyFont="1" applyFill="1" applyBorder="1" applyAlignment="1">
      <alignment horizontal="right" vertical="center"/>
    </xf>
    <xf numFmtId="0" fontId="6" fillId="0" borderId="8" xfId="10" applyFont="1" applyBorder="1" applyAlignment="1">
      <alignment horizontal="left" vertical="center" justifyLastLine="1"/>
    </xf>
    <xf numFmtId="0" fontId="6" fillId="0" borderId="31" xfId="10" applyFont="1" applyBorder="1" applyAlignment="1">
      <alignment horizontal="left" vertical="center" justifyLastLine="1"/>
    </xf>
    <xf numFmtId="197" fontId="23" fillId="0" borderId="34" xfId="11" applyNumberFormat="1" applyFont="1" applyFill="1" applyBorder="1" applyAlignment="1">
      <alignment horizontal="right" vertical="center"/>
    </xf>
    <xf numFmtId="198" fontId="24" fillId="0" borderId="34" xfId="11" applyNumberFormat="1" applyFont="1" applyFill="1" applyBorder="1" applyAlignment="1">
      <alignment horizontal="right" vertical="center"/>
    </xf>
    <xf numFmtId="198" fontId="23" fillId="0" borderId="34" xfId="11" applyNumberFormat="1" applyFont="1" applyFill="1" applyBorder="1" applyAlignment="1">
      <alignment horizontal="right" vertical="center"/>
    </xf>
    <xf numFmtId="186" fontId="23" fillId="0" borderId="34" xfId="11" applyNumberFormat="1" applyFont="1" applyFill="1" applyBorder="1" applyAlignment="1">
      <alignment horizontal="right" vertical="center"/>
    </xf>
    <xf numFmtId="199" fontId="23" fillId="0" borderId="34" xfId="11" applyNumberFormat="1" applyFont="1" applyFill="1" applyBorder="1" applyAlignment="1">
      <alignment horizontal="right" vertical="center"/>
    </xf>
    <xf numFmtId="0" fontId="48" fillId="0" borderId="0" xfId="8" applyFont="1"/>
    <xf numFmtId="0" fontId="49" fillId="0" borderId="0" xfId="8" applyFont="1"/>
    <xf numFmtId="0" fontId="50" fillId="0" borderId="0" xfId="8" applyFont="1"/>
    <xf numFmtId="49" fontId="23" fillId="0" borderId="12" xfId="12" applyNumberFormat="1" applyFont="1" applyFill="1" applyBorder="1" applyAlignment="1">
      <alignment vertical="center"/>
    </xf>
    <xf numFmtId="0" fontId="23" fillId="0" borderId="2" xfId="12" applyNumberFormat="1" applyFont="1" applyFill="1" applyBorder="1" applyAlignment="1">
      <alignment vertical="center"/>
    </xf>
    <xf numFmtId="0" fontId="6" fillId="0" borderId="8" xfId="8" applyFont="1" applyFill="1" applyBorder="1" applyAlignment="1">
      <alignment horizontal="distributed" vertical="center"/>
    </xf>
    <xf numFmtId="49" fontId="23" fillId="0" borderId="8" xfId="12" applyNumberFormat="1" applyFont="1" applyFill="1" applyBorder="1" applyAlignment="1">
      <alignment horizontal="distributed" vertical="center" wrapText="1"/>
    </xf>
    <xf numFmtId="0" fontId="6" fillId="0" borderId="15" xfId="8" applyFont="1" applyFill="1" applyBorder="1" applyAlignment="1">
      <alignment horizontal="distributed" vertical="center"/>
    </xf>
    <xf numFmtId="0" fontId="6" fillId="0" borderId="12" xfId="8" applyFont="1" applyFill="1" applyBorder="1" applyAlignment="1">
      <alignment horizontal="distributed" vertical="center"/>
    </xf>
    <xf numFmtId="0" fontId="6" fillId="0" borderId="0" xfId="8" applyFont="1" applyFill="1" applyBorder="1" applyAlignment="1">
      <alignment horizontal="distributed" vertical="center"/>
    </xf>
    <xf numFmtId="0" fontId="24" fillId="0" borderId="2" xfId="12" applyNumberFormat="1" applyFont="1" applyFill="1" applyBorder="1" applyAlignment="1">
      <alignment vertical="center"/>
    </xf>
    <xf numFmtId="49" fontId="24" fillId="0" borderId="4" xfId="12" applyNumberFormat="1" applyFont="1" applyFill="1" applyBorder="1" applyAlignment="1">
      <alignment horizontal="center" vertical="center"/>
    </xf>
    <xf numFmtId="0" fontId="15" fillId="0" borderId="4" xfId="8" applyFont="1" applyBorder="1"/>
    <xf numFmtId="49" fontId="24" fillId="0" borderId="4" xfId="12" applyNumberFormat="1" applyFont="1" applyFill="1" applyBorder="1" applyAlignment="1">
      <alignment horizontal="distributed" vertical="center" wrapText="1" justifyLastLine="1"/>
    </xf>
    <xf numFmtId="49" fontId="24" fillId="0" borderId="16" xfId="12" applyNumberFormat="1" applyFont="1" applyFill="1" applyBorder="1" applyAlignment="1">
      <alignment horizontal="center" vertical="center"/>
    </xf>
    <xf numFmtId="193" fontId="24" fillId="0" borderId="4" xfId="12" applyNumberFormat="1" applyFont="1" applyFill="1" applyBorder="1" applyAlignment="1">
      <alignment horizontal="center" vertical="center"/>
    </xf>
    <xf numFmtId="193" fontId="24" fillId="0" borderId="4" xfId="12" applyNumberFormat="1" applyFont="1" applyFill="1" applyBorder="1" applyAlignment="1">
      <alignment horizontal="right" vertical="center"/>
    </xf>
    <xf numFmtId="193" fontId="24" fillId="0" borderId="3" xfId="12" applyNumberFormat="1" applyFont="1" applyFill="1" applyBorder="1" applyAlignment="1">
      <alignment horizontal="right" vertical="center"/>
    </xf>
    <xf numFmtId="193" fontId="24" fillId="0" borderId="16" xfId="12" applyNumberFormat="1" applyFont="1" applyFill="1" applyBorder="1" applyAlignment="1">
      <alignment horizontal="right" vertical="center"/>
    </xf>
    <xf numFmtId="2" fontId="24" fillId="0" borderId="4" xfId="12" applyNumberFormat="1" applyFont="1" applyFill="1" applyBorder="1" applyAlignment="1">
      <alignment horizontal="right" vertical="center"/>
    </xf>
    <xf numFmtId="2" fontId="24" fillId="0" borderId="5" xfId="12" applyNumberFormat="1" applyFont="1" applyFill="1" applyBorder="1" applyAlignment="1">
      <alignment horizontal="right" vertical="center"/>
    </xf>
    <xf numFmtId="49" fontId="23" fillId="0" borderId="29" xfId="12" applyNumberFormat="1" applyFont="1" applyFill="1" applyBorder="1" applyAlignment="1">
      <alignment horizontal="center" vertical="center"/>
    </xf>
    <xf numFmtId="0" fontId="6" fillId="0" borderId="29" xfId="8" applyFont="1" applyBorder="1"/>
    <xf numFmtId="49" fontId="23" fillId="0" borderId="29" xfId="12" applyNumberFormat="1" applyFont="1" applyFill="1" applyBorder="1" applyAlignment="1">
      <alignment horizontal="distributed" vertical="center" justifyLastLine="1"/>
    </xf>
    <xf numFmtId="49" fontId="23" fillId="0" borderId="30" xfId="12" applyNumberFormat="1" applyFont="1" applyFill="1" applyBorder="1" applyAlignment="1">
      <alignment horizontal="center" vertical="center"/>
    </xf>
    <xf numFmtId="193" fontId="23" fillId="0" borderId="6" xfId="12" applyNumberFormat="1" applyFont="1" applyFill="1" applyBorder="1" applyAlignment="1">
      <alignment horizontal="right" vertical="center"/>
    </xf>
    <xf numFmtId="193" fontId="23" fillId="0" borderId="12" xfId="12" applyNumberFormat="1" applyFont="1" applyFill="1" applyBorder="1" applyAlignment="1">
      <alignment horizontal="right" vertical="center"/>
    </xf>
    <xf numFmtId="2" fontId="23" fillId="0" borderId="0" xfId="12" applyNumberFormat="1" applyFont="1" applyFill="1" applyBorder="1" applyAlignment="1">
      <alignment horizontal="right" vertical="center"/>
    </xf>
    <xf numFmtId="2" fontId="23" fillId="0" borderId="2" xfId="12" applyNumberFormat="1" applyFont="1" applyFill="1" applyBorder="1" applyAlignment="1">
      <alignment horizontal="right" vertical="center"/>
    </xf>
    <xf numFmtId="49" fontId="23" fillId="0" borderId="16" xfId="12" applyNumberFormat="1" applyFont="1" applyFill="1" applyBorder="1" applyAlignment="1">
      <alignment horizontal="center" vertical="center"/>
    </xf>
    <xf numFmtId="49" fontId="23" fillId="0" borderId="31" xfId="12" applyNumberFormat="1" applyFont="1" applyFill="1" applyBorder="1" applyAlignment="1">
      <alignment horizontal="center" vertical="center"/>
    </xf>
    <xf numFmtId="0" fontId="24" fillId="0" borderId="2" xfId="12" applyNumberFormat="1" applyFont="1" applyFill="1" applyBorder="1" applyAlignment="1">
      <alignment horizontal="left" vertical="center"/>
    </xf>
    <xf numFmtId="49" fontId="23" fillId="0" borderId="15" xfId="12" applyNumberFormat="1" applyFont="1" applyFill="1" applyBorder="1" applyAlignment="1">
      <alignment horizontal="center" vertical="center"/>
    </xf>
    <xf numFmtId="49" fontId="23" fillId="0" borderId="8" xfId="12" applyNumberFormat="1" applyFont="1" applyFill="1" applyBorder="1" applyAlignment="1">
      <alignment horizontal="center" vertical="center"/>
    </xf>
    <xf numFmtId="49" fontId="23" fillId="0" borderId="14" xfId="12" applyNumberFormat="1" applyFont="1" applyFill="1" applyBorder="1" applyAlignment="1">
      <alignment vertical="top"/>
    </xf>
    <xf numFmtId="49" fontId="23" fillId="0" borderId="12" xfId="12" applyNumberFormat="1" applyFont="1" applyFill="1" applyBorder="1" applyAlignment="1">
      <alignment vertical="top"/>
    </xf>
    <xf numFmtId="49" fontId="23" fillId="0" borderId="30" xfId="12" applyNumberFormat="1" applyFont="1" applyFill="1" applyBorder="1" applyAlignment="1">
      <alignment vertical="top"/>
    </xf>
    <xf numFmtId="49" fontId="23" fillId="0" borderId="25" xfId="12" applyNumberFormat="1" applyFont="1" applyFill="1" applyBorder="1" applyAlignment="1">
      <alignment horizontal="center" vertical="center"/>
    </xf>
    <xf numFmtId="0" fontId="6" fillId="0" borderId="4" xfId="8" applyFont="1" applyBorder="1"/>
    <xf numFmtId="49" fontId="23" fillId="0" borderId="4" xfId="12" applyNumberFormat="1" applyFont="1" applyFill="1" applyBorder="1" applyAlignment="1">
      <alignment horizontal="distributed" vertical="center" justifyLastLine="1"/>
    </xf>
    <xf numFmtId="49" fontId="23" fillId="0" borderId="4" xfId="12" applyNumberFormat="1" applyFont="1" applyFill="1" applyBorder="1" applyAlignment="1">
      <alignment horizontal="center" vertical="center"/>
    </xf>
    <xf numFmtId="49" fontId="23" fillId="0" borderId="0" xfId="12" applyNumberFormat="1" applyFont="1" applyFill="1" applyBorder="1" applyAlignment="1">
      <alignment vertical="top"/>
    </xf>
    <xf numFmtId="0" fontId="20" fillId="0" borderId="0" xfId="5" applyFont="1">
      <alignment vertical="center"/>
    </xf>
    <xf numFmtId="0" fontId="18" fillId="0" borderId="8" xfId="5" applyFont="1" applyBorder="1" applyAlignment="1">
      <alignment horizontal="distributed" vertical="center"/>
    </xf>
    <xf numFmtId="176" fontId="21" fillId="0" borderId="9" xfId="11" applyNumberFormat="1" applyFont="1" applyFill="1" applyBorder="1" applyAlignment="1">
      <alignment horizontal="distributed" vertical="center"/>
    </xf>
    <xf numFmtId="176" fontId="24" fillId="0" borderId="0" xfId="11" applyNumberFormat="1" applyFont="1" applyFill="1" applyBorder="1" applyAlignment="1">
      <alignment vertical="center"/>
    </xf>
    <xf numFmtId="176" fontId="24" fillId="0" borderId="2" xfId="11" applyNumberFormat="1" applyFont="1" applyFill="1" applyBorder="1" applyAlignment="1">
      <alignment vertical="center"/>
    </xf>
    <xf numFmtId="0" fontId="6" fillId="0" borderId="29" xfId="5" applyFont="1" applyBorder="1">
      <alignment vertical="center"/>
    </xf>
    <xf numFmtId="0" fontId="6" fillId="0" borderId="30" xfId="5" applyFont="1" applyBorder="1">
      <alignment vertical="center"/>
    </xf>
    <xf numFmtId="176" fontId="23" fillId="0" borderId="0" xfId="11" applyNumberFormat="1" applyFont="1" applyFill="1" applyBorder="1" applyAlignment="1">
      <alignment vertical="center"/>
    </xf>
    <xf numFmtId="176" fontId="23" fillId="0" borderId="2" xfId="11" applyNumberFormat="1" applyFont="1" applyFill="1" applyBorder="1" applyAlignment="1">
      <alignment vertical="center"/>
    </xf>
    <xf numFmtId="0" fontId="51" fillId="0" borderId="29" xfId="5" applyFont="1" applyBorder="1" applyAlignment="1">
      <alignment horizontal="distributed" vertical="center" justifyLastLine="1"/>
    </xf>
    <xf numFmtId="0" fontId="51" fillId="0" borderId="30" xfId="5" applyFont="1" applyBorder="1" applyAlignment="1">
      <alignment horizontal="distributed" vertical="center"/>
    </xf>
    <xf numFmtId="0" fontId="46" fillId="0" borderId="29" xfId="5" applyFont="1" applyBorder="1" applyAlignment="1">
      <alignment horizontal="distributed" vertical="center" justifyLastLine="1"/>
    </xf>
    <xf numFmtId="0" fontId="51" fillId="0" borderId="30" xfId="5" applyFont="1" applyBorder="1">
      <alignment vertical="center"/>
    </xf>
    <xf numFmtId="0" fontId="44" fillId="0" borderId="29" xfId="5" applyFont="1" applyBorder="1" applyAlignment="1">
      <alignment horizontal="distributed" vertical="center" justifyLastLine="1"/>
    </xf>
    <xf numFmtId="0" fontId="6" fillId="0" borderId="29" xfId="5" applyFont="1" applyBorder="1" applyAlignment="1">
      <alignment vertical="center" justifyLastLine="1"/>
    </xf>
    <xf numFmtId="185" fontId="23" fillId="0" borderId="0" xfId="11" applyNumberFormat="1" applyFont="1" applyFill="1" applyBorder="1" applyAlignment="1">
      <alignment vertical="center"/>
    </xf>
    <xf numFmtId="185" fontId="23" fillId="0" borderId="2" xfId="11" applyNumberFormat="1" applyFont="1" applyFill="1" applyBorder="1" applyAlignment="1">
      <alignment vertical="center"/>
    </xf>
    <xf numFmtId="3" fontId="6" fillId="0" borderId="0" xfId="5" applyNumberFormat="1" applyFont="1" applyBorder="1">
      <alignment vertical="center"/>
    </xf>
    <xf numFmtId="3" fontId="6" fillId="0" borderId="2" xfId="5" applyNumberFormat="1" applyFont="1" applyBorder="1">
      <alignment vertical="center"/>
    </xf>
    <xf numFmtId="0" fontId="27" fillId="0" borderId="0" xfId="5" applyFont="1">
      <alignment vertical="center"/>
    </xf>
    <xf numFmtId="0" fontId="6" fillId="0" borderId="3" xfId="5" applyFont="1" applyBorder="1">
      <alignment vertical="center"/>
    </xf>
    <xf numFmtId="185" fontId="24" fillId="0" borderId="4" xfId="11" applyNumberFormat="1" applyFont="1" applyFill="1" applyBorder="1" applyAlignment="1">
      <alignment horizontal="right" vertical="center"/>
    </xf>
    <xf numFmtId="185" fontId="24" fillId="0" borderId="5" xfId="11" applyNumberFormat="1" applyFont="1" applyFill="1" applyBorder="1" applyAlignment="1">
      <alignment horizontal="right" vertical="center"/>
    </xf>
    <xf numFmtId="0" fontId="6" fillId="0" borderId="28" xfId="5" applyFont="1" applyBorder="1" applyAlignment="1">
      <alignment horizontal="center" vertical="center"/>
    </xf>
    <xf numFmtId="0" fontId="6" fillId="0" borderId="14" xfId="5" applyFont="1" applyBorder="1" applyAlignment="1">
      <alignment horizontal="center" vertical="center"/>
    </xf>
    <xf numFmtId="49" fontId="23" fillId="0" borderId="11" xfId="12" applyNumberFormat="1" applyFont="1" applyFill="1" applyBorder="1" applyAlignment="1">
      <alignment vertical="center" wrapText="1"/>
    </xf>
    <xf numFmtId="49" fontId="23" fillId="0" borderId="12" xfId="12" applyNumberFormat="1" applyFont="1" applyFill="1" applyBorder="1" applyAlignment="1">
      <alignment vertical="center" wrapText="1"/>
    </xf>
    <xf numFmtId="0" fontId="23" fillId="0" borderId="0" xfId="12" applyNumberFormat="1" applyFont="1" applyFill="1" applyBorder="1" applyAlignment="1">
      <alignment horizontal="distributed" vertical="center"/>
    </xf>
    <xf numFmtId="0" fontId="49" fillId="0" borderId="0" xfId="6" applyFont="1">
      <alignment vertical="center"/>
    </xf>
    <xf numFmtId="49" fontId="23" fillId="0" borderId="29" xfId="12" applyNumberFormat="1" applyFont="1" applyFill="1" applyBorder="1" applyAlignment="1">
      <alignment horizontal="distributed" vertical="center" wrapText="1" indent="1"/>
    </xf>
    <xf numFmtId="192" fontId="23" fillId="0" borderId="4" xfId="12" applyNumberFormat="1" applyFont="1" applyFill="1" applyBorder="1" applyAlignment="1">
      <alignment vertical="center"/>
    </xf>
    <xf numFmtId="192" fontId="23" fillId="0" borderId="5" xfId="12" applyNumberFormat="1" applyFont="1" applyFill="1" applyBorder="1" applyAlignment="1">
      <alignment vertical="center"/>
    </xf>
    <xf numFmtId="192" fontId="23" fillId="0" borderId="2" xfId="12" applyNumberFormat="1" applyFont="1" applyFill="1" applyBorder="1" applyAlignment="1">
      <alignment vertical="center"/>
    </xf>
    <xf numFmtId="49" fontId="23" fillId="0" borderId="29" xfId="12" applyNumberFormat="1" applyFont="1" applyFill="1" applyBorder="1" applyAlignment="1">
      <alignment horizontal="distributed" vertical="center" wrapText="1" justifyLastLine="1"/>
    </xf>
    <xf numFmtId="49" fontId="23" fillId="0" borderId="2" xfId="12" applyNumberFormat="1" applyFont="1" applyFill="1" applyBorder="1" applyAlignment="1">
      <alignment horizontal="right" vertical="top"/>
    </xf>
    <xf numFmtId="49" fontId="23" fillId="0" borderId="4" xfId="12" applyNumberFormat="1" applyFont="1" applyFill="1" applyBorder="1" applyAlignment="1">
      <alignment horizontal="distributed" vertical="center" wrapText="1" justifyLastLine="1"/>
    </xf>
    <xf numFmtId="200" fontId="23" fillId="0" borderId="0" xfId="12" applyNumberFormat="1" applyFont="1" applyFill="1" applyBorder="1" applyAlignment="1">
      <alignment horizontal="right" vertical="center"/>
    </xf>
    <xf numFmtId="200" fontId="23" fillId="0" borderId="2" xfId="12" applyNumberFormat="1" applyFont="1" applyFill="1" applyBorder="1" applyAlignment="1">
      <alignment horizontal="right" vertical="center"/>
    </xf>
    <xf numFmtId="49" fontId="23" fillId="0" borderId="9" xfId="12" applyNumberFormat="1" applyFont="1" applyFill="1" applyBorder="1" applyAlignment="1">
      <alignment horizontal="distributed" vertical="center"/>
    </xf>
    <xf numFmtId="49" fontId="23" fillId="0" borderId="0" xfId="12" applyNumberFormat="1" applyFont="1" applyFill="1" applyAlignment="1">
      <alignment vertical="top"/>
    </xf>
    <xf numFmtId="185" fontId="24" fillId="0" borderId="2" xfId="12" applyNumberFormat="1" applyFont="1" applyFill="1" applyBorder="1" applyAlignment="1">
      <alignment horizontal="right" vertical="center"/>
    </xf>
    <xf numFmtId="185" fontId="5" fillId="0" borderId="0" xfId="6" applyNumberFormat="1" applyFont="1" applyFill="1">
      <alignment vertical="center"/>
    </xf>
    <xf numFmtId="49" fontId="23" fillId="0" borderId="31" xfId="12" applyNumberFormat="1" applyFont="1" applyFill="1" applyBorder="1" applyAlignment="1">
      <alignment vertical="center"/>
    </xf>
    <xf numFmtId="49" fontId="23" fillId="0" borderId="30" xfId="12" applyNumberFormat="1" applyFont="1" applyFill="1" applyBorder="1" applyAlignment="1">
      <alignment horizontal="distributed" vertical="top" wrapText="1" justifyLastLine="1"/>
    </xf>
    <xf numFmtId="49" fontId="23" fillId="0" borderId="31" xfId="12" applyNumberFormat="1" applyFont="1" applyFill="1" applyBorder="1" applyAlignment="1">
      <alignment horizontal="center" vertical="center" wrapText="1"/>
    </xf>
    <xf numFmtId="49" fontId="23" fillId="0" borderId="30" xfId="12" applyNumberFormat="1" applyFont="1" applyFill="1" applyBorder="1" applyAlignment="1">
      <alignment horizontal="center" vertical="distributed" wrapText="1"/>
    </xf>
    <xf numFmtId="49" fontId="23" fillId="0" borderId="0" xfId="12" applyNumberFormat="1" applyFont="1" applyFill="1" applyBorder="1" applyAlignment="1">
      <alignment horizontal="center" vertical="top"/>
    </xf>
    <xf numFmtId="49" fontId="23" fillId="0" borderId="16" xfId="12" applyNumberFormat="1" applyFont="1" applyFill="1" applyBorder="1" applyAlignment="1">
      <alignment horizontal="center" vertical="distributed" wrapText="1"/>
    </xf>
    <xf numFmtId="0" fontId="6" fillId="0" borderId="11" xfId="6" applyFont="1" applyFill="1" applyBorder="1">
      <alignment vertical="center"/>
    </xf>
    <xf numFmtId="0" fontId="6" fillId="0" borderId="3" xfId="6" applyFont="1" applyFill="1" applyBorder="1" applyAlignment="1">
      <alignment horizontal="center" vertical="center" wrapText="1"/>
    </xf>
    <xf numFmtId="49" fontId="23" fillId="0" borderId="16" xfId="12" applyNumberFormat="1" applyFont="1" applyFill="1" applyBorder="1" applyAlignment="1">
      <alignment horizontal="distributed" vertical="top" wrapText="1" justifyLastLine="1"/>
    </xf>
    <xf numFmtId="0" fontId="6" fillId="0" borderId="31" xfId="6" applyFont="1" applyFill="1" applyBorder="1" applyAlignment="1">
      <alignment horizontal="center" vertical="center" wrapText="1"/>
    </xf>
    <xf numFmtId="49" fontId="23" fillId="0" borderId="30" xfId="12" applyNumberFormat="1" applyFont="1" applyFill="1" applyBorder="1" applyAlignment="1">
      <alignment horizontal="distributed" vertical="top" wrapText="1"/>
    </xf>
    <xf numFmtId="49" fontId="23" fillId="0" borderId="8" xfId="12" applyNumberFormat="1" applyFont="1" applyFill="1" applyBorder="1" applyAlignment="1">
      <alignment horizontal="center" vertical="top" wrapText="1"/>
    </xf>
    <xf numFmtId="49" fontId="23" fillId="0" borderId="14" xfId="12" applyNumberFormat="1" applyFont="1" applyFill="1" applyBorder="1" applyAlignment="1">
      <alignment horizontal="distributed" vertical="top" wrapText="1" justifyLastLine="1"/>
    </xf>
    <xf numFmtId="49" fontId="23" fillId="0" borderId="29" xfId="12" applyNumberFormat="1" applyFont="1" applyFill="1" applyBorder="1" applyAlignment="1">
      <alignment horizontal="center" vertical="top" wrapText="1"/>
    </xf>
    <xf numFmtId="49" fontId="23" fillId="0" borderId="30" xfId="12" applyNumberFormat="1" applyFont="1" applyFill="1" applyBorder="1" applyAlignment="1">
      <alignment horizontal="justify" vertical="top" wrapText="1"/>
    </xf>
    <xf numFmtId="49" fontId="23" fillId="0" borderId="11" xfId="12" applyNumberFormat="1" applyFont="1" applyFill="1" applyBorder="1" applyAlignment="1">
      <alignment horizontal="centerContinuous" vertical="center"/>
    </xf>
    <xf numFmtId="49" fontId="23" fillId="0" borderId="33" xfId="12" applyNumberFormat="1" applyFont="1" applyFill="1" applyBorder="1" applyAlignment="1">
      <alignment vertical="center"/>
    </xf>
    <xf numFmtId="0" fontId="6" fillId="0" borderId="15" xfId="6" applyFont="1" applyFill="1" applyBorder="1" applyAlignment="1">
      <alignment horizontal="left" vertical="center" wrapText="1"/>
    </xf>
    <xf numFmtId="49" fontId="23" fillId="0" borderId="33" xfId="12" applyNumberFormat="1" applyFont="1" applyFill="1" applyBorder="1" applyAlignment="1">
      <alignment horizontal="centerContinuous" vertical="center"/>
    </xf>
    <xf numFmtId="49" fontId="23" fillId="0" borderId="11" xfId="12" applyNumberFormat="1" applyFont="1" applyFill="1" applyBorder="1" applyAlignment="1">
      <alignment horizontal="center" vertical="center"/>
    </xf>
    <xf numFmtId="49" fontId="23" fillId="0" borderId="11" xfId="12" applyNumberFormat="1" applyFont="1" applyFill="1" applyBorder="1" applyAlignment="1">
      <alignment horizontal="center" vertical="top"/>
    </xf>
    <xf numFmtId="0" fontId="6" fillId="0" borderId="15" xfId="6" applyFont="1" applyFill="1" applyBorder="1" applyAlignment="1">
      <alignment horizontal="center" vertical="center" wrapText="1"/>
    </xf>
    <xf numFmtId="49" fontId="23" fillId="0" borderId="28" xfId="12" applyNumberFormat="1" applyFont="1" applyFill="1" applyBorder="1" applyAlignment="1">
      <alignment horizontal="center" vertical="center" wrapText="1"/>
    </xf>
    <xf numFmtId="49" fontId="23" fillId="0" borderId="30" xfId="12" applyNumberFormat="1" applyFont="1" applyFill="1" applyBorder="1" applyAlignment="1">
      <alignment horizontal="center" wrapText="1"/>
    </xf>
    <xf numFmtId="49" fontId="23" fillId="0" borderId="25" xfId="12" applyNumberFormat="1" applyFont="1" applyFill="1" applyBorder="1" applyAlignment="1">
      <alignment horizontal="left" vertical="center" wrapText="1"/>
    </xf>
    <xf numFmtId="49" fontId="23" fillId="0" borderId="4" xfId="12" applyNumberFormat="1" applyFont="1" applyFill="1" applyBorder="1" applyAlignment="1">
      <alignment horizontal="center" vertical="top" wrapText="1"/>
    </xf>
    <xf numFmtId="49" fontId="23" fillId="0" borderId="16" xfId="12" applyNumberFormat="1" applyFont="1" applyFill="1" applyBorder="1" applyAlignment="1">
      <alignment horizontal="center" wrapText="1"/>
    </xf>
    <xf numFmtId="0" fontId="6" fillId="0" borderId="2" xfId="14" applyFont="1" applyFill="1" applyBorder="1" applyAlignment="1">
      <alignment horizontal="center" vertical="center"/>
    </xf>
    <xf numFmtId="0" fontId="18" fillId="0" borderId="28" xfId="14" applyFont="1" applyFill="1" applyBorder="1" applyAlignment="1">
      <alignment vertical="center"/>
    </xf>
    <xf numFmtId="0" fontId="6" fillId="0" borderId="30" xfId="14" applyFont="1" applyFill="1" applyBorder="1" applyAlignment="1">
      <alignment horizontal="left" vertical="center"/>
    </xf>
    <xf numFmtId="0" fontId="6" fillId="0" borderId="12" xfId="5" applyFont="1" applyBorder="1">
      <alignment vertical="center"/>
    </xf>
    <xf numFmtId="0" fontId="6" fillId="0" borderId="0" xfId="5" applyFont="1" applyAlignment="1">
      <alignment horizontal="distributed" vertical="center" indent="1"/>
    </xf>
    <xf numFmtId="0" fontId="6" fillId="0" borderId="2" xfId="5" applyFont="1" applyBorder="1" applyAlignment="1">
      <alignment horizontal="distributed" vertical="center" indent="1"/>
    </xf>
    <xf numFmtId="49" fontId="23" fillId="0" borderId="29" xfId="11" applyNumberFormat="1" applyFont="1" applyFill="1" applyBorder="1" applyAlignment="1">
      <alignment horizontal="distributed" vertical="center" indent="1"/>
    </xf>
    <xf numFmtId="49" fontId="23" fillId="0" borderId="30" xfId="11" applyNumberFormat="1" applyFont="1" applyFill="1" applyBorder="1" applyAlignment="1">
      <alignment horizontal="distributed" vertical="center" indent="1"/>
    </xf>
    <xf numFmtId="201" fontId="24" fillId="0" borderId="4" xfId="11" applyNumberFormat="1" applyFont="1" applyFill="1" applyBorder="1" applyAlignment="1">
      <alignment horizontal="right" vertical="center"/>
    </xf>
    <xf numFmtId="201" fontId="23" fillId="0" borderId="4" xfId="11" applyNumberFormat="1" applyFont="1" applyFill="1" applyBorder="1" applyAlignment="1">
      <alignment horizontal="right" vertical="center"/>
    </xf>
    <xf numFmtId="201" fontId="23" fillId="0" borderId="5" xfId="11" applyNumberFormat="1" applyFont="1" applyFill="1" applyBorder="1" applyAlignment="1">
      <alignment horizontal="right" vertical="center"/>
    </xf>
    <xf numFmtId="198" fontId="24" fillId="0" borderId="0" xfId="11" applyNumberFormat="1" applyFont="1" applyFill="1" applyBorder="1" applyAlignment="1">
      <alignment horizontal="right" vertical="center"/>
    </xf>
    <xf numFmtId="198" fontId="23" fillId="0" borderId="0" xfId="11" applyNumberFormat="1" applyFont="1" applyFill="1" applyBorder="1" applyAlignment="1">
      <alignment horizontal="right" vertical="center"/>
    </xf>
    <xf numFmtId="198" fontId="23" fillId="0" borderId="2" xfId="11" applyNumberFormat="1" applyFont="1" applyFill="1" applyBorder="1" applyAlignment="1">
      <alignment horizontal="right" vertical="center"/>
    </xf>
    <xf numFmtId="2" fontId="23" fillId="0" borderId="25" xfId="11" applyNumberFormat="1" applyFont="1" applyFill="1" applyBorder="1" applyAlignment="1">
      <alignment horizontal="distributed" vertical="center" wrapText="1" indent="1"/>
    </xf>
    <xf numFmtId="2" fontId="23" fillId="0" borderId="4" xfId="11" applyNumberFormat="1" applyFont="1" applyFill="1" applyBorder="1" applyAlignment="1">
      <alignment horizontal="distributed" vertical="center" wrapText="1" indent="1"/>
    </xf>
    <xf numFmtId="2" fontId="23" fillId="0" borderId="4" xfId="11" applyNumberFormat="1" applyFont="1" applyFill="1" applyBorder="1" applyAlignment="1">
      <alignment horizontal="distributed" vertical="center" indent="1"/>
    </xf>
    <xf numFmtId="2" fontId="23" fillId="0" borderId="16" xfId="11" applyNumberFormat="1" applyFont="1" applyFill="1" applyBorder="1" applyAlignment="1">
      <alignment horizontal="distributed" vertical="center" indent="1"/>
    </xf>
    <xf numFmtId="2" fontId="24" fillId="0" borderId="0" xfId="11" applyNumberFormat="1" applyFont="1" applyFill="1" applyBorder="1" applyAlignment="1">
      <alignment horizontal="right" vertical="center"/>
    </xf>
    <xf numFmtId="49" fontId="54" fillId="0" borderId="0" xfId="11" applyNumberFormat="1" applyFont="1" applyFill="1" applyBorder="1" applyAlignment="1">
      <alignment vertical="top"/>
    </xf>
    <xf numFmtId="49" fontId="54" fillId="0" borderId="0" xfId="11" applyNumberFormat="1" applyFont="1" applyFill="1" applyAlignment="1">
      <alignment vertical="top"/>
    </xf>
    <xf numFmtId="0" fontId="16" fillId="0" borderId="0" xfId="6" applyFont="1" applyAlignment="1">
      <alignment horizontal="distributed" vertical="center" indent="1"/>
    </xf>
    <xf numFmtId="49" fontId="24" fillId="0" borderId="26" xfId="12" applyNumberFormat="1" applyFont="1" applyFill="1" applyBorder="1" applyAlignment="1">
      <alignment horizontal="distributed" vertical="center" justifyLastLine="1"/>
    </xf>
    <xf numFmtId="194" fontId="24" fillId="0" borderId="4" xfId="12" applyNumberFormat="1" applyFont="1" applyFill="1" applyBorder="1" applyAlignment="1">
      <alignment vertical="center"/>
    </xf>
    <xf numFmtId="194" fontId="24" fillId="0" borderId="5" xfId="12" applyNumberFormat="1" applyFont="1" applyFill="1" applyBorder="1" applyAlignment="1">
      <alignment vertical="center"/>
    </xf>
    <xf numFmtId="49" fontId="23" fillId="0" borderId="26" xfId="12" applyNumberFormat="1" applyFont="1" applyFill="1" applyBorder="1" applyAlignment="1">
      <alignment horizontal="distributed" vertical="center" justifyLastLine="1"/>
    </xf>
    <xf numFmtId="194" fontId="23" fillId="0" borderId="0" xfId="12" applyNumberFormat="1" applyFont="1" applyFill="1" applyBorder="1" applyAlignment="1">
      <alignment vertical="center"/>
    </xf>
    <xf numFmtId="194" fontId="23" fillId="0" borderId="2" xfId="12" applyNumberFormat="1" applyFont="1" applyFill="1" applyBorder="1" applyAlignment="1">
      <alignment vertical="center"/>
    </xf>
    <xf numFmtId="177" fontId="23" fillId="0" borderId="0" xfId="12" applyNumberFormat="1" applyFont="1" applyFill="1" applyBorder="1" applyAlignment="1">
      <alignment vertical="center"/>
    </xf>
    <xf numFmtId="177" fontId="23" fillId="0" borderId="2" xfId="12" applyNumberFormat="1" applyFont="1" applyFill="1" applyBorder="1" applyAlignment="1">
      <alignment horizontal="right" vertical="center"/>
    </xf>
    <xf numFmtId="177" fontId="23" fillId="0" borderId="2" xfId="12" applyNumberFormat="1" applyFont="1" applyFill="1" applyBorder="1" applyAlignment="1">
      <alignment vertical="center"/>
    </xf>
    <xf numFmtId="0" fontId="6" fillId="0" borderId="0" xfId="6" applyFont="1" applyBorder="1" applyAlignment="1">
      <alignment horizontal="right" vertical="center"/>
    </xf>
    <xf numFmtId="49" fontId="6" fillId="0" borderId="0" xfId="4" applyNumberFormat="1" applyFont="1" applyBorder="1" applyAlignment="1">
      <alignment horizontal="center"/>
    </xf>
    <xf numFmtId="49" fontId="6" fillId="0" borderId="0" xfId="4" applyNumberFormat="1" applyFont="1" applyBorder="1" applyAlignment="1">
      <alignment horizontal="center" vertical="top"/>
    </xf>
    <xf numFmtId="49" fontId="15" fillId="0" borderId="0" xfId="4" applyNumberFormat="1" applyFont="1" applyBorder="1" applyAlignment="1">
      <alignment horizontal="center"/>
    </xf>
    <xf numFmtId="49" fontId="4" fillId="0" borderId="11" xfId="4" applyNumberFormat="1" applyFont="1" applyBorder="1" applyAlignment="1">
      <alignment horizontal="left" vertical="center"/>
    </xf>
    <xf numFmtId="49" fontId="54" fillId="0" borderId="0" xfId="11" applyNumberFormat="1" applyFont="1" applyFill="1" applyBorder="1" applyAlignment="1">
      <alignment horizontal="left" vertical="center"/>
    </xf>
    <xf numFmtId="0" fontId="6" fillId="0" borderId="25" xfId="4" applyFont="1" applyBorder="1" applyAlignment="1">
      <alignment horizontal="distributed" vertical="center" wrapText="1"/>
    </xf>
    <xf numFmtId="0" fontId="6" fillId="0" borderId="4" xfId="4" applyFont="1" applyBorder="1" applyAlignment="1">
      <alignment horizontal="center" vertical="center" wrapText="1"/>
    </xf>
    <xf numFmtId="198" fontId="23" fillId="0" borderId="4" xfId="11" applyNumberFormat="1" applyFont="1" applyFill="1" applyBorder="1" applyAlignment="1">
      <alignment horizontal="right" vertical="center"/>
    </xf>
    <xf numFmtId="198" fontId="23" fillId="0" borderId="4" xfId="11" applyNumberFormat="1" applyFont="1" applyFill="1" applyBorder="1" applyAlignment="1">
      <alignment horizontal="right"/>
    </xf>
    <xf numFmtId="0" fontId="6" fillId="0" borderId="4" xfId="4" applyFont="1" applyBorder="1" applyAlignment="1">
      <alignment horizontal="right" vertical="center"/>
    </xf>
    <xf numFmtId="49" fontId="23" fillId="0" borderId="4" xfId="11" applyNumberFormat="1" applyFont="1" applyFill="1" applyBorder="1" applyAlignment="1">
      <alignment horizontal="right" vertical="top"/>
    </xf>
    <xf numFmtId="49" fontId="15" fillId="0" borderId="4" xfId="4" applyNumberFormat="1" applyFont="1" applyBorder="1" applyAlignment="1">
      <alignment horizontal="right"/>
    </xf>
    <xf numFmtId="49" fontId="23" fillId="0" borderId="5" xfId="11" applyNumberFormat="1" applyFont="1" applyFill="1" applyBorder="1" applyAlignment="1">
      <alignment horizontal="right" vertical="top"/>
    </xf>
    <xf numFmtId="0" fontId="6" fillId="0" borderId="13" xfId="4" applyFont="1" applyBorder="1" applyAlignment="1"/>
    <xf numFmtId="38" fontId="6" fillId="0" borderId="0" xfId="4" applyNumberFormat="1" applyFont="1" applyAlignment="1"/>
    <xf numFmtId="38" fontId="6" fillId="0" borderId="0" xfId="4" applyNumberFormat="1" applyFont="1" applyAlignment="1">
      <alignment vertical="top"/>
    </xf>
    <xf numFmtId="38" fontId="15" fillId="0" borderId="0" xfId="4" applyNumberFormat="1" applyFont="1" applyAlignment="1"/>
    <xf numFmtId="177" fontId="23" fillId="0" borderId="2" xfId="11" applyNumberFormat="1" applyFont="1" applyFill="1" applyBorder="1" applyAlignment="1">
      <alignment horizontal="right" vertical="top"/>
    </xf>
    <xf numFmtId="38" fontId="6" fillId="0" borderId="0" xfId="4" applyNumberFormat="1" applyFont="1" applyBorder="1" applyAlignment="1"/>
    <xf numFmtId="38" fontId="6" fillId="0" borderId="0" xfId="4" applyNumberFormat="1" applyFont="1" applyBorder="1" applyAlignment="1">
      <alignment vertical="top"/>
    </xf>
    <xf numFmtId="38" fontId="15" fillId="0" borderId="0" xfId="4" applyNumberFormat="1" applyFont="1" applyBorder="1" applyAlignment="1"/>
    <xf numFmtId="38" fontId="6" fillId="0" borderId="2" xfId="4" applyNumberFormat="1" applyFont="1" applyBorder="1" applyAlignment="1">
      <alignment vertical="top"/>
    </xf>
    <xf numFmtId="0" fontId="6" fillId="0" borderId="26" xfId="4" applyFont="1" applyBorder="1" applyAlignment="1">
      <alignment horizontal="distributed" vertical="center" indent="1"/>
    </xf>
    <xf numFmtId="0" fontId="6" fillId="0" borderId="26" xfId="4" applyFont="1" applyBorder="1" applyAlignment="1">
      <alignment horizontal="distributed" vertical="distributed" wrapText="1" justifyLastLine="1"/>
    </xf>
    <xf numFmtId="185" fontId="23" fillId="0" borderId="2" xfId="11" applyNumberFormat="1" applyFont="1" applyFill="1" applyBorder="1" applyAlignment="1">
      <alignment horizontal="right" vertical="top"/>
    </xf>
    <xf numFmtId="0" fontId="6" fillId="0" borderId="26" xfId="4" applyFont="1" applyBorder="1" applyAlignment="1">
      <alignment horizontal="distributed" vertical="center" wrapText="1"/>
    </xf>
    <xf numFmtId="196" fontId="23" fillId="0" borderId="0" xfId="11" applyNumberFormat="1" applyFont="1" applyFill="1" applyBorder="1" applyAlignment="1">
      <alignment horizontal="right" vertical="center"/>
    </xf>
    <xf numFmtId="196" fontId="23" fillId="0" borderId="2" xfId="11" applyNumberFormat="1" applyFont="1" applyFill="1" applyBorder="1" applyAlignment="1">
      <alignment horizontal="right" vertical="top"/>
    </xf>
    <xf numFmtId="0" fontId="4" fillId="0" borderId="11" xfId="4" applyFont="1" applyBorder="1" applyAlignment="1">
      <alignment horizontal="right"/>
    </xf>
    <xf numFmtId="49" fontId="54" fillId="0" borderId="0" xfId="11" applyNumberFormat="1" applyFont="1" applyFill="1" applyBorder="1" applyAlignment="1">
      <alignment horizontal="center" vertical="center"/>
    </xf>
    <xf numFmtId="38" fontId="27" fillId="0" borderId="0" xfId="2" applyFont="1" applyBorder="1" applyAlignment="1">
      <alignment vertical="center"/>
    </xf>
    <xf numFmtId="0" fontId="55" fillId="0" borderId="0" xfId="4" applyFont="1" applyAlignment="1">
      <alignment horizontal="center"/>
    </xf>
    <xf numFmtId="49" fontId="6" fillId="0" borderId="15" xfId="4" applyNumberFormat="1" applyFont="1" applyBorder="1" applyAlignment="1">
      <alignment horizontal="center" vertical="center"/>
    </xf>
    <xf numFmtId="49" fontId="6" fillId="0" borderId="8" xfId="4" applyNumberFormat="1" applyFont="1" applyBorder="1" applyAlignment="1">
      <alignment horizontal="center"/>
    </xf>
    <xf numFmtId="49" fontId="6" fillId="0" borderId="8" xfId="4" applyNumberFormat="1" applyFont="1" applyBorder="1" applyAlignment="1">
      <alignment horizontal="center" vertical="top"/>
    </xf>
    <xf numFmtId="49" fontId="15" fillId="0" borderId="8" xfId="4" applyNumberFormat="1" applyFont="1" applyBorder="1" applyAlignment="1">
      <alignment horizontal="center"/>
    </xf>
    <xf numFmtId="49" fontId="15" fillId="0" borderId="8" xfId="4" applyNumberFormat="1" applyFont="1" applyBorder="1" applyAlignment="1">
      <alignment horizontal="center" vertical="center"/>
    </xf>
    <xf numFmtId="185" fontId="23" fillId="0" borderId="9" xfId="11" applyNumberFormat="1" applyFont="1" applyFill="1" applyBorder="1" applyAlignment="1">
      <alignment horizontal="right" vertical="top"/>
    </xf>
    <xf numFmtId="49" fontId="23" fillId="0" borderId="0" xfId="11" applyNumberFormat="1" applyFont="1" applyFill="1" applyBorder="1" applyAlignment="1">
      <alignment horizontal="right" vertical="top"/>
    </xf>
    <xf numFmtId="49" fontId="15" fillId="0" borderId="0" xfId="4" applyNumberFormat="1" applyFont="1" applyBorder="1" applyAlignment="1">
      <alignment horizontal="right"/>
    </xf>
    <xf numFmtId="38" fontId="23" fillId="0" borderId="0" xfId="2" applyFont="1" applyFill="1" applyBorder="1" applyAlignment="1">
      <alignment horizontal="right" vertical="center"/>
    </xf>
    <xf numFmtId="38" fontId="23" fillId="0" borderId="2" xfId="2" applyFont="1" applyFill="1" applyBorder="1" applyAlignment="1">
      <alignment horizontal="right" vertical="top"/>
    </xf>
    <xf numFmtId="202" fontId="6" fillId="0" borderId="0" xfId="4" applyNumberFormat="1" applyFont="1" applyBorder="1" applyAlignment="1">
      <alignment vertical="center"/>
    </xf>
    <xf numFmtId="202" fontId="6" fillId="0" borderId="0" xfId="4" applyNumberFormat="1" applyFont="1" applyBorder="1" applyAlignment="1"/>
    <xf numFmtId="202" fontId="6" fillId="0" borderId="0" xfId="4" applyNumberFormat="1" applyFont="1" applyBorder="1" applyAlignment="1">
      <alignment vertical="top"/>
    </xf>
    <xf numFmtId="202" fontId="15" fillId="0" borderId="0" xfId="4" applyNumberFormat="1" applyFont="1" applyBorder="1" applyAlignment="1"/>
    <xf numFmtId="202" fontId="6" fillId="0" borderId="2" xfId="4" applyNumberFormat="1" applyFont="1" applyBorder="1" applyAlignment="1">
      <alignment vertical="top"/>
    </xf>
    <xf numFmtId="0" fontId="4" fillId="0" borderId="0" xfId="4" applyFont="1" applyAlignment="1">
      <alignment horizontal="right" vertical="center"/>
    </xf>
    <xf numFmtId="38" fontId="15" fillId="0" borderId="4" xfId="4" applyNumberFormat="1" applyFont="1" applyBorder="1" applyAlignment="1">
      <alignment vertical="center"/>
    </xf>
    <xf numFmtId="38" fontId="6" fillId="0" borderId="5" xfId="4" applyNumberFormat="1" applyFont="1" applyBorder="1" applyAlignment="1">
      <alignment vertical="center"/>
    </xf>
    <xf numFmtId="0" fontId="5" fillId="0" borderId="0" xfId="4" applyFont="1" applyBorder="1"/>
    <xf numFmtId="202" fontId="15" fillId="0" borderId="0" xfId="4" applyNumberFormat="1" applyFont="1" applyAlignment="1">
      <alignment vertical="center"/>
    </xf>
    <xf numFmtId="202" fontId="6" fillId="0" borderId="2" xfId="4" applyNumberFormat="1" applyFont="1" applyBorder="1" applyAlignment="1">
      <alignment vertical="center"/>
    </xf>
    <xf numFmtId="202" fontId="6" fillId="0" borderId="0" xfId="4" applyNumberFormat="1" applyFont="1" applyAlignment="1">
      <alignment vertical="center"/>
    </xf>
    <xf numFmtId="0" fontId="5" fillId="0" borderId="0" xfId="4" applyFont="1" applyBorder="1" applyAlignment="1">
      <alignment horizontal="right"/>
    </xf>
    <xf numFmtId="0" fontId="6" fillId="0" borderId="28" xfId="4" applyFont="1" applyBorder="1" applyAlignment="1">
      <alignment horizontal="distributed" vertical="center"/>
    </xf>
    <xf numFmtId="38" fontId="6" fillId="0" borderId="2" xfId="2" applyFont="1" applyBorder="1" applyAlignment="1">
      <alignment vertical="center"/>
    </xf>
    <xf numFmtId="49" fontId="36" fillId="0" borderId="0" xfId="11" applyNumberFormat="1" applyFont="1" applyFill="1" applyBorder="1" applyAlignment="1">
      <alignment horizontal="center" vertical="center"/>
    </xf>
    <xf numFmtId="202" fontId="31" fillId="0" borderId="0" xfId="4" applyNumberFormat="1" applyFont="1" applyAlignment="1">
      <alignment vertical="center"/>
    </xf>
    <xf numFmtId="38" fontId="6" fillId="0" borderId="4" xfId="2" applyFont="1" applyBorder="1" applyAlignment="1">
      <alignment horizontal="right" vertical="center"/>
    </xf>
    <xf numFmtId="38" fontId="15" fillId="0" borderId="4" xfId="2" applyFont="1" applyBorder="1" applyAlignment="1">
      <alignment horizontal="right" vertical="center"/>
    </xf>
    <xf numFmtId="38" fontId="15" fillId="0" borderId="2" xfId="2" applyFont="1" applyBorder="1" applyAlignment="1">
      <alignment horizontal="right" vertical="center"/>
    </xf>
    <xf numFmtId="203" fontId="6" fillId="0" borderId="0" xfId="2" applyNumberFormat="1" applyFont="1" applyBorder="1" applyAlignment="1">
      <alignment horizontal="right" vertical="center"/>
    </xf>
    <xf numFmtId="203" fontId="15" fillId="0" borderId="2" xfId="2" applyNumberFormat="1" applyFont="1" applyBorder="1" applyAlignment="1">
      <alignment horizontal="right" vertical="center"/>
    </xf>
    <xf numFmtId="0" fontId="4" fillId="0" borderId="0" xfId="4" applyFont="1" applyAlignment="1"/>
    <xf numFmtId="49" fontId="23" fillId="0" borderId="0" xfId="11" applyNumberFormat="1" applyFont="1" applyFill="1" applyAlignment="1">
      <alignment horizontal="center" vertical="center"/>
    </xf>
    <xf numFmtId="49" fontId="23" fillId="0" borderId="2" xfId="11" applyNumberFormat="1" applyFont="1" applyFill="1" applyBorder="1" applyAlignment="1">
      <alignment horizontal="center" vertical="center"/>
    </xf>
    <xf numFmtId="49" fontId="23" fillId="0" borderId="0" xfId="11" applyNumberFormat="1" applyFont="1" applyFill="1" applyBorder="1" applyAlignment="1">
      <alignment horizontal="right" vertical="center"/>
    </xf>
    <xf numFmtId="49" fontId="23" fillId="0" borderId="0" xfId="11" applyNumberFormat="1" applyFont="1" applyFill="1" applyAlignment="1">
      <alignment horizontal="right" vertical="center"/>
    </xf>
    <xf numFmtId="177" fontId="23" fillId="0" borderId="2" xfId="11" applyNumberFormat="1" applyFont="1" applyFill="1" applyBorder="1" applyAlignment="1">
      <alignment horizontal="distributed" wrapText="1"/>
    </xf>
    <xf numFmtId="177" fontId="24" fillId="0" borderId="0" xfId="11" applyNumberFormat="1" applyFont="1" applyFill="1" applyBorder="1" applyAlignment="1">
      <alignment horizontal="right" vertical="center"/>
    </xf>
    <xf numFmtId="177" fontId="23" fillId="0" borderId="4" xfId="11" applyNumberFormat="1" applyFont="1" applyFill="1" applyBorder="1" applyAlignment="1">
      <alignment horizontal="distributed" vertical="center"/>
    </xf>
    <xf numFmtId="177" fontId="23" fillId="0" borderId="4" xfId="11" applyNumberFormat="1" applyFont="1" applyFill="1" applyBorder="1" applyAlignment="1">
      <alignment horizontal="right" vertical="center"/>
    </xf>
    <xf numFmtId="177" fontId="23" fillId="0" borderId="0" xfId="11" applyNumberFormat="1" applyFont="1" applyFill="1" applyBorder="1" applyAlignment="1">
      <alignment horizontal="distributed" vertical="center"/>
    </xf>
    <xf numFmtId="204" fontId="24" fillId="0" borderId="0" xfId="11" applyNumberFormat="1" applyFont="1" applyFill="1" applyBorder="1" applyAlignment="1">
      <alignment horizontal="right" vertical="center"/>
    </xf>
    <xf numFmtId="204" fontId="23" fillId="0" borderId="0" xfId="11" applyNumberFormat="1" applyFont="1" applyFill="1" applyBorder="1" applyAlignment="1">
      <alignment horizontal="right" vertical="center"/>
    </xf>
    <xf numFmtId="204" fontId="23" fillId="0" borderId="2" xfId="11" applyNumberFormat="1" applyFont="1" applyFill="1" applyBorder="1" applyAlignment="1">
      <alignment horizontal="right" vertical="center"/>
    </xf>
    <xf numFmtId="49" fontId="23" fillId="0" borderId="0" xfId="11" applyNumberFormat="1" applyFont="1" applyFill="1" applyBorder="1" applyAlignment="1">
      <alignment vertical="distributed" textRotation="255"/>
    </xf>
    <xf numFmtId="49" fontId="23" fillId="0" borderId="2" xfId="11" applyNumberFormat="1" applyFont="1" applyFill="1" applyBorder="1" applyAlignment="1">
      <alignment vertical="distributed" textRotation="255"/>
    </xf>
    <xf numFmtId="190" fontId="24" fillId="0" borderId="5" xfId="11" quotePrefix="1" applyNumberFormat="1" applyFont="1" applyFill="1" applyBorder="1" applyAlignment="1">
      <alignment vertical="center"/>
    </xf>
    <xf numFmtId="190" fontId="23" fillId="0" borderId="0" xfId="11" quotePrefix="1" applyNumberFormat="1" applyFont="1" applyFill="1" applyBorder="1" applyAlignment="1">
      <alignment vertical="center"/>
    </xf>
    <xf numFmtId="177" fontId="23" fillId="0" borderId="0" xfId="11" quotePrefix="1" applyNumberFormat="1" applyFont="1" applyFill="1" applyBorder="1" applyAlignment="1">
      <alignment vertical="center"/>
    </xf>
    <xf numFmtId="177" fontId="23" fillId="0" borderId="2" xfId="11" quotePrefix="1" applyNumberFormat="1" applyFont="1" applyFill="1" applyBorder="1" applyAlignment="1">
      <alignment vertical="center"/>
    </xf>
    <xf numFmtId="190" fontId="23" fillId="0" borderId="2" xfId="11" quotePrefix="1" applyNumberFormat="1" applyFont="1" applyFill="1" applyBorder="1" applyAlignment="1">
      <alignment vertical="center"/>
    </xf>
    <xf numFmtId="0" fontId="6" fillId="0" borderId="13" xfId="5" applyFont="1" applyBorder="1" applyAlignment="1">
      <alignment horizontal="distributed" vertical="center"/>
    </xf>
    <xf numFmtId="0" fontId="6" fillId="0" borderId="14" xfId="5" applyFont="1" applyBorder="1" applyAlignment="1">
      <alignment horizontal="distributed" vertical="center"/>
    </xf>
    <xf numFmtId="49" fontId="23" fillId="0" borderId="8" xfId="11" applyNumberFormat="1" applyFont="1" applyFill="1" applyBorder="1" applyAlignment="1">
      <alignment vertical="center"/>
    </xf>
    <xf numFmtId="185" fontId="24" fillId="0" borderId="0" xfId="11" quotePrefix="1" applyNumberFormat="1" applyFont="1" applyFill="1" applyBorder="1" applyAlignment="1">
      <alignment vertical="center"/>
    </xf>
    <xf numFmtId="185" fontId="23" fillId="0" borderId="0" xfId="11" quotePrefix="1" applyNumberFormat="1" applyFont="1" applyFill="1" applyAlignment="1">
      <alignment vertical="center"/>
    </xf>
    <xf numFmtId="197" fontId="23" fillId="0" borderId="12" xfId="11" quotePrefix="1" applyNumberFormat="1" applyFont="1" applyFill="1" applyBorder="1" applyAlignment="1">
      <alignment vertical="center"/>
    </xf>
    <xf numFmtId="185" fontId="23" fillId="0" borderId="0" xfId="11" quotePrefix="1" applyNumberFormat="1" applyFont="1" applyFill="1" applyBorder="1" applyAlignment="1">
      <alignment horizontal="right" vertical="top"/>
    </xf>
    <xf numFmtId="185" fontId="23" fillId="0" borderId="0" xfId="11" quotePrefix="1" applyNumberFormat="1" applyFont="1" applyFill="1" applyAlignment="1">
      <alignment horizontal="right" vertical="top"/>
    </xf>
    <xf numFmtId="197" fontId="23" fillId="0" borderId="12" xfId="11" quotePrefix="1" applyNumberFormat="1" applyFont="1" applyFill="1" applyBorder="1" applyAlignment="1">
      <alignment horizontal="right" vertical="top"/>
    </xf>
    <xf numFmtId="197" fontId="23" fillId="0" borderId="2" xfId="11" quotePrefix="1" applyNumberFormat="1" applyFont="1" applyFill="1" applyBorder="1" applyAlignment="1">
      <alignment horizontal="right" vertical="top"/>
    </xf>
    <xf numFmtId="0" fontId="23" fillId="0" borderId="29" xfId="11" applyNumberFormat="1" applyFont="1" applyFill="1" applyBorder="1" applyAlignment="1">
      <alignment horizontal="distributed" vertical="center"/>
    </xf>
    <xf numFmtId="185" fontId="23" fillId="0" borderId="0" xfId="11" quotePrefix="1" applyNumberFormat="1" applyFont="1" applyFill="1" applyBorder="1" applyAlignment="1">
      <alignment vertical="center"/>
    </xf>
    <xf numFmtId="185" fontId="23" fillId="0" borderId="0" xfId="11" applyNumberFormat="1" applyFont="1" applyFill="1" applyBorder="1" applyAlignment="1">
      <alignment horizontal="right" vertical="top"/>
    </xf>
    <xf numFmtId="0" fontId="34" fillId="0" borderId="0" xfId="5" applyFont="1">
      <alignment vertical="center"/>
    </xf>
    <xf numFmtId="0" fontId="51" fillId="0" borderId="28" xfId="5" applyFont="1" applyBorder="1" applyAlignment="1">
      <alignment horizontal="distributed" vertical="center"/>
    </xf>
    <xf numFmtId="0" fontId="5" fillId="0" borderId="0" xfId="5" applyFont="1" applyBorder="1" applyAlignment="1">
      <alignment vertical="center"/>
    </xf>
    <xf numFmtId="0" fontId="6" fillId="0" borderId="8" xfId="5" applyFont="1" applyBorder="1" applyAlignment="1">
      <alignment horizontal="right" vertical="center"/>
    </xf>
    <xf numFmtId="49" fontId="23" fillId="0" borderId="9" xfId="11" applyNumberFormat="1" applyFont="1" applyFill="1" applyBorder="1" applyAlignment="1">
      <alignment horizontal="right" vertical="center"/>
    </xf>
    <xf numFmtId="0" fontId="15" fillId="0" borderId="31" xfId="5" applyFont="1" applyBorder="1" applyAlignment="1">
      <alignment horizontal="distributed" vertical="center" justifyLastLine="1"/>
    </xf>
    <xf numFmtId="185" fontId="24" fillId="0" borderId="4" xfId="11" quotePrefix="1" applyNumberFormat="1" applyFont="1" applyFill="1" applyBorder="1" applyAlignment="1">
      <alignment horizontal="right" vertical="center"/>
    </xf>
    <xf numFmtId="185" fontId="24" fillId="0" borderId="5" xfId="11" quotePrefix="1" applyNumberFormat="1" applyFont="1" applyFill="1" applyBorder="1" applyAlignment="1">
      <alignment horizontal="right" vertical="center"/>
    </xf>
    <xf numFmtId="185" fontId="23" fillId="0" borderId="2" xfId="11" quotePrefix="1" applyNumberFormat="1" applyFont="1" applyFill="1" applyBorder="1" applyAlignment="1">
      <alignment horizontal="right" vertical="center"/>
    </xf>
    <xf numFmtId="185" fontId="6" fillId="0" borderId="0" xfId="5" applyNumberFormat="1" applyFont="1" applyAlignment="1">
      <alignment vertical="center"/>
    </xf>
    <xf numFmtId="49" fontId="37" fillId="0" borderId="0" xfId="12" applyNumberFormat="1" applyFont="1" applyAlignment="1">
      <alignment vertical="center"/>
    </xf>
    <xf numFmtId="49" fontId="58" fillId="0" borderId="0" xfId="12" applyNumberFormat="1" applyFont="1" applyAlignment="1">
      <alignment vertical="top"/>
    </xf>
    <xf numFmtId="0" fontId="38" fillId="0" borderId="0" xfId="9" applyFont="1" applyAlignment="1">
      <alignment vertical="center"/>
    </xf>
    <xf numFmtId="49" fontId="23" fillId="0" borderId="26" xfId="12" applyNumberFormat="1" applyFont="1" applyFill="1" applyBorder="1" applyAlignment="1">
      <alignment horizontal="distributed" vertical="center"/>
    </xf>
    <xf numFmtId="0" fontId="23" fillId="0" borderId="0" xfId="12" applyNumberFormat="1" applyFont="1" applyFill="1" applyBorder="1" applyAlignment="1">
      <alignment horizontal="left" vertical="top"/>
    </xf>
    <xf numFmtId="49" fontId="23" fillId="0" borderId="32" xfId="12" applyNumberFormat="1" applyFont="1" applyFill="1" applyBorder="1" applyAlignment="1">
      <alignment horizontal="distributed" vertical="center" wrapText="1" indent="1"/>
    </xf>
    <xf numFmtId="38" fontId="24" fillId="0" borderId="3" xfId="2" applyFont="1" applyFill="1" applyBorder="1" applyAlignment="1">
      <alignment horizontal="right" vertical="center"/>
    </xf>
    <xf numFmtId="38" fontId="23" fillId="0" borderId="4" xfId="2" applyFont="1" applyFill="1" applyBorder="1" applyAlignment="1">
      <alignment horizontal="right" vertical="center"/>
    </xf>
    <xf numFmtId="38" fontId="23" fillId="0" borderId="5" xfId="2" applyFont="1" applyFill="1" applyBorder="1" applyAlignment="1">
      <alignment horizontal="right" vertical="center"/>
    </xf>
    <xf numFmtId="49" fontId="23" fillId="0" borderId="32" xfId="12" applyNumberFormat="1" applyFont="1" applyFill="1" applyBorder="1" applyAlignment="1">
      <alignment horizontal="distributed" vertical="center" wrapText="1" justifyLastLine="1"/>
    </xf>
    <xf numFmtId="38" fontId="24" fillId="0" borderId="6" xfId="2" applyFont="1" applyFill="1" applyBorder="1" applyAlignment="1">
      <alignment horizontal="right" vertical="center"/>
    </xf>
    <xf numFmtId="38" fontId="23" fillId="0" borderId="2" xfId="2" applyFont="1" applyFill="1" applyBorder="1" applyAlignment="1">
      <alignment horizontal="right" vertical="center"/>
    </xf>
    <xf numFmtId="49" fontId="23" fillId="0" borderId="10" xfId="12" applyNumberFormat="1" applyFont="1" applyFill="1" applyBorder="1" applyAlignment="1">
      <alignment horizontal="distributed" vertical="center" wrapText="1" justifyLastLine="1"/>
    </xf>
    <xf numFmtId="0" fontId="8" fillId="0" borderId="0" xfId="9" applyFont="1" applyBorder="1" applyAlignment="1"/>
    <xf numFmtId="49" fontId="24" fillId="0" borderId="0" xfId="12" applyNumberFormat="1" applyFont="1" applyAlignment="1">
      <alignment vertical="top"/>
    </xf>
    <xf numFmtId="49" fontId="23" fillId="0" borderId="31" xfId="12" applyNumberFormat="1" applyFont="1" applyFill="1" applyBorder="1" applyAlignment="1">
      <alignment horizontal="distributed" vertical="center"/>
    </xf>
    <xf numFmtId="49" fontId="23" fillId="0" borderId="31" xfId="12" applyNumberFormat="1" applyFont="1" applyFill="1" applyBorder="1" applyAlignment="1">
      <alignment horizontal="distributed" vertical="center" indent="1"/>
    </xf>
    <xf numFmtId="0" fontId="24" fillId="0" borderId="2" xfId="12" applyNumberFormat="1" applyFont="1" applyFill="1" applyBorder="1" applyAlignment="1">
      <alignment horizontal="right" vertical="top"/>
    </xf>
    <xf numFmtId="38" fontId="24" fillId="0" borderId="0" xfId="2" applyFont="1" applyFill="1" applyBorder="1" applyAlignment="1">
      <alignment horizontal="right" vertical="center"/>
    </xf>
    <xf numFmtId="0" fontId="6" fillId="0" borderId="0" xfId="9" applyFont="1" applyBorder="1" applyAlignment="1"/>
    <xf numFmtId="49" fontId="24" fillId="0" borderId="0" xfId="12" applyNumberFormat="1" applyFont="1" applyFill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4" applyFont="1" applyAlignment="1">
      <alignment horizontal="center"/>
    </xf>
    <xf numFmtId="0" fontId="6" fillId="0" borderId="1" xfId="4" applyFont="1" applyBorder="1" applyAlignment="1">
      <alignment horizontal="distributed" vertical="center" justifyLastLine="1"/>
    </xf>
    <xf numFmtId="0" fontId="6" fillId="0" borderId="7" xfId="4" applyFont="1" applyBorder="1" applyAlignment="1">
      <alignment horizontal="distributed" vertical="center" justifyLastLine="1"/>
    </xf>
    <xf numFmtId="0" fontId="6" fillId="0" borderId="2" xfId="4" applyFont="1" applyBorder="1" applyAlignment="1">
      <alignment horizontal="right"/>
    </xf>
    <xf numFmtId="0" fontId="6" fillId="0" borderId="10" xfId="4" applyFont="1" applyBorder="1" applyAlignment="1">
      <alignment horizontal="distributed" vertical="center" justifyLastLine="1"/>
    </xf>
    <xf numFmtId="0" fontId="6" fillId="0" borderId="21" xfId="4" applyFont="1" applyBorder="1" applyAlignment="1">
      <alignment horizontal="distributed" vertical="center" justifyLastLine="1"/>
    </xf>
    <xf numFmtId="49" fontId="19" fillId="0" borderId="6" xfId="11" applyNumberFormat="1" applyFont="1" applyFill="1" applyBorder="1" applyAlignment="1">
      <alignment horizontal="distributed" vertical="center"/>
    </xf>
    <xf numFmtId="49" fontId="19" fillId="0" borderId="15" xfId="11" applyNumberFormat="1" applyFont="1" applyFill="1" applyBorder="1" applyAlignment="1">
      <alignment horizontal="distributed" vertical="center"/>
    </xf>
    <xf numFmtId="49" fontId="19" fillId="0" borderId="0" xfId="11" applyNumberFormat="1" applyFont="1" applyFill="1" applyBorder="1" applyAlignment="1">
      <alignment horizontal="distributed" vertical="center"/>
    </xf>
    <xf numFmtId="49" fontId="19" fillId="0" borderId="8" xfId="11" applyNumberFormat="1" applyFont="1" applyFill="1" applyBorder="1" applyAlignment="1">
      <alignment horizontal="distributed" vertical="center"/>
    </xf>
    <xf numFmtId="49" fontId="21" fillId="0" borderId="0" xfId="11" applyNumberFormat="1" applyFont="1" applyFill="1" applyBorder="1" applyAlignment="1">
      <alignment horizontal="center" vertical="center"/>
    </xf>
    <xf numFmtId="49" fontId="21" fillId="0" borderId="8" xfId="11" applyNumberFormat="1" applyFont="1" applyFill="1" applyBorder="1" applyAlignment="1">
      <alignment horizontal="center" vertical="center"/>
    </xf>
    <xf numFmtId="49" fontId="21" fillId="0" borderId="0" xfId="11" applyNumberFormat="1" applyFont="1" applyFill="1" applyBorder="1" applyAlignment="1">
      <alignment horizontal="distributed" vertical="center"/>
    </xf>
    <xf numFmtId="49" fontId="21" fillId="0" borderId="8" xfId="11" applyNumberFormat="1" applyFont="1" applyFill="1" applyBorder="1" applyAlignment="1">
      <alignment horizontal="distributed" vertical="center"/>
    </xf>
    <xf numFmtId="49" fontId="22" fillId="0" borderId="0" xfId="11" applyNumberFormat="1" applyFont="1" applyFill="1" applyBorder="1" applyAlignment="1">
      <alignment horizontal="left" vertical="center"/>
    </xf>
    <xf numFmtId="49" fontId="21" fillId="0" borderId="19" xfId="11" applyNumberFormat="1" applyFont="1" applyFill="1" applyBorder="1" applyAlignment="1">
      <alignment horizontal="distributed" vertical="center"/>
    </xf>
    <xf numFmtId="49" fontId="22" fillId="0" borderId="0" xfId="11" applyNumberFormat="1" applyFont="1" applyFill="1" applyBorder="1" applyAlignment="1">
      <alignment horizontal="distributed" vertical="center"/>
    </xf>
    <xf numFmtId="49" fontId="21" fillId="0" borderId="20" xfId="11" applyNumberFormat="1" applyFont="1" applyFill="1" applyBorder="1" applyAlignment="1">
      <alignment horizontal="distributed" vertical="center"/>
    </xf>
    <xf numFmtId="49" fontId="21" fillId="0" borderId="2" xfId="11" applyNumberFormat="1" applyFont="1" applyFill="1" applyBorder="1" applyAlignment="1">
      <alignment horizontal="distributed" vertical="center"/>
    </xf>
    <xf numFmtId="49" fontId="21" fillId="0" borderId="9" xfId="11" applyNumberFormat="1" applyFont="1" applyFill="1" applyBorder="1" applyAlignment="1">
      <alignment horizontal="distributed" vertical="center"/>
    </xf>
    <xf numFmtId="0" fontId="6" fillId="0" borderId="0" xfId="4" applyFont="1" applyBorder="1" applyAlignment="1">
      <alignment horizontal="left" vertical="center"/>
    </xf>
    <xf numFmtId="0" fontId="6" fillId="0" borderId="11" xfId="4" applyFont="1" applyBorder="1" applyAlignment="1">
      <alignment horizontal="right" vertical="center"/>
    </xf>
    <xf numFmtId="0" fontId="6" fillId="0" borderId="11" xfId="4" applyFont="1" applyBorder="1" applyAlignment="1">
      <alignment horizontal="distributed" vertical="center" justifyLastLine="1"/>
    </xf>
    <xf numFmtId="0" fontId="6" fillId="0" borderId="13" xfId="4" applyFont="1" applyBorder="1" applyAlignment="1">
      <alignment horizontal="distributed" vertical="center" justifyLastLine="1"/>
    </xf>
    <xf numFmtId="0" fontId="6" fillId="0" borderId="12" xfId="4" applyFont="1" applyBorder="1" applyAlignment="1">
      <alignment horizontal="distributed" vertical="center" justifyLastLine="1"/>
    </xf>
    <xf numFmtId="0" fontId="6" fillId="0" borderId="14" xfId="4" applyFont="1" applyBorder="1" applyAlignment="1">
      <alignment horizontal="distributed" vertical="center" justifyLastLine="1"/>
    </xf>
    <xf numFmtId="0" fontId="6" fillId="0" borderId="17" xfId="4" applyFont="1" applyBorder="1" applyAlignment="1">
      <alignment horizontal="distributed" vertical="center" justifyLastLine="1"/>
    </xf>
    <xf numFmtId="0" fontId="6" fillId="0" borderId="18" xfId="4" applyFont="1" applyBorder="1" applyAlignment="1">
      <alignment horizontal="distributed" vertical="center" justifyLastLine="1"/>
    </xf>
    <xf numFmtId="0" fontId="6" fillId="0" borderId="25" xfId="4" applyFont="1" applyBorder="1" applyAlignment="1">
      <alignment horizontal="distributed" vertical="center" indent="1"/>
    </xf>
    <xf numFmtId="0" fontId="6" fillId="0" borderId="13" xfId="4" applyFont="1" applyBorder="1" applyAlignment="1">
      <alignment horizontal="distributed" vertical="center" indent="1"/>
    </xf>
    <xf numFmtId="0" fontId="6" fillId="0" borderId="4" xfId="4" applyFont="1" applyBorder="1" applyAlignment="1">
      <alignment horizontal="distributed" vertical="center" indent="1"/>
    </xf>
    <xf numFmtId="0" fontId="6" fillId="0" borderId="0" xfId="4" applyFont="1" applyBorder="1" applyAlignment="1">
      <alignment horizontal="distributed" vertical="center" indent="1"/>
    </xf>
    <xf numFmtId="0" fontId="6" fillId="0" borderId="11" xfId="4" applyFont="1" applyBorder="1" applyAlignment="1">
      <alignment horizontal="distributed" vertical="center" indent="1"/>
    </xf>
    <xf numFmtId="0" fontId="6" fillId="0" borderId="16" xfId="4" applyFont="1" applyBorder="1" applyAlignment="1">
      <alignment horizontal="distributed" vertical="center" indent="1"/>
    </xf>
    <xf numFmtId="0" fontId="6" fillId="0" borderId="14" xfId="4" applyFont="1" applyBorder="1" applyAlignment="1">
      <alignment horizontal="distributed" vertical="center" indent="1"/>
    </xf>
    <xf numFmtId="0" fontId="6" fillId="0" borderId="12" xfId="4" applyFont="1" applyBorder="1" applyAlignment="1">
      <alignment horizontal="distributed" vertical="center" indent="1"/>
    </xf>
    <xf numFmtId="0" fontId="6" fillId="0" borderId="8" xfId="4" applyFont="1" applyBorder="1" applyAlignment="1">
      <alignment horizontal="distributed" vertical="center" justifyLastLine="1"/>
    </xf>
    <xf numFmtId="0" fontId="6" fillId="0" borderId="25" xfId="4" applyFont="1" applyBorder="1" applyAlignment="1">
      <alignment horizontal="distributed" vertical="center" justifyLastLine="1"/>
    </xf>
    <xf numFmtId="0" fontId="6" fillId="0" borderId="16" xfId="4" applyFont="1" applyBorder="1" applyAlignment="1">
      <alignment horizontal="distributed" vertical="center" justifyLastLine="1"/>
    </xf>
    <xf numFmtId="0" fontId="28" fillId="0" borderId="0" xfId="12" applyNumberFormat="1" applyFont="1" applyFill="1" applyBorder="1" applyAlignment="1">
      <alignment horizontal="center"/>
    </xf>
    <xf numFmtId="177" fontId="23" fillId="0" borderId="10" xfId="12" applyNumberFormat="1" applyFont="1" applyFill="1" applyBorder="1" applyAlignment="1">
      <alignment horizontal="center" vertical="center"/>
    </xf>
    <xf numFmtId="177" fontId="23" fillId="0" borderId="1" xfId="12" applyNumberFormat="1" applyFont="1" applyFill="1" applyBorder="1" applyAlignment="1">
      <alignment horizontal="center" vertical="center"/>
    </xf>
    <xf numFmtId="177" fontId="23" fillId="0" borderId="7" xfId="12" applyNumberFormat="1" applyFont="1" applyFill="1" applyBorder="1" applyAlignment="1">
      <alignment horizontal="center" vertical="center"/>
    </xf>
    <xf numFmtId="0" fontId="6" fillId="0" borderId="0" xfId="4" applyFont="1" applyBorder="1" applyAlignment="1">
      <alignment horizontal="distributed" vertical="center" justifyLastLine="1"/>
    </xf>
    <xf numFmtId="0" fontId="15" fillId="0" borderId="0" xfId="4" applyFont="1" applyBorder="1" applyAlignment="1">
      <alignment horizontal="distributed" vertical="center"/>
    </xf>
    <xf numFmtId="0" fontId="15" fillId="0" borderId="8" xfId="4" applyFont="1" applyBorder="1" applyAlignment="1">
      <alignment horizontal="distributed" vertical="center"/>
    </xf>
    <xf numFmtId="49" fontId="23" fillId="0" borderId="0" xfId="12" applyNumberFormat="1" applyFont="1" applyFill="1" applyBorder="1" applyAlignment="1">
      <alignment horizontal="distributed" vertical="center"/>
    </xf>
    <xf numFmtId="49" fontId="23" fillId="0" borderId="8" xfId="12" applyNumberFormat="1" applyFont="1" applyFill="1" applyBorder="1" applyAlignment="1">
      <alignment horizontal="distributed" vertical="center"/>
    </xf>
    <xf numFmtId="49" fontId="23" fillId="0" borderId="0" xfId="12" applyNumberFormat="1" applyFont="1" applyFill="1" applyBorder="1" applyAlignment="1">
      <alignment horizontal="left" vertical="center"/>
    </xf>
    <xf numFmtId="49" fontId="23" fillId="0" borderId="8" xfId="12" applyNumberFormat="1" applyFont="1" applyFill="1" applyBorder="1" applyAlignment="1">
      <alignment horizontal="left" vertical="center"/>
    </xf>
    <xf numFmtId="0" fontId="6" fillId="0" borderId="2" xfId="4" applyFont="1" applyBorder="1" applyAlignment="1">
      <alignment horizontal="distributed" vertical="center"/>
    </xf>
    <xf numFmtId="0" fontId="6" fillId="0" borderId="9" xfId="4" applyFont="1" applyBorder="1" applyAlignment="1">
      <alignment horizontal="distributed" vertical="center"/>
    </xf>
    <xf numFmtId="0" fontId="23" fillId="0" borderId="0" xfId="12" applyNumberFormat="1" applyFont="1" applyFill="1" applyBorder="1" applyAlignment="1">
      <alignment horizontal="left" vertical="center"/>
    </xf>
    <xf numFmtId="177" fontId="23" fillId="0" borderId="31" xfId="12" applyNumberFormat="1" applyFont="1" applyFill="1" applyBorder="1" applyAlignment="1">
      <alignment horizontal="distributed" vertical="center" wrapText="1" justifyLastLine="1"/>
    </xf>
    <xf numFmtId="177" fontId="23" fillId="0" borderId="30" xfId="12" applyNumberFormat="1" applyFont="1" applyFill="1" applyBorder="1" applyAlignment="1">
      <alignment horizontal="distributed" vertical="center" justifyLastLine="1"/>
    </xf>
    <xf numFmtId="177" fontId="23" fillId="0" borderId="31" xfId="12" applyNumberFormat="1" applyFont="1" applyFill="1" applyBorder="1" applyAlignment="1">
      <alignment horizontal="distributed" vertical="center" justifyLastLine="1"/>
    </xf>
    <xf numFmtId="185" fontId="23" fillId="0" borderId="31" xfId="12" applyNumberFormat="1" applyFont="1" applyFill="1" applyBorder="1" applyAlignment="1">
      <alignment horizontal="distributed" vertical="center" justifyLastLine="1"/>
    </xf>
    <xf numFmtId="185" fontId="23" fillId="0" borderId="30" xfId="12" applyNumberFormat="1" applyFont="1" applyFill="1" applyBorder="1" applyAlignment="1">
      <alignment horizontal="distributed" vertical="center" justifyLastLine="1"/>
    </xf>
    <xf numFmtId="185" fontId="23" fillId="0" borderId="3" xfId="12" applyNumberFormat="1" applyFont="1" applyFill="1" applyBorder="1" applyAlignment="1">
      <alignment horizontal="distributed" vertical="center" justifyLastLine="1"/>
    </xf>
    <xf numFmtId="185" fontId="23" fillId="0" borderId="16" xfId="12" applyNumberFormat="1" applyFont="1" applyFill="1" applyBorder="1" applyAlignment="1">
      <alignment horizontal="distributed" vertical="center" justifyLastLine="1"/>
    </xf>
    <xf numFmtId="0" fontId="6" fillId="0" borderId="32" xfId="4" applyFont="1" applyBorder="1" applyAlignment="1">
      <alignment horizontal="distributed" vertical="center" indent="1"/>
    </xf>
    <xf numFmtId="0" fontId="6" fillId="0" borderId="10" xfId="4" applyFont="1" applyBorder="1" applyAlignment="1">
      <alignment horizontal="distributed" vertical="center" indent="1"/>
    </xf>
    <xf numFmtId="49" fontId="6" fillId="0" borderId="0" xfId="4" applyNumberFormat="1" applyFont="1" applyAlignment="1">
      <alignment horizontal="left" vertical="center"/>
    </xf>
    <xf numFmtId="187" fontId="16" fillId="0" borderId="0" xfId="2" applyNumberFormat="1" applyFont="1" applyBorder="1" applyAlignment="1">
      <alignment horizontal="left" vertical="center"/>
    </xf>
    <xf numFmtId="187" fontId="6" fillId="0" borderId="0" xfId="2" applyNumberFormat="1" applyFont="1" applyBorder="1" applyAlignment="1">
      <alignment horizontal="left" vertical="center"/>
    </xf>
    <xf numFmtId="0" fontId="6" fillId="0" borderId="28" xfId="4" applyFont="1" applyBorder="1" applyAlignment="1">
      <alignment horizontal="distributed" vertical="center" justifyLastLine="1"/>
    </xf>
    <xf numFmtId="0" fontId="6" fillId="0" borderId="30" xfId="4" applyFont="1" applyBorder="1" applyAlignment="1">
      <alignment horizontal="distributed" vertical="center" justifyLastLine="1"/>
    </xf>
    <xf numFmtId="0" fontId="28" fillId="0" borderId="0" xfId="11" applyNumberFormat="1" applyFont="1" applyFill="1" applyBorder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16" fillId="0" borderId="1" xfId="5" applyFont="1" applyBorder="1" applyAlignment="1">
      <alignment horizontal="distributed" vertical="center" justifyLastLine="1"/>
    </xf>
    <xf numFmtId="0" fontId="16" fillId="0" borderId="7" xfId="5" applyFont="1" applyBorder="1" applyAlignment="1">
      <alignment horizontal="distributed" vertical="center" justifyLastLine="1"/>
    </xf>
    <xf numFmtId="0" fontId="15" fillId="0" borderId="3" xfId="5" applyFont="1" applyBorder="1" applyAlignment="1">
      <alignment horizontal="distributed" vertical="center" indent="1"/>
    </xf>
    <xf numFmtId="0" fontId="15" fillId="0" borderId="15" xfId="5" applyFont="1" applyBorder="1" applyAlignment="1">
      <alignment horizontal="distributed" vertical="center" indent="1"/>
    </xf>
    <xf numFmtId="0" fontId="6" fillId="0" borderId="33" xfId="5" applyFont="1" applyBorder="1" applyAlignment="1">
      <alignment horizontal="distributed" vertical="center" indent="1"/>
    </xf>
    <xf numFmtId="0" fontId="6" fillId="0" borderId="35" xfId="5" applyFont="1" applyBorder="1" applyAlignment="1">
      <alignment horizontal="distributed" vertical="center" indent="1"/>
    </xf>
    <xf numFmtId="0" fontId="6" fillId="0" borderId="34" xfId="5" applyFont="1" applyBorder="1" applyAlignment="1">
      <alignment horizontal="distributed" vertical="center" indent="1"/>
    </xf>
    <xf numFmtId="0" fontId="6" fillId="0" borderId="36" xfId="5" applyFont="1" applyBorder="1" applyAlignment="1">
      <alignment horizontal="distributed" vertical="center" indent="1"/>
    </xf>
    <xf numFmtId="0" fontId="6" fillId="0" borderId="15" xfId="5" applyFont="1" applyBorder="1" applyAlignment="1">
      <alignment horizontal="center" vertical="distributed" textRotation="255" justifyLastLine="1"/>
    </xf>
    <xf numFmtId="0" fontId="6" fillId="0" borderId="8" xfId="5" applyFont="1" applyBorder="1" applyAlignment="1">
      <alignment horizontal="center" vertical="distributed" textRotation="255" justifyLastLine="1"/>
    </xf>
    <xf numFmtId="0" fontId="6" fillId="0" borderId="14" xfId="5" applyFont="1" applyBorder="1" applyAlignment="1">
      <alignment horizontal="center" vertical="distributed" textRotation="255" justifyLastLine="1"/>
    </xf>
    <xf numFmtId="0" fontId="16" fillId="0" borderId="2" xfId="5" applyFont="1" applyBorder="1" applyAlignment="1">
      <alignment horizontal="right" vertical="center"/>
    </xf>
    <xf numFmtId="0" fontId="6" fillId="0" borderId="2" xfId="5" applyNumberFormat="1" applyFont="1" applyBorder="1" applyAlignment="1">
      <alignment horizontal="right" vertical="center"/>
    </xf>
    <xf numFmtId="0" fontId="6" fillId="0" borderId="8" xfId="5" applyFont="1" applyBorder="1" applyAlignment="1">
      <alignment horizontal="distributed" vertical="center" indent="1"/>
    </xf>
    <xf numFmtId="49" fontId="23" fillId="0" borderId="11" xfId="12" applyNumberFormat="1" applyFont="1" applyFill="1" applyBorder="1" applyAlignment="1">
      <alignment horizontal="left" vertical="center"/>
    </xf>
    <xf numFmtId="0" fontId="6" fillId="0" borderId="31" xfId="4" applyFont="1" applyBorder="1" applyAlignment="1">
      <alignment horizontal="distributed" vertical="center" justifyLastLine="1"/>
    </xf>
    <xf numFmtId="0" fontId="6" fillId="0" borderId="29" xfId="5" applyFont="1" applyBorder="1" applyAlignment="1">
      <alignment horizontal="distributed" vertical="center" justifyLastLine="1"/>
    </xf>
    <xf numFmtId="0" fontId="14" fillId="0" borderId="0" xfId="6" applyFont="1" applyAlignment="1">
      <alignment horizontal="center" vertical="center" wrapText="1"/>
    </xf>
    <xf numFmtId="49" fontId="23" fillId="0" borderId="6" xfId="12" applyNumberFormat="1" applyFont="1" applyFill="1" applyBorder="1" applyAlignment="1">
      <alignment horizontal="distributed" vertical="center" indent="1"/>
    </xf>
    <xf numFmtId="49" fontId="23" fillId="0" borderId="15" xfId="12" applyNumberFormat="1" applyFont="1" applyFill="1" applyBorder="1" applyAlignment="1">
      <alignment horizontal="distributed" vertical="center" indent="1"/>
    </xf>
    <xf numFmtId="49" fontId="23" fillId="0" borderId="0" xfId="12" applyNumberFormat="1" applyFont="1" applyFill="1" applyBorder="1" applyAlignment="1">
      <alignment horizontal="distributed" vertical="center" indent="1"/>
    </xf>
    <xf numFmtId="49" fontId="23" fillId="0" borderId="8" xfId="12" applyNumberFormat="1" applyFont="1" applyFill="1" applyBorder="1" applyAlignment="1">
      <alignment horizontal="distributed" vertical="center" indent="1"/>
    </xf>
    <xf numFmtId="49" fontId="23" fillId="0" borderId="2" xfId="12" applyNumberFormat="1" applyFont="1" applyFill="1" applyBorder="1" applyAlignment="1">
      <alignment horizontal="distributed" vertical="center" indent="1"/>
    </xf>
    <xf numFmtId="49" fontId="23" fillId="0" borderId="9" xfId="12" applyNumberFormat="1" applyFont="1" applyFill="1" applyBorder="1" applyAlignment="1">
      <alignment horizontal="distributed" vertical="center" indent="1"/>
    </xf>
    <xf numFmtId="0" fontId="6" fillId="0" borderId="11" xfId="6" applyFont="1" applyBorder="1" applyAlignment="1">
      <alignment horizontal="left" vertical="center"/>
    </xf>
    <xf numFmtId="0" fontId="15" fillId="0" borderId="28" xfId="6" applyFont="1" applyBorder="1" applyAlignment="1">
      <alignment horizontal="distributed" vertical="center" justifyLastLine="1"/>
    </xf>
    <xf numFmtId="0" fontId="15" fillId="0" borderId="30" xfId="6" applyFont="1" applyBorder="1" applyAlignment="1">
      <alignment horizontal="distributed" vertical="center" justifyLastLine="1"/>
    </xf>
    <xf numFmtId="0" fontId="6" fillId="0" borderId="1" xfId="4" applyFont="1" applyFill="1" applyBorder="1" applyAlignment="1">
      <alignment horizontal="distributed" vertical="center" indent="1"/>
    </xf>
    <xf numFmtId="0" fontId="6" fillId="0" borderId="27" xfId="4" applyFont="1" applyBorder="1" applyAlignment="1">
      <alignment horizontal="distributed" vertical="center" indent="1"/>
    </xf>
    <xf numFmtId="49" fontId="23" fillId="0" borderId="28" xfId="11" applyNumberFormat="1" applyFont="1" applyFill="1" applyBorder="1" applyAlignment="1">
      <alignment horizontal="distributed" vertical="center" wrapText="1"/>
    </xf>
    <xf numFmtId="49" fontId="23" fillId="0" borderId="29" xfId="11" applyNumberFormat="1" applyFont="1" applyFill="1" applyBorder="1" applyAlignment="1">
      <alignment horizontal="distributed" vertical="center" wrapText="1"/>
    </xf>
    <xf numFmtId="49" fontId="23" fillId="0" borderId="30" xfId="11" applyNumberFormat="1" applyFont="1" applyFill="1" applyBorder="1" applyAlignment="1">
      <alignment horizontal="distributed" vertical="center" wrapText="1"/>
    </xf>
    <xf numFmtId="0" fontId="6" fillId="0" borderId="31" xfId="4" applyFont="1" applyBorder="1" applyAlignment="1">
      <alignment horizontal="distributed" vertical="center" wrapText="1"/>
    </xf>
    <xf numFmtId="0" fontId="6" fillId="0" borderId="29" xfId="5" applyFont="1" applyBorder="1" applyAlignment="1">
      <alignment horizontal="distributed" vertical="center"/>
    </xf>
    <xf numFmtId="0" fontId="6" fillId="0" borderId="30" xfId="5" applyFont="1" applyBorder="1" applyAlignment="1">
      <alignment horizontal="distributed" vertical="center"/>
    </xf>
    <xf numFmtId="49" fontId="23" fillId="0" borderId="4" xfId="11" applyNumberFormat="1" applyFont="1" applyFill="1" applyBorder="1" applyAlignment="1">
      <alignment horizontal="distributed" vertical="center" wrapText="1"/>
    </xf>
    <xf numFmtId="0" fontId="6" fillId="0" borderId="31" xfId="4" applyFont="1" applyBorder="1" applyAlignment="1">
      <alignment horizontal="distributed" vertical="center" indent="1"/>
    </xf>
    <xf numFmtId="0" fontId="6" fillId="0" borderId="30" xfId="4" applyFont="1" applyBorder="1" applyAlignment="1">
      <alignment horizontal="distributed" vertical="center" indent="1"/>
    </xf>
    <xf numFmtId="49" fontId="23" fillId="0" borderId="31" xfId="11" applyNumberFormat="1" applyFont="1" applyFill="1" applyBorder="1" applyAlignment="1">
      <alignment horizontal="distributed" vertical="center" wrapText="1"/>
    </xf>
    <xf numFmtId="49" fontId="23" fillId="0" borderId="30" xfId="11" applyNumberFormat="1" applyFont="1" applyFill="1" applyBorder="1" applyAlignment="1">
      <alignment horizontal="distributed" vertical="center"/>
    </xf>
    <xf numFmtId="191" fontId="28" fillId="0" borderId="0" xfId="13" applyNumberFormat="1" applyFont="1" applyFill="1" applyBorder="1" applyAlignment="1">
      <alignment horizontal="right" vertical="center"/>
    </xf>
    <xf numFmtId="191" fontId="28" fillId="0" borderId="0" xfId="13" applyNumberFormat="1" applyFont="1" applyFill="1" applyBorder="1" applyAlignment="1">
      <alignment horizontal="left" vertical="center"/>
    </xf>
    <xf numFmtId="193" fontId="23" fillId="0" borderId="2" xfId="13" applyNumberFormat="1" applyFont="1" applyFill="1" applyBorder="1" applyAlignment="1">
      <alignment horizontal="right" vertical="center"/>
    </xf>
    <xf numFmtId="193" fontId="23" fillId="0" borderId="12" xfId="13" applyNumberFormat="1" applyFont="1" applyFill="1" applyBorder="1" applyAlignment="1">
      <alignment horizontal="distributed" vertical="center" indent="1"/>
    </xf>
    <xf numFmtId="193" fontId="23" fillId="0" borderId="14" xfId="13" applyNumberFormat="1" applyFont="1" applyFill="1" applyBorder="1" applyAlignment="1">
      <alignment horizontal="distributed" vertical="center" indent="1"/>
    </xf>
    <xf numFmtId="193" fontId="23" fillId="0" borderId="16" xfId="13" applyNumberFormat="1" applyFont="1" applyFill="1" applyBorder="1" applyAlignment="1">
      <alignment horizontal="distributed" vertical="center" indent="1"/>
    </xf>
    <xf numFmtId="49" fontId="24" fillId="0" borderId="6" xfId="13" applyNumberFormat="1" applyFont="1" applyFill="1" applyBorder="1" applyAlignment="1">
      <alignment horizontal="distributed" vertical="center"/>
    </xf>
    <xf numFmtId="0" fontId="6" fillId="0" borderId="0" xfId="4" applyFont="1" applyAlignment="1">
      <alignment horizontal="distributed" vertical="center"/>
    </xf>
    <xf numFmtId="49" fontId="23" fillId="0" borderId="2" xfId="12" applyNumberFormat="1" applyFont="1" applyFill="1" applyBorder="1" applyAlignment="1">
      <alignment horizontal="distributed" vertical="center"/>
    </xf>
    <xf numFmtId="49" fontId="23" fillId="0" borderId="11" xfId="13" applyNumberFormat="1" applyFont="1" applyBorder="1" applyAlignment="1">
      <alignment horizontal="right" vertical="center"/>
    </xf>
    <xf numFmtId="190" fontId="23" fillId="0" borderId="28" xfId="13" applyNumberFormat="1" applyFont="1" applyFill="1" applyBorder="1" applyAlignment="1">
      <alignment horizontal="distributed" vertical="center" justifyLastLine="1"/>
    </xf>
    <xf numFmtId="190" fontId="23" fillId="0" borderId="29" xfId="13" applyNumberFormat="1" applyFont="1" applyFill="1" applyBorder="1" applyAlignment="1">
      <alignment horizontal="distributed" vertical="center" justifyLastLine="1"/>
    </xf>
    <xf numFmtId="190" fontId="23" fillId="0" borderId="30" xfId="13" applyNumberFormat="1" applyFont="1" applyFill="1" applyBorder="1" applyAlignment="1">
      <alignment horizontal="distributed" vertical="center" justifyLastLine="1"/>
    </xf>
    <xf numFmtId="192" fontId="23" fillId="0" borderId="28" xfId="13" applyNumberFormat="1" applyFont="1" applyFill="1" applyBorder="1" applyAlignment="1">
      <alignment horizontal="distributed" vertical="center" justifyLastLine="1"/>
    </xf>
    <xf numFmtId="192" fontId="23" fillId="0" borderId="29" xfId="13" applyNumberFormat="1" applyFont="1" applyFill="1" applyBorder="1" applyAlignment="1">
      <alignment horizontal="distributed" vertical="center" justifyLastLine="1"/>
    </xf>
    <xf numFmtId="192" fontId="23" fillId="0" borderId="30" xfId="13" applyNumberFormat="1" applyFont="1" applyFill="1" applyBorder="1" applyAlignment="1">
      <alignment horizontal="distributed" vertical="center" justifyLastLine="1"/>
    </xf>
    <xf numFmtId="192" fontId="23" fillId="0" borderId="15" xfId="13" applyNumberFormat="1" applyFont="1" applyFill="1" applyBorder="1" applyAlignment="1">
      <alignment horizontal="distributed" vertical="center" indent="1"/>
    </xf>
    <xf numFmtId="191" fontId="23" fillId="0" borderId="31" xfId="13" applyNumberFormat="1" applyFont="1" applyFill="1" applyBorder="1" applyAlignment="1">
      <alignment horizontal="distributed" vertical="center" indent="1"/>
    </xf>
    <xf numFmtId="193" fontId="23" fillId="0" borderId="31" xfId="13" applyNumberFormat="1" applyFont="1" applyFill="1" applyBorder="1" applyAlignment="1">
      <alignment horizontal="distributed" vertical="center" wrapText="1" indent="1"/>
    </xf>
    <xf numFmtId="0" fontId="6" fillId="0" borderId="30" xfId="7" applyFont="1" applyBorder="1" applyAlignment="1">
      <alignment horizontal="distributed" vertical="center" wrapText="1" indent="1"/>
    </xf>
    <xf numFmtId="193" fontId="23" fillId="0" borderId="3" xfId="13" applyNumberFormat="1" applyFont="1" applyFill="1" applyBorder="1" applyAlignment="1">
      <alignment horizontal="distributed" vertical="center" wrapText="1" indent="1"/>
    </xf>
    <xf numFmtId="0" fontId="6" fillId="0" borderId="16" xfId="7" applyFont="1" applyBorder="1" applyAlignment="1">
      <alignment horizontal="distributed" vertical="center" wrapText="1" indent="1"/>
    </xf>
    <xf numFmtId="0" fontId="14" fillId="0" borderId="0" xfId="6" applyFont="1" applyAlignment="1">
      <alignment horizontal="right" vertical="center"/>
    </xf>
    <xf numFmtId="0" fontId="14" fillId="0" borderId="0" xfId="6" applyFont="1" applyAlignment="1">
      <alignment horizontal="left" vertical="center"/>
    </xf>
    <xf numFmtId="49" fontId="23" fillId="0" borderId="10" xfId="12" applyNumberFormat="1" applyFont="1" applyFill="1" applyBorder="1" applyAlignment="1">
      <alignment horizontal="distributed" vertical="center" indent="1"/>
    </xf>
    <xf numFmtId="49" fontId="23" fillId="0" borderId="27" xfId="12" applyNumberFormat="1" applyFont="1" applyFill="1" applyBorder="1" applyAlignment="1">
      <alignment horizontal="distributed" vertical="center" justifyLastLine="1"/>
    </xf>
    <xf numFmtId="49" fontId="23" fillId="0" borderId="33" xfId="12" applyNumberFormat="1" applyFont="1" applyFill="1" applyBorder="1" applyAlignment="1">
      <alignment horizontal="distributed" vertical="center" justifyLastLine="1"/>
    </xf>
    <xf numFmtId="0" fontId="6" fillId="0" borderId="33" xfId="6" applyFont="1" applyBorder="1" applyAlignment="1">
      <alignment horizontal="distributed" vertical="center" justifyLastLine="1"/>
    </xf>
    <xf numFmtId="0" fontId="6" fillId="0" borderId="35" xfId="6" applyFont="1" applyBorder="1" applyAlignment="1">
      <alignment horizontal="distributed" vertical="center" justifyLastLine="1"/>
    </xf>
    <xf numFmtId="0" fontId="16" fillId="0" borderId="33" xfId="6" applyFont="1" applyBorder="1" applyAlignment="1">
      <alignment horizontal="distributed" vertical="center" justifyLastLine="1"/>
    </xf>
    <xf numFmtId="0" fontId="16" fillId="0" borderId="35" xfId="6" applyFont="1" applyBorder="1" applyAlignment="1">
      <alignment horizontal="distributed" vertical="center" justifyLastLine="1"/>
    </xf>
    <xf numFmtId="49" fontId="43" fillId="0" borderId="0" xfId="12" applyNumberFormat="1" applyFont="1" applyFill="1" applyBorder="1" applyAlignment="1">
      <alignment horizontal="distributed" vertical="center"/>
    </xf>
    <xf numFmtId="0" fontId="44" fillId="0" borderId="0" xfId="6" applyFont="1" applyBorder="1" applyAlignment="1">
      <alignment horizontal="distributed" vertical="center"/>
    </xf>
    <xf numFmtId="0" fontId="44" fillId="0" borderId="8" xfId="6" applyFont="1" applyBorder="1" applyAlignment="1">
      <alignment horizontal="distributed" vertical="center"/>
    </xf>
    <xf numFmtId="49" fontId="43" fillId="0" borderId="2" xfId="12" applyNumberFormat="1" applyFont="1" applyFill="1" applyBorder="1" applyAlignment="1">
      <alignment horizontal="distributed" vertical="center"/>
    </xf>
    <xf numFmtId="0" fontId="44" fillId="0" borderId="2" xfId="6" applyFont="1" applyBorder="1" applyAlignment="1">
      <alignment horizontal="distributed" vertical="center"/>
    </xf>
    <xf numFmtId="0" fontId="44" fillId="0" borderId="9" xfId="6" applyFont="1" applyBorder="1" applyAlignment="1">
      <alignment horizontal="distributed" vertical="center"/>
    </xf>
    <xf numFmtId="49" fontId="23" fillId="0" borderId="11" xfId="12" applyNumberFormat="1" applyFont="1" applyFill="1" applyBorder="1" applyAlignment="1">
      <alignment horizontal="distributed" vertical="center" wrapText="1" justifyLastLine="1"/>
    </xf>
    <xf numFmtId="49" fontId="23" fillId="0" borderId="13" xfId="12" applyNumberFormat="1" applyFont="1" applyFill="1" applyBorder="1" applyAlignment="1">
      <alignment horizontal="distributed" vertical="center" wrapText="1" justifyLastLine="1"/>
    </xf>
    <xf numFmtId="49" fontId="23" fillId="0" borderId="0" xfId="12" applyNumberFormat="1" applyFont="1" applyFill="1" applyBorder="1" applyAlignment="1">
      <alignment horizontal="distributed" vertical="center" wrapText="1" justifyLastLine="1"/>
    </xf>
    <xf numFmtId="49" fontId="23" fillId="0" borderId="8" xfId="12" applyNumberFormat="1" applyFont="1" applyFill="1" applyBorder="1" applyAlignment="1">
      <alignment horizontal="distributed" vertical="center" wrapText="1" justifyLastLine="1"/>
    </xf>
    <xf numFmtId="49" fontId="23" fillId="0" borderId="12" xfId="12" applyNumberFormat="1" applyFont="1" applyFill="1" applyBorder="1" applyAlignment="1">
      <alignment horizontal="distributed" vertical="center" wrapText="1" justifyLastLine="1"/>
    </xf>
    <xf numFmtId="49" fontId="23" fillId="0" borderId="14" xfId="12" applyNumberFormat="1" applyFont="1" applyFill="1" applyBorder="1" applyAlignment="1">
      <alignment horizontal="distributed" vertical="center" wrapText="1" justifyLastLine="1"/>
    </xf>
    <xf numFmtId="0" fontId="15" fillId="0" borderId="28" xfId="6" applyFont="1" applyBorder="1" applyAlignment="1">
      <alignment horizontal="distributed" vertical="center" wrapText="1" justifyLastLine="1"/>
    </xf>
    <xf numFmtId="0" fontId="15" fillId="0" borderId="29" xfId="6" applyFont="1" applyBorder="1" applyAlignment="1">
      <alignment horizontal="distributed" vertical="center" justifyLastLine="1"/>
    </xf>
    <xf numFmtId="0" fontId="6" fillId="0" borderId="4" xfId="5" applyFont="1" applyBorder="1" applyAlignment="1">
      <alignment vertical="center"/>
    </xf>
    <xf numFmtId="0" fontId="6" fillId="0" borderId="16" xfId="5" applyFont="1" applyBorder="1" applyAlignment="1">
      <alignment vertical="center"/>
    </xf>
    <xf numFmtId="0" fontId="18" fillId="0" borderId="29" xfId="6" applyFont="1" applyBorder="1" applyAlignment="1">
      <alignment vertical="center"/>
    </xf>
    <xf numFmtId="0" fontId="18" fillId="0" borderId="30" xfId="6" applyFont="1" applyBorder="1" applyAlignment="1">
      <alignment vertical="center"/>
    </xf>
    <xf numFmtId="0" fontId="6" fillId="0" borderId="29" xfId="6" applyFont="1" applyBorder="1" applyAlignment="1">
      <alignment horizontal="distributed" vertical="top" justifyLastLine="1"/>
    </xf>
    <xf numFmtId="0" fontId="6" fillId="0" borderId="30" xfId="6" applyFont="1" applyBorder="1" applyAlignment="1">
      <alignment horizontal="distributed" vertical="top" justifyLastLine="1"/>
    </xf>
    <xf numFmtId="0" fontId="18" fillId="0" borderId="29" xfId="6" applyFont="1" applyBorder="1" applyAlignment="1">
      <alignment horizontal="distributed" vertical="top"/>
    </xf>
    <xf numFmtId="0" fontId="18" fillId="0" borderId="30" xfId="6" applyFont="1" applyBorder="1" applyAlignment="1">
      <alignment horizontal="distributed" vertical="top"/>
    </xf>
    <xf numFmtId="0" fontId="18" fillId="0" borderId="8" xfId="6" applyFont="1" applyBorder="1" applyAlignment="1">
      <alignment horizontal="distributed" vertical="top" wrapText="1" readingOrder="1"/>
    </xf>
    <xf numFmtId="0" fontId="18" fillId="0" borderId="14" xfId="6" applyFont="1" applyBorder="1" applyAlignment="1">
      <alignment horizontal="distributed" vertical="top" wrapText="1" readingOrder="1"/>
    </xf>
    <xf numFmtId="0" fontId="18" fillId="0" borderId="29" xfId="6" applyFont="1" applyBorder="1" applyAlignment="1">
      <alignment horizontal="distributed" vertical="top" wrapText="1" readingOrder="1"/>
    </xf>
    <xf numFmtId="0" fontId="18" fillId="0" borderId="30" xfId="6" applyFont="1" applyBorder="1" applyAlignment="1">
      <alignment horizontal="distributed" vertical="top" readingOrder="1"/>
    </xf>
    <xf numFmtId="0" fontId="18" fillId="0" borderId="29" xfId="6" applyFont="1" applyBorder="1" applyAlignment="1">
      <alignment horizontal="distributed" vertical="top" wrapText="1" shrinkToFit="1" readingOrder="1"/>
    </xf>
    <xf numFmtId="0" fontId="18" fillId="0" borderId="30" xfId="6" applyFont="1" applyBorder="1" applyAlignment="1">
      <alignment horizontal="distributed" vertical="top" shrinkToFit="1" readingOrder="1"/>
    </xf>
    <xf numFmtId="0" fontId="14" fillId="0" borderId="0" xfId="10" applyFont="1" applyAlignment="1">
      <alignment horizontal="center" vertical="center" shrinkToFit="1"/>
    </xf>
    <xf numFmtId="0" fontId="16" fillId="0" borderId="25" xfId="10" applyFont="1" applyBorder="1" applyAlignment="1">
      <alignment horizontal="distributed" vertical="center" wrapText="1"/>
    </xf>
    <xf numFmtId="0" fontId="16" fillId="0" borderId="4" xfId="10" applyFont="1" applyBorder="1" applyAlignment="1">
      <alignment horizontal="distributed" vertical="center"/>
    </xf>
    <xf numFmtId="0" fontId="16" fillId="0" borderId="16" xfId="10" applyFont="1" applyBorder="1" applyAlignment="1">
      <alignment horizontal="distributed" vertical="center"/>
    </xf>
    <xf numFmtId="0" fontId="15" fillId="0" borderId="8" xfId="10" applyFont="1" applyBorder="1" applyAlignment="1">
      <alignment horizontal="distributed" vertical="center" justifyLastLine="1"/>
    </xf>
    <xf numFmtId="0" fontId="28" fillId="0" borderId="0" xfId="12" applyNumberFormat="1" applyFont="1" applyFill="1" applyBorder="1" applyAlignment="1">
      <alignment horizontal="center" vertical="center"/>
    </xf>
    <xf numFmtId="49" fontId="23" fillId="0" borderId="10" xfId="12" applyNumberFormat="1" applyFont="1" applyFill="1" applyBorder="1" applyAlignment="1">
      <alignment horizontal="distributed" vertical="center" justifyLastLine="1"/>
    </xf>
    <xf numFmtId="49" fontId="23" fillId="0" borderId="1" xfId="12" applyNumberFormat="1" applyFont="1" applyFill="1" applyBorder="1" applyAlignment="1">
      <alignment horizontal="distributed" vertical="center" justifyLastLine="1"/>
    </xf>
    <xf numFmtId="49" fontId="23" fillId="0" borderId="35" xfId="12" applyNumberFormat="1" applyFont="1" applyFill="1" applyBorder="1" applyAlignment="1">
      <alignment horizontal="distributed" vertical="center" justifyLastLine="1"/>
    </xf>
    <xf numFmtId="49" fontId="23" fillId="0" borderId="6" xfId="12" applyNumberFormat="1" applyFont="1" applyFill="1" applyBorder="1" applyAlignment="1">
      <alignment horizontal="distributed" vertical="center"/>
    </xf>
    <xf numFmtId="49" fontId="23" fillId="0" borderId="15" xfId="12" applyNumberFormat="1" applyFont="1" applyFill="1" applyBorder="1" applyAlignment="1">
      <alignment horizontal="distributed" vertical="center"/>
    </xf>
    <xf numFmtId="0" fontId="6" fillId="0" borderId="8" xfId="8" applyFont="1" applyFill="1" applyBorder="1" applyAlignment="1">
      <alignment horizontal="distributed" vertical="center"/>
    </xf>
    <xf numFmtId="0" fontId="6" fillId="0" borderId="6" xfId="8" applyFont="1" applyFill="1" applyBorder="1" applyAlignment="1">
      <alignment horizontal="distributed" vertical="center"/>
    </xf>
    <xf numFmtId="0" fontId="6" fillId="0" borderId="15" xfId="8" applyFont="1" applyFill="1" applyBorder="1" applyAlignment="1">
      <alignment horizontal="distributed" vertical="center"/>
    </xf>
    <xf numFmtId="49" fontId="23" fillId="0" borderId="12" xfId="12" applyNumberFormat="1" applyFont="1" applyFill="1" applyBorder="1" applyAlignment="1">
      <alignment horizontal="distributed" vertical="center"/>
    </xf>
    <xf numFmtId="0" fontId="6" fillId="0" borderId="12" xfId="8" applyFont="1" applyFill="1" applyBorder="1" applyAlignment="1">
      <alignment horizontal="distributed" vertical="center"/>
    </xf>
    <xf numFmtId="49" fontId="38" fillId="0" borderId="0" xfId="8" applyNumberFormat="1" applyFont="1" applyAlignment="1">
      <alignment horizontal="left" vertical="center"/>
    </xf>
    <xf numFmtId="49" fontId="23" fillId="0" borderId="11" xfId="12" applyNumberFormat="1" applyFont="1" applyFill="1" applyBorder="1" applyAlignment="1">
      <alignment horizontal="distributed" vertical="center" wrapText="1" indent="1"/>
    </xf>
    <xf numFmtId="49" fontId="23" fillId="0" borderId="11" xfId="12" applyNumberFormat="1" applyFont="1" applyFill="1" applyBorder="1" applyAlignment="1">
      <alignment horizontal="distributed" vertical="center" indent="1"/>
    </xf>
    <xf numFmtId="49" fontId="23" fillId="0" borderId="13" xfId="12" applyNumberFormat="1" applyFont="1" applyFill="1" applyBorder="1" applyAlignment="1">
      <alignment horizontal="distributed" vertical="center" indent="1"/>
    </xf>
    <xf numFmtId="49" fontId="23" fillId="0" borderId="12" xfId="12" applyNumberFormat="1" applyFont="1" applyFill="1" applyBorder="1" applyAlignment="1">
      <alignment horizontal="distributed" vertical="center" indent="1"/>
    </xf>
    <xf numFmtId="49" fontId="23" fillId="0" borderId="14" xfId="12" applyNumberFormat="1" applyFont="1" applyFill="1" applyBorder="1" applyAlignment="1">
      <alignment horizontal="distributed" vertical="center" indent="1"/>
    </xf>
    <xf numFmtId="49" fontId="23" fillId="0" borderId="29" xfId="12" applyNumberFormat="1" applyFont="1" applyFill="1" applyBorder="1" applyAlignment="1">
      <alignment horizontal="distributed" vertical="center" justifyLastLine="1"/>
    </xf>
    <xf numFmtId="49" fontId="23" fillId="0" borderId="29" xfId="12" applyNumberFormat="1" applyFont="1" applyFill="1" applyBorder="1" applyAlignment="1">
      <alignment horizontal="distributed" vertical="center"/>
    </xf>
    <xf numFmtId="0" fontId="52" fillId="0" borderId="28" xfId="5" applyFont="1" applyBorder="1" applyAlignment="1">
      <alignment horizontal="distributed" vertical="center" wrapText="1"/>
    </xf>
    <xf numFmtId="0" fontId="52" fillId="0" borderId="29" xfId="5" applyFont="1" applyBorder="1" applyAlignment="1">
      <alignment horizontal="distributed" vertical="center"/>
    </xf>
    <xf numFmtId="0" fontId="52" fillId="0" borderId="30" xfId="5" applyFont="1" applyBorder="1" applyAlignment="1">
      <alignment horizontal="distributed" vertical="center"/>
    </xf>
    <xf numFmtId="0" fontId="52" fillId="0" borderId="25" xfId="5" applyFont="1" applyBorder="1" applyAlignment="1">
      <alignment horizontal="distributed" vertical="center" wrapText="1"/>
    </xf>
    <xf numFmtId="0" fontId="52" fillId="0" borderId="4" xfId="5" applyFont="1" applyBorder="1" applyAlignment="1">
      <alignment horizontal="distributed" vertical="center"/>
    </xf>
    <xf numFmtId="0" fontId="52" fillId="0" borderId="16" xfId="5" applyFont="1" applyBorder="1" applyAlignment="1">
      <alignment horizontal="distributed" vertical="center"/>
    </xf>
    <xf numFmtId="49" fontId="23" fillId="0" borderId="0" xfId="12" applyNumberFormat="1" applyFont="1" applyFill="1" applyBorder="1" applyAlignment="1">
      <alignment horizontal="center" vertical="center" wrapText="1"/>
    </xf>
    <xf numFmtId="49" fontId="23" fillId="0" borderId="8" xfId="12" applyNumberFormat="1" applyFont="1" applyFill="1" applyBorder="1" applyAlignment="1">
      <alignment horizontal="center" vertical="center" wrapText="1"/>
    </xf>
    <xf numFmtId="49" fontId="23" fillId="0" borderId="0" xfId="12" applyNumberFormat="1" applyFont="1" applyFill="1" applyBorder="1" applyAlignment="1">
      <alignment horizontal="distributed" vertical="center" wrapText="1" indent="1"/>
    </xf>
    <xf numFmtId="49" fontId="23" fillId="0" borderId="8" xfId="12" applyNumberFormat="1" applyFont="1" applyFill="1" applyBorder="1" applyAlignment="1">
      <alignment horizontal="distributed" vertical="center" wrapText="1" indent="1"/>
    </xf>
    <xf numFmtId="0" fontId="23" fillId="0" borderId="0" xfId="12" applyNumberFormat="1" applyFont="1" applyFill="1" applyBorder="1" applyAlignment="1">
      <alignment horizontal="distributed" vertical="center"/>
    </xf>
    <xf numFmtId="0" fontId="23" fillId="0" borderId="8" xfId="12" applyNumberFormat="1" applyFont="1" applyFill="1" applyBorder="1" applyAlignment="1">
      <alignment horizontal="distributed" vertical="center"/>
    </xf>
    <xf numFmtId="0" fontId="23" fillId="0" borderId="2" xfId="12" applyNumberFormat="1" applyFont="1" applyFill="1" applyBorder="1" applyAlignment="1">
      <alignment horizontal="distributed" vertical="center"/>
    </xf>
    <xf numFmtId="0" fontId="49" fillId="0" borderId="0" xfId="6" applyFont="1" applyAlignment="1">
      <alignment horizontal="left" vertical="center"/>
    </xf>
    <xf numFmtId="49" fontId="23" fillId="0" borderId="28" xfId="12" applyNumberFormat="1" applyFont="1" applyFill="1" applyBorder="1" applyAlignment="1">
      <alignment horizontal="distributed" vertical="center" wrapText="1" indent="1"/>
    </xf>
    <xf numFmtId="49" fontId="23" fillId="0" borderId="29" xfId="12" applyNumberFormat="1" applyFont="1" applyFill="1" applyBorder="1" applyAlignment="1">
      <alignment horizontal="distributed" vertical="center" wrapText="1" indent="1"/>
    </xf>
    <xf numFmtId="49" fontId="23" fillId="0" borderId="30" xfId="12" applyNumberFormat="1" applyFont="1" applyFill="1" applyBorder="1" applyAlignment="1">
      <alignment horizontal="distributed" vertical="center" wrapText="1" indent="1"/>
    </xf>
    <xf numFmtId="49" fontId="23" fillId="0" borderId="28" xfId="12" applyNumberFormat="1" applyFont="1" applyFill="1" applyBorder="1" applyAlignment="1">
      <alignment horizontal="distributed" vertical="center" wrapText="1" justifyLastLine="1"/>
    </xf>
    <xf numFmtId="49" fontId="23" fillId="0" borderId="29" xfId="12" applyNumberFormat="1" applyFont="1" applyFill="1" applyBorder="1" applyAlignment="1">
      <alignment horizontal="distributed" vertical="center" wrapText="1" justifyLastLine="1"/>
    </xf>
    <xf numFmtId="49" fontId="23" fillId="0" borderId="30" xfId="12" applyNumberFormat="1" applyFont="1" applyFill="1" applyBorder="1" applyAlignment="1">
      <alignment horizontal="distributed" vertical="center" wrapText="1" justifyLastLine="1"/>
    </xf>
    <xf numFmtId="49" fontId="23" fillId="0" borderId="25" xfId="12" applyNumberFormat="1" applyFont="1" applyFill="1" applyBorder="1" applyAlignment="1">
      <alignment horizontal="distributed" vertical="center" wrapText="1" justifyLastLine="1"/>
    </xf>
    <xf numFmtId="49" fontId="23" fillId="0" borderId="4" xfId="12" applyNumberFormat="1" applyFont="1" applyFill="1" applyBorder="1" applyAlignment="1">
      <alignment horizontal="distributed" vertical="center" wrapText="1" justifyLastLine="1"/>
    </xf>
    <xf numFmtId="49" fontId="23" fillId="0" borderId="16" xfId="12" applyNumberFormat="1" applyFont="1" applyFill="1" applyBorder="1" applyAlignment="1">
      <alignment horizontal="distributed" vertical="center" wrapText="1" justifyLastLine="1"/>
    </xf>
    <xf numFmtId="0" fontId="28" fillId="0" borderId="0" xfId="12" applyNumberFormat="1" applyFont="1" applyFill="1" applyBorder="1" applyAlignment="1">
      <alignment horizontal="right" vertical="center"/>
    </xf>
    <xf numFmtId="0" fontId="28" fillId="0" borderId="0" xfId="12" applyNumberFormat="1" applyFont="1" applyFill="1" applyBorder="1" applyAlignment="1">
      <alignment horizontal="left" vertical="center"/>
    </xf>
    <xf numFmtId="49" fontId="23" fillId="0" borderId="2" xfId="12" applyNumberFormat="1" applyFont="1" applyFill="1" applyBorder="1" applyAlignment="1">
      <alignment horizontal="right" vertical="top"/>
    </xf>
    <xf numFmtId="49" fontId="43" fillId="0" borderId="27" xfId="12" applyNumberFormat="1" applyFont="1" applyFill="1" applyBorder="1" applyAlignment="1">
      <alignment horizontal="distributed" vertical="center" justifyLastLine="1"/>
    </xf>
    <xf numFmtId="0" fontId="44" fillId="0" borderId="33" xfId="6" applyFont="1" applyFill="1" applyBorder="1" applyAlignment="1">
      <alignment horizontal="distributed" vertical="center" justifyLastLine="1"/>
    </xf>
    <xf numFmtId="49" fontId="23" fillId="0" borderId="6" xfId="12" applyNumberFormat="1" applyFont="1" applyFill="1" applyBorder="1" applyAlignment="1">
      <alignment horizontal="distributed" vertical="center" justifyLastLine="1"/>
    </xf>
    <xf numFmtId="49" fontId="23" fillId="0" borderId="15" xfId="12" applyNumberFormat="1" applyFont="1" applyFill="1" applyBorder="1" applyAlignment="1">
      <alignment horizontal="distributed" vertical="center" justifyLastLine="1"/>
    </xf>
    <xf numFmtId="0" fontId="6" fillId="0" borderId="0" xfId="4" applyFont="1" applyAlignment="1">
      <alignment horizontal="left" vertical="center"/>
    </xf>
    <xf numFmtId="0" fontId="6" fillId="0" borderId="8" xfId="6" applyFont="1" applyFill="1" applyBorder="1" applyAlignment="1">
      <alignment horizontal="left" vertical="center"/>
    </xf>
    <xf numFmtId="49" fontId="23" fillId="0" borderId="11" xfId="12" applyNumberFormat="1" applyFont="1" applyFill="1" applyBorder="1" applyAlignment="1">
      <alignment horizontal="distributed" vertical="center" justifyLastLine="1"/>
    </xf>
    <xf numFmtId="0" fontId="6" fillId="0" borderId="0" xfId="6" applyFont="1" applyFill="1" applyAlignment="1">
      <alignment horizontal="distributed" vertical="center" justifyLastLine="1"/>
    </xf>
    <xf numFmtId="49" fontId="24" fillId="0" borderId="28" xfId="12" applyNumberFormat="1" applyFont="1" applyFill="1" applyBorder="1" applyAlignment="1">
      <alignment horizontal="distributed" vertical="top" wrapText="1" justifyLastLine="1"/>
    </xf>
    <xf numFmtId="49" fontId="24" fillId="0" borderId="29" xfId="12" applyNumberFormat="1" applyFont="1" applyFill="1" applyBorder="1" applyAlignment="1">
      <alignment horizontal="distributed" vertical="top" wrapText="1" justifyLastLine="1"/>
    </xf>
    <xf numFmtId="49" fontId="24" fillId="0" borderId="30" xfId="12" applyNumberFormat="1" applyFont="1" applyFill="1" applyBorder="1" applyAlignment="1">
      <alignment horizontal="distributed" vertical="top" wrapText="1" justifyLastLine="1"/>
    </xf>
    <xf numFmtId="49" fontId="23" fillId="0" borderId="31" xfId="12" applyNumberFormat="1" applyFont="1" applyFill="1" applyBorder="1" applyAlignment="1">
      <alignment horizontal="distributed" vertical="top" wrapText="1" justifyLastLine="1"/>
    </xf>
    <xf numFmtId="49" fontId="23" fillId="0" borderId="29" xfId="12" applyNumberFormat="1" applyFont="1" applyFill="1" applyBorder="1" applyAlignment="1">
      <alignment horizontal="distributed" vertical="top" wrapText="1" justifyLastLine="1"/>
    </xf>
    <xf numFmtId="0" fontId="6" fillId="0" borderId="30" xfId="14" applyFont="1" applyFill="1" applyBorder="1" applyAlignment="1">
      <alignment horizontal="distributed" vertical="top" wrapText="1" justifyLastLine="1"/>
    </xf>
    <xf numFmtId="49" fontId="23" fillId="0" borderId="10" xfId="12" applyNumberFormat="1" applyFont="1" applyFill="1" applyBorder="1" applyAlignment="1">
      <alignment horizontal="distributed" vertical="center" indent="2"/>
    </xf>
    <xf numFmtId="0" fontId="6" fillId="0" borderId="1" xfId="6" applyFont="1" applyFill="1" applyBorder="1" applyAlignment="1">
      <alignment horizontal="distributed" vertical="center" indent="2"/>
    </xf>
    <xf numFmtId="49" fontId="23" fillId="0" borderId="27" xfId="12" applyNumberFormat="1" applyFont="1" applyFill="1" applyBorder="1" applyAlignment="1">
      <alignment horizontal="distributed" vertical="center" indent="2"/>
    </xf>
    <xf numFmtId="0" fontId="6" fillId="0" borderId="33" xfId="6" applyFont="1" applyFill="1" applyBorder="1" applyAlignment="1">
      <alignment horizontal="distributed" vertical="center" indent="2"/>
    </xf>
    <xf numFmtId="49" fontId="23" fillId="0" borderId="27" xfId="12" applyNumberFormat="1" applyFont="1" applyFill="1" applyBorder="1" applyAlignment="1">
      <alignment horizontal="justify" vertical="center" wrapText="1"/>
    </xf>
    <xf numFmtId="0" fontId="6" fillId="0" borderId="6" xfId="6" applyFont="1" applyFill="1" applyBorder="1" applyAlignment="1">
      <alignment horizontal="justify" vertical="center" wrapText="1"/>
    </xf>
    <xf numFmtId="0" fontId="6" fillId="0" borderId="15" xfId="6" applyFont="1" applyFill="1" applyBorder="1" applyAlignment="1">
      <alignment horizontal="justify" vertical="center" wrapText="1"/>
    </xf>
    <xf numFmtId="0" fontId="6" fillId="0" borderId="33" xfId="4" applyFont="1" applyFill="1" applyBorder="1" applyAlignment="1">
      <alignment horizontal="justify" wrapText="1"/>
    </xf>
    <xf numFmtId="49" fontId="23" fillId="0" borderId="27" xfId="12" applyNumberFormat="1" applyFont="1" applyFill="1" applyBorder="1" applyAlignment="1">
      <alignment horizontal="left" vertical="center" wrapText="1"/>
    </xf>
    <xf numFmtId="0" fontId="6" fillId="0" borderId="6" xfId="6" applyFont="1" applyFill="1" applyBorder="1" applyAlignment="1">
      <alignment horizontal="left" vertical="center" wrapText="1"/>
    </xf>
    <xf numFmtId="0" fontId="6" fillId="0" borderId="15" xfId="6" applyFont="1" applyFill="1" applyBorder="1" applyAlignment="1">
      <alignment horizontal="left" vertical="center" wrapText="1"/>
    </xf>
    <xf numFmtId="49" fontId="23" fillId="0" borderId="13" xfId="12" applyNumberFormat="1" applyFont="1" applyFill="1" applyBorder="1" applyAlignment="1">
      <alignment horizontal="distributed" vertical="center" justifyLastLine="1"/>
    </xf>
    <xf numFmtId="49" fontId="23" fillId="0" borderId="0" xfId="12" applyNumberFormat="1" applyFont="1" applyFill="1" applyBorder="1" applyAlignment="1">
      <alignment horizontal="distributed" vertical="center" justifyLastLine="1"/>
    </xf>
    <xf numFmtId="49" fontId="23" fillId="0" borderId="8" xfId="12" applyNumberFormat="1" applyFont="1" applyFill="1" applyBorder="1" applyAlignment="1">
      <alignment horizontal="distributed" vertical="center" justifyLastLine="1"/>
    </xf>
    <xf numFmtId="49" fontId="23" fillId="0" borderId="12" xfId="12" applyNumberFormat="1" applyFont="1" applyFill="1" applyBorder="1" applyAlignment="1">
      <alignment horizontal="distributed" vertical="center" justifyLastLine="1"/>
    </xf>
    <xf numFmtId="49" fontId="23" fillId="0" borderId="14" xfId="12" applyNumberFormat="1" applyFont="1" applyFill="1" applyBorder="1" applyAlignment="1">
      <alignment horizontal="distributed" vertical="center" justifyLastLine="1"/>
    </xf>
    <xf numFmtId="49" fontId="23" fillId="0" borderId="29" xfId="12" applyNumberFormat="1" applyFont="1" applyFill="1" applyBorder="1" applyAlignment="1">
      <alignment horizontal="distributed" vertical="top" wrapText="1"/>
    </xf>
    <xf numFmtId="49" fontId="23" fillId="0" borderId="30" xfId="12" applyNumberFormat="1" applyFont="1" applyFill="1" applyBorder="1" applyAlignment="1">
      <alignment horizontal="distributed" vertical="top" wrapText="1" justifyLastLine="1"/>
    </xf>
    <xf numFmtId="0" fontId="16" fillId="0" borderId="11" xfId="14" applyFont="1" applyFill="1" applyBorder="1" applyAlignment="1">
      <alignment horizontal="distributed" vertical="center" justifyLastLine="1"/>
    </xf>
    <xf numFmtId="49" fontId="23" fillId="0" borderId="11" xfId="12" applyNumberFormat="1" applyFont="1" applyFill="1" applyBorder="1" applyAlignment="1">
      <alignment horizontal="center" vertical="top"/>
    </xf>
    <xf numFmtId="49" fontId="24" fillId="0" borderId="6" xfId="11" applyNumberFormat="1" applyFont="1" applyFill="1" applyBorder="1" applyAlignment="1">
      <alignment horizontal="distributed" vertical="center" indent="1"/>
    </xf>
    <xf numFmtId="0" fontId="15" fillId="0" borderId="6" xfId="5" applyFont="1" applyBorder="1" applyAlignment="1">
      <alignment horizontal="distributed" vertical="center" indent="1"/>
    </xf>
    <xf numFmtId="0" fontId="6" fillId="0" borderId="0" xfId="5" applyFont="1" applyAlignment="1">
      <alignment horizontal="distributed" vertical="center" indent="1"/>
    </xf>
    <xf numFmtId="49" fontId="23" fillId="0" borderId="28" xfId="11" applyNumberFormat="1" applyFont="1" applyFill="1" applyBorder="1" applyAlignment="1">
      <alignment horizontal="distributed" vertical="center" indent="1"/>
    </xf>
    <xf numFmtId="49" fontId="23" fillId="0" borderId="29" xfId="11" applyNumberFormat="1" applyFont="1" applyFill="1" applyBorder="1" applyAlignment="1">
      <alignment horizontal="distributed" vertical="center" indent="1"/>
    </xf>
    <xf numFmtId="49" fontId="23" fillId="0" borderId="30" xfId="11" applyNumberFormat="1" applyFont="1" applyFill="1" applyBorder="1" applyAlignment="1">
      <alignment horizontal="distributed" vertical="center" indent="1"/>
    </xf>
    <xf numFmtId="0" fontId="28" fillId="0" borderId="0" xfId="12" applyNumberFormat="1" applyFont="1" applyFill="1" applyBorder="1" applyAlignment="1">
      <alignment horizontal="center" vertical="top"/>
    </xf>
    <xf numFmtId="0" fontId="16" fillId="0" borderId="11" xfId="14" applyFont="1" applyBorder="1" applyAlignment="1">
      <alignment horizontal="distributed" vertical="center" wrapText="1" justifyLastLine="1"/>
    </xf>
    <xf numFmtId="0" fontId="16" fillId="0" borderId="13" xfId="14" applyFont="1" applyBorder="1" applyAlignment="1">
      <alignment horizontal="distributed" vertical="center" wrapText="1" justifyLastLine="1"/>
    </xf>
    <xf numFmtId="0" fontId="16" fillId="0" borderId="12" xfId="14" applyFont="1" applyBorder="1" applyAlignment="1">
      <alignment horizontal="distributed" vertical="center" wrapText="1" justifyLastLine="1"/>
    </xf>
    <xf numFmtId="0" fontId="16" fillId="0" borderId="14" xfId="14" applyFont="1" applyBorder="1" applyAlignment="1">
      <alignment horizontal="distributed" vertical="center" wrapText="1" justifyLastLine="1"/>
    </xf>
    <xf numFmtId="0" fontId="6" fillId="0" borderId="4" xfId="4" applyFont="1" applyBorder="1" applyAlignment="1">
      <alignment horizontal="distributed" vertical="distributed" justifyLastLine="1"/>
    </xf>
    <xf numFmtId="0" fontId="6" fillId="0" borderId="8" xfId="4" applyFont="1" applyBorder="1" applyAlignment="1">
      <alignment horizontal="distributed" vertical="distributed" justifyLastLine="1"/>
    </xf>
    <xf numFmtId="0" fontId="6" fillId="0" borderId="26" xfId="4" applyFont="1" applyBorder="1" applyAlignment="1">
      <alignment horizontal="distributed" vertical="center" justifyLastLine="1"/>
    </xf>
    <xf numFmtId="0" fontId="6" fillId="0" borderId="16" xfId="4" applyFont="1" applyBorder="1" applyAlignment="1">
      <alignment horizontal="center" vertical="center" wrapText="1"/>
    </xf>
    <xf numFmtId="0" fontId="6" fillId="0" borderId="14" xfId="4" applyFont="1" applyBorder="1"/>
    <xf numFmtId="0" fontId="6" fillId="0" borderId="27" xfId="4" applyFont="1" applyBorder="1" applyAlignment="1">
      <alignment horizontal="distributed" vertical="center" wrapText="1" justifyLastLine="1"/>
    </xf>
    <xf numFmtId="0" fontId="55" fillId="0" borderId="0" xfId="4" applyFont="1" applyAlignment="1">
      <alignment horizontal="left"/>
    </xf>
    <xf numFmtId="0" fontId="6" fillId="0" borderId="2" xfId="4" applyFont="1" applyBorder="1" applyAlignment="1">
      <alignment horizontal="left" vertical="center"/>
    </xf>
    <xf numFmtId="0" fontId="6" fillId="0" borderId="10" xfId="4" applyFont="1" applyBorder="1" applyAlignment="1">
      <alignment horizontal="distributed" vertical="center" wrapText="1" justifyLastLine="1"/>
    </xf>
    <xf numFmtId="0" fontId="6" fillId="0" borderId="1" xfId="4" applyFont="1" applyBorder="1" applyAlignment="1">
      <alignment horizontal="distributed" vertical="center" wrapText="1" justifyLastLine="1"/>
    </xf>
    <xf numFmtId="0" fontId="6" fillId="0" borderId="7" xfId="4" applyFont="1" applyBorder="1" applyAlignment="1">
      <alignment horizontal="distributed" vertical="center" wrapText="1" justifyLastLine="1"/>
    </xf>
    <xf numFmtId="0" fontId="6" fillId="0" borderId="13" xfId="4" applyFont="1" applyBorder="1" applyAlignment="1" applyProtection="1">
      <alignment horizontal="distributed" vertical="center" justifyLastLine="1"/>
      <protection locked="0"/>
    </xf>
    <xf numFmtId="0" fontId="6" fillId="0" borderId="8" xfId="4" applyFont="1" applyBorder="1" applyAlignment="1" applyProtection="1">
      <alignment horizontal="distributed" vertical="center" justifyLastLine="1"/>
      <protection locked="0"/>
    </xf>
    <xf numFmtId="0" fontId="6" fillId="0" borderId="14" xfId="4" applyFont="1" applyBorder="1" applyAlignment="1" applyProtection="1">
      <alignment horizontal="distributed" vertical="center" justifyLastLine="1"/>
      <protection locked="0"/>
    </xf>
    <xf numFmtId="0" fontId="6" fillId="0" borderId="4" xfId="4" applyFont="1" applyBorder="1" applyAlignment="1">
      <alignment horizontal="distributed" vertical="center" justifyLastLine="1"/>
    </xf>
    <xf numFmtId="0" fontId="6" fillId="0" borderId="3" xfId="4" applyFont="1" applyBorder="1" applyAlignment="1">
      <alignment horizontal="distributed" vertical="center" justifyLastLine="1"/>
    </xf>
    <xf numFmtId="0" fontId="6" fillId="0" borderId="15" xfId="4" applyFont="1" applyBorder="1" applyAlignment="1">
      <alignment horizontal="distributed" vertical="center" justifyLastLine="1"/>
    </xf>
    <xf numFmtId="0" fontId="6" fillId="0" borderId="31" xfId="4" applyFont="1" applyBorder="1" applyAlignment="1">
      <alignment horizontal="distributed" vertical="center" wrapText="1" justifyLastLine="1"/>
    </xf>
    <xf numFmtId="0" fontId="6" fillId="0" borderId="30" xfId="4" applyFont="1" applyBorder="1" applyAlignment="1">
      <alignment horizontal="distributed" vertical="center" wrapText="1" justifyLastLine="1"/>
    </xf>
    <xf numFmtId="0" fontId="6" fillId="0" borderId="3" xfId="4" applyFont="1" applyBorder="1" applyAlignment="1">
      <alignment horizontal="distributed" vertical="center" wrapText="1" justifyLastLine="1"/>
    </xf>
    <xf numFmtId="0" fontId="6" fillId="0" borderId="16" xfId="4" applyFont="1" applyBorder="1" applyAlignment="1">
      <alignment horizontal="distributed" vertical="center" wrapText="1" justifyLastLine="1"/>
    </xf>
    <xf numFmtId="0" fontId="6" fillId="0" borderId="2" xfId="5" applyFont="1" applyBorder="1" applyAlignment="1">
      <alignment horizontal="distributed" vertical="center" indent="1"/>
    </xf>
    <xf numFmtId="0" fontId="6" fillId="0" borderId="9" xfId="4" applyFont="1" applyFill="1" applyBorder="1" applyAlignment="1">
      <alignment horizontal="distributed" vertical="center" indent="1"/>
    </xf>
    <xf numFmtId="49" fontId="6" fillId="0" borderId="11" xfId="4" applyNumberFormat="1" applyFont="1" applyBorder="1" applyAlignment="1">
      <alignment horizontal="left" vertical="center"/>
    </xf>
    <xf numFmtId="0" fontId="4" fillId="0" borderId="0" xfId="4" applyFill="1" applyBorder="1" applyAlignment="1">
      <alignment horizontal="distributed" vertical="center"/>
    </xf>
    <xf numFmtId="49" fontId="36" fillId="0" borderId="0" xfId="11" applyNumberFormat="1" applyFont="1" applyFill="1" applyBorder="1" applyAlignment="1">
      <alignment horizontal="left" vertical="center"/>
    </xf>
    <xf numFmtId="0" fontId="6" fillId="0" borderId="28" xfId="4" applyFont="1" applyBorder="1" applyAlignment="1">
      <alignment horizontal="distributed" vertical="center"/>
    </xf>
    <xf numFmtId="0" fontId="6" fillId="0" borderId="11" xfId="4" applyFont="1" applyBorder="1" applyAlignment="1">
      <alignment horizontal="distributed" vertical="center"/>
    </xf>
    <xf numFmtId="0" fontId="14" fillId="0" borderId="0" xfId="4" applyFont="1" applyAlignment="1">
      <alignment horizontal="center" vertical="center"/>
    </xf>
    <xf numFmtId="0" fontId="6" fillId="0" borderId="0" xfId="4" applyFont="1" applyBorder="1" applyAlignment="1">
      <alignment horizontal="right"/>
    </xf>
    <xf numFmtId="49" fontId="6" fillId="0" borderId="0" xfId="4" applyNumberFormat="1" applyFont="1" applyBorder="1" applyAlignment="1">
      <alignment horizontal="left" vertical="center"/>
    </xf>
    <xf numFmtId="0" fontId="6" fillId="0" borderId="28" xfId="4" applyFont="1" applyBorder="1" applyAlignment="1">
      <alignment horizontal="distributed" vertical="center" indent="1"/>
    </xf>
    <xf numFmtId="177" fontId="23" fillId="0" borderId="2" xfId="12" applyNumberFormat="1" applyFont="1" applyFill="1" applyBorder="1" applyAlignment="1">
      <alignment horizontal="right" vertical="center"/>
    </xf>
    <xf numFmtId="49" fontId="24" fillId="0" borderId="15" xfId="11" applyNumberFormat="1" applyFont="1" applyFill="1" applyBorder="1" applyAlignment="1">
      <alignment horizontal="distributed" vertical="center" indent="1"/>
    </xf>
    <xf numFmtId="49" fontId="23" fillId="0" borderId="0" xfId="11" applyNumberFormat="1" applyFont="1" applyFill="1" applyBorder="1" applyAlignment="1">
      <alignment horizontal="distributed" vertical="distributed" indent="1"/>
    </xf>
    <xf numFmtId="0" fontId="6" fillId="0" borderId="8" xfId="5" applyFont="1" applyBorder="1" applyAlignment="1">
      <alignment horizontal="distributed" vertical="distributed" indent="1"/>
    </xf>
    <xf numFmtId="0" fontId="56" fillId="0" borderId="0" xfId="5" applyFont="1" applyAlignment="1">
      <alignment horizontal="center" vertical="center" wrapText="1"/>
    </xf>
    <xf numFmtId="0" fontId="56" fillId="0" borderId="0" xfId="5" applyFont="1" applyAlignment="1">
      <alignment horizontal="left" vertical="center" wrapText="1"/>
    </xf>
    <xf numFmtId="0" fontId="16" fillId="0" borderId="6" xfId="5" applyFont="1" applyBorder="1" applyAlignment="1">
      <alignment horizontal="distributed" vertical="center"/>
    </xf>
    <xf numFmtId="0" fontId="6" fillId="0" borderId="0" xfId="6" applyFont="1" applyBorder="1" applyAlignment="1">
      <alignment horizontal="right" vertical="center"/>
    </xf>
    <xf numFmtId="0" fontId="6" fillId="0" borderId="11" xfId="5" applyFont="1" applyBorder="1" applyAlignment="1">
      <alignment horizontal="distributed" vertical="center" wrapText="1" indent="1"/>
    </xf>
    <xf numFmtId="0" fontId="16" fillId="0" borderId="29" xfId="5" applyFont="1" applyBorder="1" applyAlignment="1">
      <alignment horizontal="distributed" vertical="center" justifyLastLine="1"/>
    </xf>
    <xf numFmtId="0" fontId="16" fillId="0" borderId="30" xfId="5" applyFont="1" applyBorder="1" applyAlignment="1">
      <alignment horizontal="distributed" vertical="center" justifyLastLine="1"/>
    </xf>
    <xf numFmtId="0" fontId="6" fillId="0" borderId="0" xfId="5" applyFont="1" applyBorder="1" applyAlignment="1">
      <alignment horizontal="distributed" vertical="center" wrapText="1"/>
    </xf>
    <xf numFmtId="0" fontId="6" fillId="0" borderId="0" xfId="4" applyFont="1" applyAlignment="1">
      <alignment horizontal="center" vertical="center"/>
    </xf>
    <xf numFmtId="0" fontId="6" fillId="0" borderId="8" xfId="4" applyFont="1" applyBorder="1" applyAlignment="1">
      <alignment horizontal="center" vertical="center"/>
    </xf>
    <xf numFmtId="0" fontId="23" fillId="0" borderId="0" xfId="11" applyNumberFormat="1" applyFont="1" applyFill="1" applyBorder="1" applyAlignment="1">
      <alignment horizontal="center" vertical="center"/>
    </xf>
    <xf numFmtId="0" fontId="23" fillId="0" borderId="8" xfId="11" applyNumberFormat="1" applyFont="1" applyFill="1" applyBorder="1" applyAlignment="1">
      <alignment horizontal="center" vertical="center"/>
    </xf>
    <xf numFmtId="0" fontId="15" fillId="0" borderId="6" xfId="5" applyFont="1" applyBorder="1" applyAlignment="1">
      <alignment horizontal="distributed" vertical="center"/>
    </xf>
    <xf numFmtId="0" fontId="6" fillId="0" borderId="15" xfId="5" applyFont="1" applyBorder="1" applyAlignment="1">
      <alignment vertical="center"/>
    </xf>
    <xf numFmtId="49" fontId="23" fillId="0" borderId="12" xfId="11" applyNumberFormat="1" applyFont="1" applyFill="1" applyBorder="1" applyAlignment="1">
      <alignment horizontal="left" vertical="center"/>
    </xf>
    <xf numFmtId="49" fontId="23" fillId="0" borderId="14" xfId="11" applyNumberFormat="1" applyFont="1" applyFill="1" applyBorder="1" applyAlignment="1">
      <alignment horizontal="left" vertical="center"/>
    </xf>
    <xf numFmtId="49" fontId="23" fillId="0" borderId="2" xfId="11" applyNumberFormat="1" applyFont="1" applyFill="1" applyBorder="1" applyAlignment="1">
      <alignment horizontal="left" vertical="center"/>
    </xf>
    <xf numFmtId="49" fontId="23" fillId="0" borderId="9" xfId="11" applyNumberFormat="1" applyFont="1" applyFill="1" applyBorder="1" applyAlignment="1">
      <alignment horizontal="left" vertical="center"/>
    </xf>
    <xf numFmtId="0" fontId="18" fillId="0" borderId="28" xfId="5" applyFont="1" applyBorder="1" applyAlignment="1">
      <alignment horizontal="distributed" vertical="center" justifyLastLine="1"/>
    </xf>
    <xf numFmtId="0" fontId="18" fillId="0" borderId="29" xfId="5" applyFont="1" applyBorder="1" applyAlignment="1">
      <alignment horizontal="distributed" vertical="center" justifyLastLine="1"/>
    </xf>
    <xf numFmtId="0" fontId="18" fillId="0" borderId="30" xfId="5" applyFont="1" applyBorder="1" applyAlignment="1">
      <alignment horizontal="distributed" vertical="center" justifyLastLine="1"/>
    </xf>
    <xf numFmtId="0" fontId="23" fillId="0" borderId="29" xfId="11" applyNumberFormat="1" applyFont="1" applyFill="1" applyBorder="1" applyAlignment="1">
      <alignment horizontal="distributed" vertical="center"/>
    </xf>
    <xf numFmtId="0" fontId="6" fillId="0" borderId="0" xfId="8" applyFont="1" applyFill="1" applyBorder="1" applyAlignment="1">
      <alignment horizontal="distributed" vertical="center"/>
    </xf>
    <xf numFmtId="0" fontId="57" fillId="0" borderId="0" xfId="5" applyFont="1" applyAlignment="1">
      <alignment horizontal="center" vertical="center"/>
    </xf>
    <xf numFmtId="0" fontId="16" fillId="0" borderId="10" xfId="5" applyFont="1" applyBorder="1" applyAlignment="1">
      <alignment horizontal="left" vertical="center" indent="2"/>
    </xf>
    <xf numFmtId="0" fontId="6" fillId="0" borderId="1" xfId="5" applyFont="1" applyBorder="1" applyAlignment="1">
      <alignment horizontal="left" vertical="center" indent="2"/>
    </xf>
    <xf numFmtId="0" fontId="6" fillId="0" borderId="7" xfId="5" applyFont="1" applyBorder="1" applyAlignment="1">
      <alignment horizontal="left" vertical="center" indent="2"/>
    </xf>
    <xf numFmtId="0" fontId="6" fillId="0" borderId="0" xfId="5" applyFont="1" applyBorder="1" applyAlignment="1">
      <alignment horizontal="distributed" vertical="center" indent="2"/>
    </xf>
    <xf numFmtId="0" fontId="6" fillId="0" borderId="8" xfId="7" applyFont="1" applyBorder="1" applyAlignment="1">
      <alignment horizontal="distributed" vertical="center" indent="2"/>
    </xf>
    <xf numFmtId="0" fontId="6" fillId="0" borderId="10" xfId="5" applyFont="1" applyBorder="1" applyAlignment="1">
      <alignment horizontal="distributed" vertical="center" indent="2"/>
    </xf>
    <xf numFmtId="0" fontId="6" fillId="0" borderId="0" xfId="4" applyFont="1" applyAlignment="1">
      <alignment vertical="center"/>
    </xf>
    <xf numFmtId="0" fontId="6" fillId="0" borderId="8" xfId="6" applyFont="1" applyBorder="1" applyAlignment="1">
      <alignment vertical="center"/>
    </xf>
    <xf numFmtId="0" fontId="6" fillId="0" borderId="11" xfId="5" applyFont="1" applyBorder="1" applyAlignment="1">
      <alignment horizontal="left" vertical="center" wrapText="1"/>
    </xf>
    <xf numFmtId="0" fontId="6" fillId="0" borderId="13" xfId="5" applyFont="1" applyBorder="1" applyAlignment="1">
      <alignment horizontal="left" vertical="center" wrapText="1"/>
    </xf>
    <xf numFmtId="0" fontId="6" fillId="0" borderId="0" xfId="5" applyFont="1" applyBorder="1" applyAlignment="1">
      <alignment horizontal="left" vertical="center" wrapText="1"/>
    </xf>
    <xf numFmtId="0" fontId="6" fillId="0" borderId="8" xfId="5" applyFont="1" applyBorder="1" applyAlignment="1">
      <alignment horizontal="left" vertical="center" wrapText="1"/>
    </xf>
    <xf numFmtId="0" fontId="6" fillId="0" borderId="12" xfId="5" applyFont="1" applyBorder="1" applyAlignment="1">
      <alignment horizontal="left" vertical="center" wrapText="1"/>
    </xf>
    <xf numFmtId="0" fontId="6" fillId="0" borderId="14" xfId="5" applyFont="1" applyBorder="1" applyAlignment="1">
      <alignment horizontal="left" vertical="center" wrapText="1"/>
    </xf>
    <xf numFmtId="49" fontId="23" fillId="0" borderId="1" xfId="12" applyNumberFormat="1" applyFont="1" applyBorder="1" applyAlignment="1">
      <alignment horizontal="distributed" vertical="center" indent="1"/>
    </xf>
    <xf numFmtId="49" fontId="23" fillId="0" borderId="7" xfId="12" applyNumberFormat="1" applyFont="1" applyBorder="1" applyAlignment="1">
      <alignment horizontal="distributed" vertical="center" indent="1"/>
    </xf>
    <xf numFmtId="49" fontId="24" fillId="0" borderId="33" xfId="12" applyNumberFormat="1" applyFont="1" applyFill="1" applyBorder="1" applyAlignment="1">
      <alignment horizontal="left" vertical="center" indent="1"/>
    </xf>
    <xf numFmtId="49" fontId="24" fillId="0" borderId="35" xfId="12" applyNumberFormat="1" applyFont="1" applyFill="1" applyBorder="1" applyAlignment="1">
      <alignment horizontal="left" vertical="center" indent="1"/>
    </xf>
    <xf numFmtId="49" fontId="23" fillId="0" borderId="27" xfId="12" applyNumberFormat="1" applyFont="1" applyFill="1" applyBorder="1" applyAlignment="1">
      <alignment horizontal="center" vertical="center"/>
    </xf>
    <xf numFmtId="49" fontId="23" fillId="0" borderId="33" xfId="12" applyNumberFormat="1" applyFont="1" applyFill="1" applyBorder="1" applyAlignment="1">
      <alignment horizontal="center" vertical="center"/>
    </xf>
    <xf numFmtId="49" fontId="23" fillId="0" borderId="35" xfId="12" applyNumberFormat="1" applyFont="1" applyFill="1" applyBorder="1" applyAlignment="1">
      <alignment horizontal="center" vertical="center"/>
    </xf>
    <xf numFmtId="49" fontId="23" fillId="0" borderId="3" xfId="12" applyNumberFormat="1" applyFont="1" applyFill="1" applyBorder="1" applyAlignment="1">
      <alignment horizontal="distributed" vertical="center" indent="1"/>
    </xf>
    <xf numFmtId="49" fontId="23" fillId="0" borderId="16" xfId="12" applyNumberFormat="1" applyFont="1" applyFill="1" applyBorder="1" applyAlignment="1">
      <alignment horizontal="distributed" vertical="center" indent="1"/>
    </xf>
    <xf numFmtId="49" fontId="23" fillId="0" borderId="27" xfId="12" applyNumberFormat="1" applyFont="1" applyFill="1" applyBorder="1" applyAlignment="1">
      <alignment horizontal="left" vertical="center"/>
    </xf>
    <xf numFmtId="49" fontId="23" fillId="0" borderId="33" xfId="12" applyNumberFormat="1" applyFont="1" applyFill="1" applyBorder="1" applyAlignment="1">
      <alignment horizontal="left" vertical="center"/>
    </xf>
    <xf numFmtId="49" fontId="23" fillId="0" borderId="35" xfId="12" applyNumberFormat="1" applyFont="1" applyFill="1" applyBorder="1" applyAlignment="1">
      <alignment horizontal="left" vertical="center"/>
    </xf>
    <xf numFmtId="49" fontId="23" fillId="0" borderId="4" xfId="12" applyNumberFormat="1" applyFont="1" applyFill="1" applyBorder="1" applyAlignment="1">
      <alignment horizontal="distributed" vertical="center" indent="1"/>
    </xf>
    <xf numFmtId="49" fontId="23" fillId="0" borderId="5" xfId="12" applyNumberFormat="1" applyFont="1" applyFill="1" applyBorder="1" applyAlignment="1">
      <alignment horizontal="distributed" vertical="center" indent="1"/>
    </xf>
    <xf numFmtId="49" fontId="23" fillId="0" borderId="6" xfId="12" applyNumberFormat="1" applyFont="1" applyBorder="1" applyAlignment="1">
      <alignment horizontal="distributed" vertical="center" textRotation="255"/>
    </xf>
    <xf numFmtId="49" fontId="23" fillId="0" borderId="0" xfId="12" applyNumberFormat="1" applyFont="1" applyBorder="1" applyAlignment="1">
      <alignment horizontal="distributed" vertical="center" textRotation="255"/>
    </xf>
    <xf numFmtId="49" fontId="23" fillId="0" borderId="12" xfId="12" applyNumberFormat="1" applyFont="1" applyBorder="1" applyAlignment="1">
      <alignment horizontal="distributed" vertical="center" textRotation="255"/>
    </xf>
    <xf numFmtId="49" fontId="23" fillId="0" borderId="15" xfId="12" applyNumberFormat="1" applyFont="1" applyBorder="1" applyAlignment="1">
      <alignment horizontal="center" vertical="distributed" textRotation="255" justifyLastLine="1"/>
    </xf>
    <xf numFmtId="49" fontId="23" fillId="0" borderId="8" xfId="12" applyNumberFormat="1" applyFont="1" applyBorder="1" applyAlignment="1">
      <alignment horizontal="center" vertical="distributed" textRotation="255" justifyLastLine="1"/>
    </xf>
    <xf numFmtId="49" fontId="23" fillId="0" borderId="9" xfId="12" applyNumberFormat="1" applyFont="1" applyBorder="1" applyAlignment="1">
      <alignment horizontal="center" vertical="distributed" textRotation="255" justifyLastLine="1"/>
    </xf>
    <xf numFmtId="49" fontId="23" fillId="0" borderId="31" xfId="12" applyNumberFormat="1" applyFont="1" applyBorder="1" applyAlignment="1">
      <alignment horizontal="center" vertical="distributed" textRotation="255" justifyLastLine="1"/>
    </xf>
    <xf numFmtId="49" fontId="23" fillId="0" borderId="29" xfId="12" applyNumberFormat="1" applyFont="1" applyBorder="1" applyAlignment="1">
      <alignment horizontal="center" vertical="distributed" textRotation="255" justifyLastLine="1"/>
    </xf>
    <xf numFmtId="49" fontId="23" fillId="0" borderId="30" xfId="12" applyNumberFormat="1" applyFont="1" applyBorder="1" applyAlignment="1">
      <alignment horizontal="center" vertical="distributed" textRotation="255" justifyLastLine="1"/>
    </xf>
    <xf numFmtId="49" fontId="23" fillId="0" borderId="37" xfId="12" applyNumberFormat="1" applyFont="1" applyBorder="1" applyAlignment="1">
      <alignment horizontal="center" vertical="distributed" textRotation="255" justifyLastLine="1"/>
    </xf>
    <xf numFmtId="49" fontId="23" fillId="0" borderId="6" xfId="12" applyNumberFormat="1" applyFont="1" applyBorder="1" applyAlignment="1">
      <alignment horizontal="center" vertical="center" textRotation="255"/>
    </xf>
    <xf numFmtId="49" fontId="23" fillId="0" borderId="0" xfId="12" applyNumberFormat="1" applyFont="1" applyBorder="1" applyAlignment="1">
      <alignment horizontal="center" vertical="center" textRotation="255"/>
    </xf>
    <xf numFmtId="49" fontId="23" fillId="0" borderId="12" xfId="12" applyNumberFormat="1" applyFont="1" applyBorder="1" applyAlignment="1">
      <alignment horizontal="center" vertical="center" textRotation="255"/>
    </xf>
    <xf numFmtId="49" fontId="23" fillId="0" borderId="3" xfId="12" applyNumberFormat="1" applyFont="1" applyBorder="1" applyAlignment="1">
      <alignment horizontal="center" vertical="distributed" textRotation="255" justifyLastLine="1"/>
    </xf>
    <xf numFmtId="0" fontId="6" fillId="0" borderId="29" xfId="9" applyFont="1" applyBorder="1" applyAlignment="1">
      <alignment horizontal="center" vertical="distributed" textRotation="255" justifyLastLine="1"/>
    </xf>
    <xf numFmtId="0" fontId="6" fillId="0" borderId="37" xfId="9" applyFont="1" applyBorder="1" applyAlignment="1">
      <alignment horizontal="center" vertical="distributed" textRotation="255" justifyLastLine="1"/>
    </xf>
    <xf numFmtId="0" fontId="6" fillId="0" borderId="30" xfId="9" applyFont="1" applyBorder="1" applyAlignment="1">
      <alignment horizontal="center" vertical="distributed" textRotation="255" justifyLastLine="1"/>
    </xf>
  </cellXfs>
  <cellStyles count="17">
    <cellStyle name="ハイパーリンク" xfId="1" xr:uid="{00000000-0005-0000-0000-000000000000}"/>
    <cellStyle name="桁区切り" xfId="16" builtinId="6"/>
    <cellStyle name="桁区切り 2" xfId="2" xr:uid="{00000000-0005-0000-0000-000001000000}"/>
    <cellStyle name="桁区切り 2 2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  <cellStyle name="標準 7" xfId="10" xr:uid="{00000000-0005-0000-0000-00000A000000}"/>
    <cellStyle name="標準_JB16" xfId="11" xr:uid="{00000000-0005-0000-0000-00000B000000}"/>
    <cellStyle name="標準_JB16 2" xfId="12" xr:uid="{00000000-0005-0000-0000-00000C000000}"/>
    <cellStyle name="標準_JB16_第11表 世帯の家族類型別一般世帯数" xfId="13" xr:uid="{00000000-0005-0000-0000-00000D000000}"/>
    <cellStyle name="標準_Sheet1" xfId="14" xr:uid="{00000000-0005-0000-0000-00000E000000}"/>
    <cellStyle name="標準_第7表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180340</xdr:rowOff>
    </xdr:from>
    <xdr:to>
      <xdr:col>10</xdr:col>
      <xdr:colOff>0</xdr:colOff>
      <xdr:row>4</xdr:row>
      <xdr:rowOff>180340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>
          <a:spLocks noChangeShapeType="1"/>
        </xdr:cNvSpPr>
      </xdr:nvSpPr>
      <xdr:spPr>
        <a:xfrm>
          <a:off x="6686550" y="1137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4</xdr:row>
      <xdr:rowOff>172720</xdr:rowOff>
    </xdr:from>
    <xdr:to>
      <xdr:col>10</xdr:col>
      <xdr:colOff>0</xdr:colOff>
      <xdr:row>4</xdr:row>
      <xdr:rowOff>172720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>
          <a:spLocks noChangeShapeType="1"/>
        </xdr:cNvSpPr>
      </xdr:nvSpPr>
      <xdr:spPr>
        <a:xfrm>
          <a:off x="6686550" y="1130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4</xdr:row>
      <xdr:rowOff>172720</xdr:rowOff>
    </xdr:from>
    <xdr:to>
      <xdr:col>10</xdr:col>
      <xdr:colOff>0</xdr:colOff>
      <xdr:row>4</xdr:row>
      <xdr:rowOff>172720</xdr:rowOff>
    </xdr:to>
    <xdr:sp macro="" textlink="">
      <xdr:nvSpPr>
        <xdr:cNvPr id="4" name="Line 16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>
          <a:spLocks noChangeShapeType="1"/>
        </xdr:cNvSpPr>
      </xdr:nvSpPr>
      <xdr:spPr>
        <a:xfrm>
          <a:off x="6686550" y="1130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>
          <a:spLocks noChangeShapeType="1"/>
        </xdr:cNvSpPr>
      </xdr:nvSpPr>
      <xdr:spPr>
        <a:xfrm>
          <a:off x="0" y="6813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>
          <a:spLocks noChangeShapeType="1"/>
        </xdr:cNvSpPr>
      </xdr:nvSpPr>
      <xdr:spPr>
        <a:xfrm>
          <a:off x="0" y="6813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SpPr>
          <a:spLocks noChangeShapeType="1"/>
        </xdr:cNvSpPr>
      </xdr:nvSpPr>
      <xdr:spPr>
        <a:xfrm>
          <a:off x="0" y="6813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7"/>
  <sheetViews>
    <sheetView tabSelected="1" workbookViewId="0">
      <selection sqref="A1:B1"/>
    </sheetView>
  </sheetViews>
  <sheetFormatPr defaultRowHeight="13.5"/>
  <cols>
    <col min="2" max="2" width="118.5" customWidth="1"/>
  </cols>
  <sheetData>
    <row r="1" spans="1:2" ht="22.5" customHeight="1">
      <c r="A1" s="643" t="s">
        <v>563</v>
      </c>
      <c r="B1" s="643"/>
    </row>
    <row r="2" spans="1:2" ht="22.5" customHeight="1">
      <c r="A2" s="1"/>
      <c r="B2" s="2"/>
    </row>
    <row r="3" spans="1:2" ht="22.5" customHeight="1">
      <c r="A3" s="1">
        <v>1</v>
      </c>
      <c r="B3" s="3" t="s">
        <v>663</v>
      </c>
    </row>
    <row r="4" spans="1:2" ht="22.5" customHeight="1">
      <c r="A4" s="1">
        <v>2</v>
      </c>
      <c r="B4" s="4" t="s">
        <v>951</v>
      </c>
    </row>
    <row r="5" spans="1:2" ht="22.5" customHeight="1">
      <c r="A5" s="1">
        <v>3</v>
      </c>
      <c r="B5" s="3" t="s">
        <v>952</v>
      </c>
    </row>
    <row r="6" spans="1:2" ht="22.5" customHeight="1">
      <c r="A6" s="1">
        <v>4</v>
      </c>
      <c r="B6" s="5" t="s">
        <v>889</v>
      </c>
    </row>
    <row r="7" spans="1:2" ht="22.5" customHeight="1">
      <c r="A7" s="1">
        <v>5</v>
      </c>
      <c r="B7" s="3" t="s">
        <v>953</v>
      </c>
    </row>
    <row r="8" spans="1:2" ht="22.5" customHeight="1">
      <c r="A8" s="1">
        <v>6</v>
      </c>
      <c r="B8" s="3" t="s">
        <v>367</v>
      </c>
    </row>
    <row r="9" spans="1:2" ht="22.5" customHeight="1">
      <c r="A9" s="1">
        <v>7</v>
      </c>
      <c r="B9" s="3" t="s">
        <v>437</v>
      </c>
    </row>
    <row r="10" spans="1:2" ht="22.5" customHeight="1">
      <c r="A10" s="1">
        <v>8</v>
      </c>
      <c r="B10" s="3" t="s">
        <v>576</v>
      </c>
    </row>
    <row r="11" spans="1:2" ht="22.5" customHeight="1">
      <c r="A11" s="1">
        <v>9</v>
      </c>
      <c r="B11" s="3" t="s">
        <v>948</v>
      </c>
    </row>
    <row r="12" spans="1:2" ht="22.5" customHeight="1">
      <c r="A12" s="1">
        <v>10</v>
      </c>
      <c r="B12" s="3" t="s">
        <v>954</v>
      </c>
    </row>
    <row r="13" spans="1:2" ht="22.5" customHeight="1">
      <c r="A13" s="1">
        <v>11</v>
      </c>
      <c r="B13" s="3" t="s">
        <v>955</v>
      </c>
    </row>
    <row r="14" spans="1:2" ht="22.5" customHeight="1">
      <c r="A14" s="1">
        <v>12</v>
      </c>
      <c r="B14" s="3" t="s">
        <v>956</v>
      </c>
    </row>
    <row r="15" spans="1:2" ht="22.5" customHeight="1">
      <c r="A15" s="1">
        <v>13</v>
      </c>
      <c r="B15" s="3" t="s">
        <v>318</v>
      </c>
    </row>
    <row r="16" spans="1:2" ht="22.5" customHeight="1">
      <c r="A16" s="1">
        <v>14</v>
      </c>
      <c r="B16" s="3" t="s">
        <v>81</v>
      </c>
    </row>
    <row r="17" spans="1:2" ht="22.5" customHeight="1">
      <c r="A17" s="1">
        <v>15</v>
      </c>
      <c r="B17" s="5" t="s">
        <v>883</v>
      </c>
    </row>
    <row r="18" spans="1:2" ht="22.5" customHeight="1">
      <c r="A18" s="1">
        <v>16</v>
      </c>
      <c r="B18" s="3" t="s">
        <v>71</v>
      </c>
    </row>
    <row r="19" spans="1:2" ht="22.5" customHeight="1">
      <c r="A19" s="1">
        <v>17</v>
      </c>
      <c r="B19" s="4" t="s">
        <v>950</v>
      </c>
    </row>
    <row r="20" spans="1:2" ht="22.5" customHeight="1">
      <c r="A20" s="1">
        <v>18</v>
      </c>
      <c r="B20" s="5" t="s">
        <v>316</v>
      </c>
    </row>
    <row r="21" spans="1:2" ht="22.5" customHeight="1">
      <c r="A21" s="1" t="s">
        <v>59</v>
      </c>
      <c r="B21" s="5" t="s">
        <v>957</v>
      </c>
    </row>
    <row r="22" spans="1:2" ht="22.5" customHeight="1">
      <c r="A22" s="1" t="s">
        <v>949</v>
      </c>
      <c r="B22" s="5" t="s">
        <v>378</v>
      </c>
    </row>
    <row r="23" spans="1:2" ht="22.5" customHeight="1">
      <c r="A23" s="1">
        <v>20</v>
      </c>
      <c r="B23" s="6" t="s">
        <v>197</v>
      </c>
    </row>
    <row r="24" spans="1:2" ht="22.5" customHeight="1">
      <c r="A24" s="1">
        <v>21</v>
      </c>
      <c r="B24" s="5" t="s">
        <v>931</v>
      </c>
    </row>
    <row r="25" spans="1:2" ht="22.5" customHeight="1">
      <c r="A25" s="1">
        <v>22</v>
      </c>
      <c r="B25" s="3" t="s">
        <v>770</v>
      </c>
    </row>
    <row r="26" spans="1:2" ht="22.5" customHeight="1">
      <c r="A26" s="1" t="s">
        <v>108</v>
      </c>
      <c r="B26" s="3" t="s">
        <v>592</v>
      </c>
    </row>
    <row r="27" spans="1:2" ht="22.5" customHeight="1">
      <c r="A27" s="1" t="s">
        <v>497</v>
      </c>
      <c r="B27" s="3" t="s">
        <v>958</v>
      </c>
    </row>
    <row r="28" spans="1:2" ht="22.5" customHeight="1">
      <c r="A28" s="1">
        <v>24</v>
      </c>
      <c r="B28" s="3" t="s">
        <v>669</v>
      </c>
    </row>
    <row r="29" spans="1:2" ht="22.5" customHeight="1">
      <c r="A29" s="1">
        <v>25</v>
      </c>
      <c r="B29" s="3" t="s">
        <v>720</v>
      </c>
    </row>
    <row r="30" spans="1:2" ht="22.5" customHeight="1">
      <c r="A30" s="1">
        <v>26</v>
      </c>
      <c r="B30" s="3" t="s">
        <v>922</v>
      </c>
    </row>
    <row r="31" spans="1:2" ht="22.5" customHeight="1">
      <c r="A31" s="1">
        <v>27</v>
      </c>
      <c r="B31" s="4" t="s">
        <v>740</v>
      </c>
    </row>
    <row r="32" spans="1:2" ht="22.5" customHeight="1">
      <c r="A32" s="1">
        <v>28</v>
      </c>
      <c r="B32" s="3" t="s">
        <v>959</v>
      </c>
    </row>
    <row r="33" spans="1:2" ht="22.5" customHeight="1">
      <c r="A33" s="1">
        <v>29</v>
      </c>
      <c r="B33" s="6" t="s">
        <v>734</v>
      </c>
    </row>
    <row r="34" spans="1:2" ht="22.5" customHeight="1">
      <c r="A34" s="1">
        <v>30</v>
      </c>
      <c r="B34" s="3" t="s">
        <v>482</v>
      </c>
    </row>
    <row r="35" spans="1:2" ht="22.5" customHeight="1">
      <c r="A35" s="1">
        <v>31</v>
      </c>
      <c r="B35" s="3" t="s">
        <v>960</v>
      </c>
    </row>
    <row r="36" spans="1:2" ht="22.5" customHeight="1"/>
    <row r="37" spans="1:2" ht="22.5" customHeight="1"/>
  </sheetData>
  <mergeCells count="1">
    <mergeCell ref="A1:B1"/>
  </mergeCells>
  <phoneticPr fontId="9" type="Hiragana"/>
  <hyperlinks>
    <hyperlink ref="B3" location="'1'!A1" tooltip="1" display="国勢調査による人口推移" xr:uid="{00000000-0004-0000-0000-000000000000}"/>
    <hyperlink ref="B4" location="'2'!A1" tooltip="2" display="年齢、男女別人口" xr:uid="{00000000-0004-0000-0000-000001000000}"/>
    <hyperlink ref="B5" location="'3'!A1" tooltip="3" display="年齢3区分別人口構成の推移" xr:uid="{00000000-0004-0000-0000-000002000000}"/>
    <hyperlink ref="B6" location="'4'!A1" tooltip="4" display="配偶関係、年齢、男女別15歳以上(年齢階級)人口及び平均年齢" xr:uid="{00000000-0004-0000-0000-000003000000}"/>
    <hyperlink ref="B7" location="'5'!A1" tooltip="5" display="配偶関係別15歳以上人口の推移" xr:uid="{00000000-0004-0000-0000-000004000000}"/>
    <hyperlink ref="B8" location="'6'!A1" tooltip="6" display="人口集中地区の人口及び面積" xr:uid="{00000000-0004-0000-0000-000005000000}"/>
    <hyperlink ref="B9" location="'7'!A1" tooltip="7" display="世帯人員別一般世帯数、一般世帯人員及び1世帯当たり人員" xr:uid="{00000000-0004-0000-0000-000006000000}"/>
    <hyperlink ref="B10" location="'8'!A1" tooltip="8" display="施設等の世帯の種類、世帯人員別施設等の世帯数及び施設等の世帯人員" xr:uid="{00000000-0004-0000-0000-000007000000}"/>
    <hyperlink ref="B11" location="'9'!A1" tooltip="9" display="世帯人員別一般世帯数及び一般世帯人員" xr:uid="{00000000-0004-0000-0000-000008000000}"/>
    <hyperlink ref="B12" location="'10'!A1" tooltip="10" display="一般世帯の家族類型別世帯数の推移" xr:uid="{00000000-0004-0000-0000-000009000000}"/>
    <hyperlink ref="B13" location="'11'!A1" tooltip="11" display="世帯の家族類型別一般世帯数、一般世帯人員" xr:uid="{00000000-0004-0000-0000-00000A000000}"/>
    <hyperlink ref="B14" location="'12'!A1" tooltip="12" display="世帯の家族類型、世帯人員別一般世帯数" xr:uid="{00000000-0004-0000-0000-00000B000000}"/>
    <hyperlink ref="B17" location="'15'!A1" tooltip="15" display="住宅の種類・住宅の所有の関係、住宅の建て方別一般世帯数、一般世帯人員及び1世帯当たり人員" xr:uid="{00000000-0004-0000-0000-00000C000000}"/>
    <hyperlink ref="B18" location="'16'!A1" tooltip="16" display="住居の種類、住宅の所有の関係別住宅に住む一般世帯数及び一般世帯人員" xr:uid="{00000000-0004-0000-0000-00000D000000}"/>
    <hyperlink ref="B19" location="'17'!A1" tooltip="17" display="世帯人員別65歳以上世帯員がいる一般世帯数、一般世帯人員及び65歳以上世帯人員" xr:uid="{00000000-0004-0000-0000-00000E000000}"/>
    <hyperlink ref="B20" location="'18'!A1" tooltip="18" display="住居の種類・住宅の所有の関係別65歳以上世帯員がいる一般世帯数、一般世帯人員、65歳以上世帯人員及び1世帯当たり人員" xr:uid="{00000000-0004-0000-0000-00000F000000}"/>
    <hyperlink ref="B21" location="'19-1'!A1" tooltip="19" display="世帯の家族類型別65歳以上世帯員がいる一般世帯数、一般世帯人員及び65歳以上世帯人員" xr:uid="{00000000-0004-0000-0000-000010000000}"/>
    <hyperlink ref="B23" location="'20'!A1" tooltip="20" display="世帯人員、住宅の所有の関係別住宅に住む65歳以上世帯員がいる一般世帯数" xr:uid="{00000000-0004-0000-0000-000011000000}"/>
    <hyperlink ref="B24" location="'21'!A1" tooltip="21" display="住宅の建て方別住宅に住む65歳以上世帯員がいる主世帯数、主世帯人員、65歳以上世帯人員及び1世帯当たり人員" xr:uid="{00000000-0004-0000-0000-000012000000}"/>
    <hyperlink ref="B25" location="'22'!A1" tooltip="22" display="夫の年齢、妻の年齢別夫婦のみの世帯数" xr:uid="{00000000-0004-0000-0000-000013000000}"/>
    <hyperlink ref="B28" location="'24'!A1" tooltip="24" display="産業(大分類)別15歳以上就業者数" xr:uid="{00000000-0004-0000-0000-000014000000}"/>
    <hyperlink ref="B29" location="'25'!A1" tooltip="25" display="昼夜間人口の推移" xr:uid="{00000000-0004-0000-0000-000015000000}"/>
    <hyperlink ref="B30" location="'26'!A1" tooltip="26" display="世帯の経済構成別一般世帯数、一般世帯人員、就業者数及び1世帯当たり人員" xr:uid="{00000000-0004-0000-0000-000016000000}"/>
    <hyperlink ref="B31" location="'27'!A1" tooltip="27" display="労働力状態、年齢、男女別高齢単身者数" xr:uid="{00000000-0004-0000-0000-000017000000}"/>
    <hyperlink ref="B32" location="'28'!A1" tooltip="28" display="職業(大分類)、年齢、男女別15歳以上就業者数及び平均年齢" xr:uid="{00000000-0004-0000-0000-000018000000}"/>
    <hyperlink ref="B33" location="'29'!A1" tooltip="29" display="夫婦の就業・非就業、夫の年齢、妻の年齢別夫婦のみの世帯数" xr:uid="{00000000-0004-0000-0000-000019000000}"/>
    <hyperlink ref="B34" location="'30'!A1" tooltip="30" display="常住地による15歳以上就業・通学者数" xr:uid="{00000000-0004-0000-0000-00001A000000}"/>
    <hyperlink ref="B35" location="'31'!A1" tooltip="31" display="従業地・通学地による15歳以上就業・通学者数" xr:uid="{00000000-0004-0000-0000-00001B000000}"/>
    <hyperlink ref="B15" location="'13'!A1" tooltip="13" display="子供の数別母子世帯数、母子世帯人員及び1世帯当たり子供の数" xr:uid="{00000000-0004-0000-0000-00001C000000}"/>
    <hyperlink ref="B16" location="'14'!A1" tooltip="14" display="子供の数別父子世帯数、父子世帯人員及び1世帯当たり子供の数" xr:uid="{00000000-0004-0000-0000-00001D000000}"/>
    <hyperlink ref="B26" location="'23-1'!A1" tooltip="42-1" display="労働力人口" xr:uid="{00000000-0004-0000-0000-00001E000000}"/>
    <hyperlink ref="B27" location="'23-2'!A1" tooltip="42-2" display="労働力人口（つづき）" xr:uid="{00000000-0004-0000-0000-00001F000000}"/>
    <hyperlink ref="B22" location="'19-2'!A1" tooltip="19" display="世帯の家族類型別65歳以上世帯員がいる一般世帯数、一般世帯人員及び65歳以上世帯人員（つづき）" xr:uid="{00000000-0004-0000-0000-000020000000}"/>
  </hyperlink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L21"/>
  <sheetViews>
    <sheetView workbookViewId="0">
      <selection sqref="A1:K1"/>
    </sheetView>
  </sheetViews>
  <sheetFormatPr defaultRowHeight="13.5"/>
  <cols>
    <col min="1" max="2" width="2.125" style="182" customWidth="1"/>
    <col min="3" max="3" width="23.625" style="182" customWidth="1"/>
    <col min="4" max="5" width="8.125" style="182" customWidth="1"/>
    <col min="6" max="10" width="7.125" style="182" customWidth="1"/>
    <col min="11" max="11" width="7.625" style="182" customWidth="1"/>
    <col min="12" max="12" width="9" style="182" customWidth="1"/>
    <col min="13" max="16384" width="9" style="182"/>
  </cols>
  <sheetData>
    <row r="1" spans="1:12" ht="17.25" customHeight="1">
      <c r="A1" s="730" t="s">
        <v>236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</row>
    <row r="2" spans="1:12" ht="14.25" customHeight="1">
      <c r="A2" s="195"/>
      <c r="B2" s="231"/>
      <c r="C2" s="231"/>
      <c r="D2" s="183"/>
      <c r="E2" s="183"/>
      <c r="F2" s="183"/>
      <c r="G2" s="183"/>
      <c r="H2" s="724" t="s">
        <v>550</v>
      </c>
      <c r="I2" s="725"/>
      <c r="J2" s="725"/>
      <c r="K2" s="725"/>
    </row>
    <row r="3" spans="1:12" s="228" customFormat="1" ht="15.95" customHeight="1">
      <c r="A3" s="666" t="s">
        <v>94</v>
      </c>
      <c r="B3" s="666"/>
      <c r="C3" s="667"/>
      <c r="D3" s="738" t="s">
        <v>425</v>
      </c>
      <c r="E3" s="237" t="s">
        <v>422</v>
      </c>
      <c r="F3" s="241"/>
      <c r="G3" s="241"/>
      <c r="H3" s="241"/>
      <c r="I3" s="241"/>
      <c r="J3" s="241"/>
      <c r="K3" s="195"/>
      <c r="L3" s="242"/>
    </row>
    <row r="4" spans="1:12" s="228" customFormat="1" ht="15.95" customHeight="1">
      <c r="A4" s="668"/>
      <c r="B4" s="668"/>
      <c r="C4" s="669"/>
      <c r="D4" s="739"/>
      <c r="E4" s="220" t="s">
        <v>163</v>
      </c>
      <c r="F4" s="220">
        <v>2</v>
      </c>
      <c r="G4" s="220">
        <v>3</v>
      </c>
      <c r="H4" s="220">
        <v>4</v>
      </c>
      <c r="I4" s="220">
        <v>5</v>
      </c>
      <c r="J4" s="220">
        <v>6</v>
      </c>
      <c r="K4" s="205" t="s">
        <v>419</v>
      </c>
      <c r="L4" s="242"/>
    </row>
    <row r="5" spans="1:12" s="228" customFormat="1" ht="18.95" customHeight="1">
      <c r="A5" s="731" t="s">
        <v>417</v>
      </c>
      <c r="B5" s="731"/>
      <c r="C5" s="732"/>
      <c r="D5" s="233">
        <v>145563</v>
      </c>
      <c r="E5" s="238">
        <v>47027</v>
      </c>
      <c r="F5" s="238">
        <v>40854</v>
      </c>
      <c r="G5" s="238">
        <v>27343</v>
      </c>
      <c r="H5" s="238">
        <v>21342</v>
      </c>
      <c r="I5" s="238">
        <v>6561</v>
      </c>
      <c r="J5" s="238">
        <v>1809</v>
      </c>
      <c r="K5" s="238">
        <v>627</v>
      </c>
      <c r="L5" s="242"/>
    </row>
    <row r="6" spans="1:12" s="228" customFormat="1" ht="18.95" customHeight="1">
      <c r="A6" s="733" t="s">
        <v>160</v>
      </c>
      <c r="B6" s="733"/>
      <c r="C6" s="734"/>
      <c r="D6" s="234">
        <v>344400</v>
      </c>
      <c r="E6" s="238">
        <v>47027</v>
      </c>
      <c r="F6" s="238">
        <v>81708</v>
      </c>
      <c r="G6" s="238">
        <v>82029</v>
      </c>
      <c r="H6" s="238">
        <v>85368</v>
      </c>
      <c r="I6" s="238">
        <v>32805</v>
      </c>
      <c r="J6" s="238">
        <v>10854</v>
      </c>
      <c r="K6" s="238">
        <v>4609</v>
      </c>
      <c r="L6" s="242"/>
    </row>
    <row r="7" spans="1:12" s="228" customFormat="1" ht="18.95" customHeight="1">
      <c r="A7" s="230" t="s">
        <v>509</v>
      </c>
      <c r="B7" s="230"/>
      <c r="C7" s="230"/>
      <c r="D7" s="235"/>
      <c r="E7" s="17"/>
      <c r="F7" s="17"/>
      <c r="G7" s="17"/>
      <c r="H7" s="17"/>
      <c r="I7" s="17"/>
      <c r="J7" s="17"/>
      <c r="K7" s="17"/>
      <c r="L7" s="242"/>
    </row>
    <row r="8" spans="1:12" s="228" customFormat="1" ht="18.95" customHeight="1">
      <c r="A8" s="733" t="s">
        <v>416</v>
      </c>
      <c r="B8" s="733"/>
      <c r="C8" s="734"/>
      <c r="D8" s="235"/>
      <c r="E8" s="17"/>
      <c r="F8" s="17"/>
      <c r="G8" s="17"/>
      <c r="H8" s="17"/>
      <c r="I8" s="17"/>
      <c r="J8" s="17"/>
      <c r="K8" s="17"/>
      <c r="L8" s="242"/>
    </row>
    <row r="9" spans="1:12" s="228" customFormat="1" ht="18.95" customHeight="1">
      <c r="A9" s="195"/>
      <c r="B9" s="733" t="s">
        <v>414</v>
      </c>
      <c r="C9" s="734"/>
      <c r="D9" s="234">
        <v>13214</v>
      </c>
      <c r="E9" s="239" t="s">
        <v>353</v>
      </c>
      <c r="F9" s="238">
        <v>228</v>
      </c>
      <c r="G9" s="238">
        <v>4764</v>
      </c>
      <c r="H9" s="238">
        <v>5425</v>
      </c>
      <c r="I9" s="238">
        <v>1985</v>
      </c>
      <c r="J9" s="238">
        <v>552</v>
      </c>
      <c r="K9" s="238">
        <v>260</v>
      </c>
      <c r="L9" s="242"/>
    </row>
    <row r="10" spans="1:12" s="228" customFormat="1" ht="18.95" customHeight="1">
      <c r="A10" s="195"/>
      <c r="B10" s="733" t="s">
        <v>21</v>
      </c>
      <c r="C10" s="734"/>
      <c r="D10" s="234">
        <v>51627</v>
      </c>
      <c r="E10" s="239" t="s">
        <v>353</v>
      </c>
      <c r="F10" s="238">
        <v>456</v>
      </c>
      <c r="G10" s="238">
        <v>14292</v>
      </c>
      <c r="H10" s="238">
        <v>21700</v>
      </c>
      <c r="I10" s="238">
        <v>9925</v>
      </c>
      <c r="J10" s="238">
        <v>3312</v>
      </c>
      <c r="K10" s="238">
        <v>1942</v>
      </c>
      <c r="L10" s="242"/>
    </row>
    <row r="11" spans="1:12" s="228" customFormat="1" ht="18.95" customHeight="1">
      <c r="A11" s="195"/>
      <c r="B11" s="733" t="s">
        <v>397</v>
      </c>
      <c r="C11" s="734"/>
      <c r="D11" s="234">
        <v>17119</v>
      </c>
      <c r="E11" s="239" t="s">
        <v>353</v>
      </c>
      <c r="F11" s="238">
        <v>228</v>
      </c>
      <c r="G11" s="238">
        <v>4820</v>
      </c>
      <c r="H11" s="238">
        <v>7866</v>
      </c>
      <c r="I11" s="238">
        <v>2945</v>
      </c>
      <c r="J11" s="238">
        <v>834</v>
      </c>
      <c r="K11" s="238">
        <v>426</v>
      </c>
      <c r="L11" s="242"/>
    </row>
    <row r="12" spans="1:12" s="228" customFormat="1" ht="18.95" customHeight="1">
      <c r="A12" s="733" t="s">
        <v>333</v>
      </c>
      <c r="B12" s="733"/>
      <c r="C12" s="734"/>
      <c r="D12" s="209"/>
      <c r="E12" s="239"/>
      <c r="F12" s="239"/>
      <c r="G12" s="239"/>
      <c r="H12" s="239"/>
      <c r="I12" s="239"/>
      <c r="J12" s="239"/>
      <c r="K12" s="239"/>
      <c r="L12" s="242"/>
    </row>
    <row r="13" spans="1:12" s="228" customFormat="1" ht="18.95" customHeight="1">
      <c r="A13" s="195"/>
      <c r="B13" s="733" t="s">
        <v>414</v>
      </c>
      <c r="C13" s="734"/>
      <c r="D13" s="234">
        <v>31982</v>
      </c>
      <c r="E13" s="238">
        <v>155</v>
      </c>
      <c r="F13" s="238">
        <v>1213</v>
      </c>
      <c r="G13" s="238">
        <v>9700</v>
      </c>
      <c r="H13" s="238">
        <v>13914</v>
      </c>
      <c r="I13" s="238">
        <v>5012</v>
      </c>
      <c r="J13" s="238">
        <v>1431</v>
      </c>
      <c r="K13" s="238">
        <v>557</v>
      </c>
      <c r="L13" s="242"/>
    </row>
    <row r="14" spans="1:12" s="228" customFormat="1" ht="18.95" customHeight="1">
      <c r="A14" s="195"/>
      <c r="B14" s="733" t="s">
        <v>21</v>
      </c>
      <c r="C14" s="734"/>
      <c r="D14" s="234">
        <v>125087</v>
      </c>
      <c r="E14" s="238">
        <v>155</v>
      </c>
      <c r="F14" s="238">
        <v>2426</v>
      </c>
      <c r="G14" s="238">
        <v>29100</v>
      </c>
      <c r="H14" s="238">
        <v>55656</v>
      </c>
      <c r="I14" s="238">
        <v>25060</v>
      </c>
      <c r="J14" s="238">
        <v>8586</v>
      </c>
      <c r="K14" s="238">
        <v>4104</v>
      </c>
      <c r="L14" s="242"/>
    </row>
    <row r="15" spans="1:12" s="228" customFormat="1" ht="18.95" customHeight="1">
      <c r="A15" s="183"/>
      <c r="B15" s="735" t="s">
        <v>412</v>
      </c>
      <c r="C15" s="736"/>
      <c r="D15" s="236">
        <v>53325</v>
      </c>
      <c r="E15" s="240">
        <v>155</v>
      </c>
      <c r="F15" s="240">
        <v>1214</v>
      </c>
      <c r="G15" s="240">
        <v>10519</v>
      </c>
      <c r="H15" s="240">
        <v>24926</v>
      </c>
      <c r="I15" s="240">
        <v>11582</v>
      </c>
      <c r="J15" s="240">
        <v>3380</v>
      </c>
      <c r="K15" s="240">
        <v>1549</v>
      </c>
      <c r="L15" s="242"/>
    </row>
    <row r="16" spans="1:12" s="78" customFormat="1" ht="15" customHeight="1">
      <c r="A16" s="737" t="s">
        <v>385</v>
      </c>
      <c r="B16" s="737"/>
      <c r="C16" s="737"/>
      <c r="D16" s="737"/>
      <c r="E16" s="737"/>
      <c r="F16" s="17"/>
      <c r="G16" s="17"/>
      <c r="H16" s="17"/>
      <c r="I16" s="665" t="s">
        <v>384</v>
      </c>
      <c r="J16" s="665"/>
      <c r="K16" s="665"/>
    </row>
    <row r="17" s="228" customFormat="1" ht="11.25"/>
    <row r="18" s="228" customFormat="1" ht="11.25"/>
    <row r="19" s="228" customFormat="1" ht="11.25"/>
    <row r="20" s="228" customFormat="1" ht="11.25"/>
    <row r="21" s="228" customFormat="1" ht="11.25"/>
  </sheetData>
  <mergeCells count="16">
    <mergeCell ref="B14:C14"/>
    <mergeCell ref="B15:C15"/>
    <mergeCell ref="A16:E16"/>
    <mergeCell ref="I16:K16"/>
    <mergeCell ref="A3:C4"/>
    <mergeCell ref="D3:D4"/>
    <mergeCell ref="B9:C9"/>
    <mergeCell ref="B10:C10"/>
    <mergeCell ref="B11:C11"/>
    <mergeCell ref="A12:C12"/>
    <mergeCell ref="B13:C13"/>
    <mergeCell ref="A1:K1"/>
    <mergeCell ref="H2:K2"/>
    <mergeCell ref="A5:C5"/>
    <mergeCell ref="A6:C6"/>
    <mergeCell ref="A8:C8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I14"/>
  <sheetViews>
    <sheetView workbookViewId="0">
      <selection sqref="A1:I1"/>
    </sheetView>
  </sheetViews>
  <sheetFormatPr defaultRowHeight="13.5"/>
  <cols>
    <col min="1" max="1" width="8.625" style="7" customWidth="1"/>
    <col min="2" max="2" width="11.375" style="7" customWidth="1"/>
    <col min="3" max="9" width="9.625" style="7" customWidth="1"/>
    <col min="10" max="10" width="9" style="7" customWidth="1"/>
    <col min="11" max="16384" width="9" style="7"/>
  </cols>
  <sheetData>
    <row r="1" spans="1:9" ht="17.25" customHeight="1">
      <c r="A1" s="644" t="s">
        <v>816</v>
      </c>
      <c r="B1" s="644"/>
      <c r="C1" s="644"/>
      <c r="D1" s="644"/>
      <c r="E1" s="644"/>
      <c r="F1" s="644"/>
      <c r="G1" s="644"/>
      <c r="H1" s="644"/>
      <c r="I1" s="644"/>
    </row>
    <row r="2" spans="1:9" ht="14.25" customHeight="1">
      <c r="A2" s="107"/>
      <c r="B2" s="107"/>
      <c r="C2" s="107"/>
      <c r="D2" s="107"/>
      <c r="E2" s="107"/>
      <c r="F2" s="107"/>
      <c r="G2" s="107"/>
      <c r="H2" s="647" t="s">
        <v>128</v>
      </c>
      <c r="I2" s="647"/>
    </row>
    <row r="3" spans="1:9" ht="15.95" customHeight="1">
      <c r="A3" s="120"/>
      <c r="B3" s="245" t="s">
        <v>455</v>
      </c>
      <c r="C3" s="705" t="s">
        <v>933</v>
      </c>
      <c r="D3" s="740"/>
      <c r="E3" s="740"/>
      <c r="F3" s="740"/>
      <c r="G3" s="256" t="s">
        <v>736</v>
      </c>
      <c r="H3" s="742" t="s">
        <v>388</v>
      </c>
      <c r="I3" s="257"/>
    </row>
    <row r="4" spans="1:9" ht="15.95" customHeight="1">
      <c r="A4" s="680" t="s">
        <v>230</v>
      </c>
      <c r="B4" s="246" t="s">
        <v>861</v>
      </c>
      <c r="C4" s="741" t="s">
        <v>432</v>
      </c>
      <c r="D4" s="717"/>
      <c r="E4" s="717"/>
      <c r="F4" s="718"/>
      <c r="G4" s="745" t="s">
        <v>430</v>
      </c>
      <c r="H4" s="743"/>
      <c r="I4" s="748" t="s">
        <v>429</v>
      </c>
    </row>
    <row r="5" spans="1:9" ht="15.95" customHeight="1">
      <c r="A5" s="680"/>
      <c r="B5" s="246" t="s">
        <v>120</v>
      </c>
      <c r="C5" s="749" t="s">
        <v>125</v>
      </c>
      <c r="D5" s="745" t="s">
        <v>8</v>
      </c>
      <c r="E5" s="751" t="s">
        <v>381</v>
      </c>
      <c r="F5" s="751" t="s">
        <v>166</v>
      </c>
      <c r="G5" s="746"/>
      <c r="H5" s="743"/>
      <c r="I5" s="748"/>
    </row>
    <row r="6" spans="1:9" ht="15.95" customHeight="1">
      <c r="A6" s="121"/>
      <c r="B6" s="247"/>
      <c r="C6" s="750"/>
      <c r="D6" s="747"/>
      <c r="E6" s="752"/>
      <c r="F6" s="752"/>
      <c r="G6" s="747"/>
      <c r="H6" s="744"/>
      <c r="I6" s="258"/>
    </row>
    <row r="7" spans="1:9" ht="18.75" customHeight="1">
      <c r="A7" s="21" t="s">
        <v>809</v>
      </c>
      <c r="B7" s="210">
        <v>109001</v>
      </c>
      <c r="C7" s="248">
        <v>71571</v>
      </c>
      <c r="D7" s="248">
        <v>16578</v>
      </c>
      <c r="E7" s="248">
        <v>47513</v>
      </c>
      <c r="F7" s="253">
        <v>7480</v>
      </c>
      <c r="G7" s="248">
        <v>12987</v>
      </c>
      <c r="H7" s="248">
        <v>362</v>
      </c>
      <c r="I7" s="248">
        <v>24081</v>
      </c>
    </row>
    <row r="8" spans="1:9" ht="18.75" customHeight="1">
      <c r="A8" s="29" t="s">
        <v>334</v>
      </c>
      <c r="B8" s="210">
        <v>117582</v>
      </c>
      <c r="C8" s="248">
        <v>76527</v>
      </c>
      <c r="D8" s="248">
        <v>20741</v>
      </c>
      <c r="E8" s="248">
        <v>46805</v>
      </c>
      <c r="F8" s="253">
        <v>8981</v>
      </c>
      <c r="G8" s="248">
        <v>12601</v>
      </c>
      <c r="H8" s="248">
        <v>565</v>
      </c>
      <c r="I8" s="248">
        <v>27889</v>
      </c>
    </row>
    <row r="9" spans="1:9" ht="18.75" customHeight="1">
      <c r="A9" s="29" t="s">
        <v>338</v>
      </c>
      <c r="B9" s="210">
        <v>123211</v>
      </c>
      <c r="C9" s="248">
        <v>79352</v>
      </c>
      <c r="D9" s="248">
        <v>24113</v>
      </c>
      <c r="E9" s="253">
        <v>44898</v>
      </c>
      <c r="F9" s="248">
        <v>10341</v>
      </c>
      <c r="G9" s="225">
        <v>12114</v>
      </c>
      <c r="H9" s="248">
        <v>760</v>
      </c>
      <c r="I9" s="248">
        <v>30985</v>
      </c>
    </row>
    <row r="10" spans="1:9" ht="18.75" customHeight="1">
      <c r="A10" s="20" t="s">
        <v>642</v>
      </c>
      <c r="B10" s="210">
        <v>136961</v>
      </c>
      <c r="C10" s="248">
        <v>83837</v>
      </c>
      <c r="D10" s="248">
        <v>27627</v>
      </c>
      <c r="E10" s="248">
        <v>44409</v>
      </c>
      <c r="F10" s="253">
        <v>11801</v>
      </c>
      <c r="G10" s="248">
        <v>10784</v>
      </c>
      <c r="H10" s="248">
        <v>1283</v>
      </c>
      <c r="I10" s="248">
        <v>41035</v>
      </c>
    </row>
    <row r="11" spans="1:9" ht="18.75" customHeight="1">
      <c r="A11" s="243" t="s">
        <v>810</v>
      </c>
      <c r="B11" s="209">
        <v>145563</v>
      </c>
      <c r="C11" s="249">
        <v>87172</v>
      </c>
      <c r="D11" s="251">
        <v>29738</v>
      </c>
      <c r="E11" s="251">
        <v>44604</v>
      </c>
      <c r="F11" s="254">
        <v>12830</v>
      </c>
      <c r="G11" s="249">
        <v>9553</v>
      </c>
      <c r="H11" s="249">
        <v>1743</v>
      </c>
      <c r="I11" s="249">
        <v>47027</v>
      </c>
    </row>
    <row r="12" spans="1:9" s="9" customFormat="1" ht="15" customHeight="1">
      <c r="A12" s="93" t="s">
        <v>323</v>
      </c>
      <c r="B12" s="93"/>
      <c r="C12" s="93"/>
      <c r="D12" s="104"/>
      <c r="E12" s="17"/>
      <c r="F12" s="255"/>
      <c r="G12" s="86"/>
      <c r="H12" s="665" t="s">
        <v>341</v>
      </c>
      <c r="I12" s="665"/>
    </row>
    <row r="13" spans="1:9" s="9" customFormat="1" ht="15" customHeight="1">
      <c r="A13" s="244" t="s">
        <v>864</v>
      </c>
      <c r="B13" s="94"/>
      <c r="C13" s="94"/>
      <c r="D13" s="94"/>
      <c r="E13" s="94"/>
      <c r="F13" s="94"/>
      <c r="G13" s="17"/>
      <c r="H13" s="17"/>
      <c r="I13" s="17"/>
    </row>
    <row r="14" spans="1:9" ht="15" customHeight="1">
      <c r="A14" s="94" t="s">
        <v>754</v>
      </c>
      <c r="B14" s="10"/>
      <c r="C14" s="250"/>
      <c r="D14" s="10"/>
      <c r="E14" s="10"/>
      <c r="F14" s="10"/>
      <c r="G14" s="10"/>
      <c r="H14" s="10"/>
      <c r="I14" s="10"/>
    </row>
  </sheetData>
  <mergeCells count="13">
    <mergeCell ref="A1:I1"/>
    <mergeCell ref="H2:I2"/>
    <mergeCell ref="C3:F3"/>
    <mergeCell ref="C4:F4"/>
    <mergeCell ref="H12:I12"/>
    <mergeCell ref="H3:H6"/>
    <mergeCell ref="A4:A5"/>
    <mergeCell ref="G4:G6"/>
    <mergeCell ref="I4:I5"/>
    <mergeCell ref="C5:C6"/>
    <mergeCell ref="D5:D6"/>
    <mergeCell ref="E5:E6"/>
    <mergeCell ref="F5:F6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S67"/>
  <sheetViews>
    <sheetView topLeftCell="H1" zoomScaleSheetLayoutView="70" workbookViewId="0">
      <selection sqref="A1:K1"/>
    </sheetView>
  </sheetViews>
  <sheetFormatPr defaultRowHeight="12"/>
  <cols>
    <col min="1" max="4" width="1.625" style="259" customWidth="1"/>
    <col min="5" max="6" width="1.875" style="259" customWidth="1"/>
    <col min="7" max="7" width="39.625" style="259" customWidth="1"/>
    <col min="8" max="8" width="2.125" style="259" customWidth="1"/>
    <col min="9" max="10" width="12.125" style="259" customWidth="1"/>
    <col min="11" max="18" width="12.625" style="259" customWidth="1"/>
    <col min="19" max="19" width="1.75" style="259" customWidth="1"/>
    <col min="20" max="20" width="9" style="259" customWidth="1"/>
    <col min="21" max="16384" width="9" style="259"/>
  </cols>
  <sheetData>
    <row r="1" spans="1:19" s="260" customFormat="1" ht="17.25" customHeight="1">
      <c r="A1" s="753" t="s">
        <v>183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4" t="s">
        <v>519</v>
      </c>
      <c r="M1" s="754"/>
      <c r="N1" s="754"/>
      <c r="O1" s="754"/>
      <c r="P1" s="754"/>
      <c r="Q1" s="754"/>
      <c r="R1" s="754"/>
      <c r="S1" s="305"/>
    </row>
    <row r="2" spans="1:19" s="43" customFormat="1" ht="14.25" customHeight="1">
      <c r="A2" s="261"/>
      <c r="B2" s="261"/>
      <c r="C2" s="261"/>
      <c r="D2" s="261"/>
      <c r="E2" s="261"/>
      <c r="F2" s="261"/>
      <c r="G2" s="261"/>
      <c r="H2" s="261"/>
      <c r="I2" s="276"/>
      <c r="J2" s="281"/>
      <c r="K2" s="281"/>
      <c r="L2" s="288"/>
      <c r="M2" s="295"/>
      <c r="N2" s="295"/>
      <c r="O2" s="295"/>
      <c r="P2" s="295"/>
      <c r="Q2" s="755" t="s">
        <v>904</v>
      </c>
      <c r="R2" s="755"/>
      <c r="S2" s="306"/>
    </row>
    <row r="3" spans="1:19" s="43" customFormat="1" ht="18" customHeight="1">
      <c r="A3" s="262"/>
      <c r="B3" s="262"/>
      <c r="C3" s="262"/>
      <c r="D3" s="262"/>
      <c r="E3" s="262"/>
      <c r="F3" s="262"/>
      <c r="G3" s="262"/>
      <c r="H3" s="262"/>
      <c r="I3" s="763" t="s">
        <v>517</v>
      </c>
      <c r="J3" s="766" t="s">
        <v>516</v>
      </c>
      <c r="K3" s="284" t="s">
        <v>944</v>
      </c>
      <c r="L3" s="289" t="s">
        <v>514</v>
      </c>
      <c r="M3" s="296" t="s">
        <v>514</v>
      </c>
      <c r="N3" s="284" t="s">
        <v>944</v>
      </c>
      <c r="O3" s="303" t="s">
        <v>514</v>
      </c>
      <c r="P3" s="296" t="s">
        <v>514</v>
      </c>
      <c r="Q3" s="284" t="s">
        <v>944</v>
      </c>
      <c r="R3" s="303" t="s">
        <v>514</v>
      </c>
      <c r="S3" s="306"/>
    </row>
    <row r="4" spans="1:19" s="43" customFormat="1" ht="18" customHeight="1">
      <c r="A4" s="263"/>
      <c r="B4" s="687" t="s">
        <v>934</v>
      </c>
      <c r="C4" s="687"/>
      <c r="D4" s="687"/>
      <c r="E4" s="687"/>
      <c r="F4" s="687"/>
      <c r="G4" s="687"/>
      <c r="H4" s="274"/>
      <c r="I4" s="764"/>
      <c r="J4" s="767"/>
      <c r="K4" s="286" t="s">
        <v>512</v>
      </c>
      <c r="L4" s="756" t="s">
        <v>27</v>
      </c>
      <c r="M4" s="757"/>
      <c r="N4" s="758" t="s">
        <v>510</v>
      </c>
      <c r="O4" s="756"/>
      <c r="P4" s="757"/>
      <c r="Q4" s="758" t="s">
        <v>508</v>
      </c>
      <c r="R4" s="756"/>
      <c r="S4" s="306"/>
    </row>
    <row r="5" spans="1:19" s="43" customFormat="1" ht="18" customHeight="1">
      <c r="A5" s="263"/>
      <c r="B5" s="687"/>
      <c r="C5" s="687"/>
      <c r="D5" s="687"/>
      <c r="E5" s="687"/>
      <c r="F5" s="687"/>
      <c r="G5" s="687"/>
      <c r="H5" s="274"/>
      <c r="I5" s="764"/>
      <c r="J5" s="767"/>
      <c r="K5" s="769" t="s">
        <v>507</v>
      </c>
      <c r="L5" s="770" t="s">
        <v>506</v>
      </c>
      <c r="M5" s="771" t="s">
        <v>682</v>
      </c>
      <c r="N5" s="771" t="s">
        <v>507</v>
      </c>
      <c r="O5" s="771" t="s">
        <v>506</v>
      </c>
      <c r="P5" s="771" t="s">
        <v>847</v>
      </c>
      <c r="Q5" s="771" t="s">
        <v>507</v>
      </c>
      <c r="R5" s="773" t="s">
        <v>506</v>
      </c>
      <c r="S5" s="306"/>
    </row>
    <row r="6" spans="1:19" s="43" customFormat="1" ht="18" customHeight="1">
      <c r="A6" s="264"/>
      <c r="B6" s="264"/>
      <c r="C6" s="264"/>
      <c r="D6" s="264"/>
      <c r="E6" s="264"/>
      <c r="F6" s="264"/>
      <c r="G6" s="264"/>
      <c r="H6" s="264"/>
      <c r="I6" s="765"/>
      <c r="J6" s="768"/>
      <c r="K6" s="678"/>
      <c r="L6" s="750"/>
      <c r="M6" s="772"/>
      <c r="N6" s="772"/>
      <c r="O6" s="772"/>
      <c r="P6" s="750"/>
      <c r="Q6" s="772"/>
      <c r="R6" s="774"/>
      <c r="S6" s="306"/>
    </row>
    <row r="7" spans="1:19" s="43" customFormat="1" ht="18" customHeight="1">
      <c r="A7" s="759" t="s">
        <v>396</v>
      </c>
      <c r="B7" s="759"/>
      <c r="C7" s="759"/>
      <c r="D7" s="759"/>
      <c r="E7" s="759"/>
      <c r="F7" s="759"/>
      <c r="G7" s="759"/>
      <c r="H7" s="275"/>
      <c r="I7" s="277">
        <v>145563</v>
      </c>
      <c r="J7" s="282">
        <v>344400</v>
      </c>
      <c r="K7" s="282">
        <v>13214</v>
      </c>
      <c r="L7" s="290">
        <v>51627</v>
      </c>
      <c r="M7" s="297">
        <v>17119</v>
      </c>
      <c r="N7" s="297">
        <v>31982</v>
      </c>
      <c r="O7" s="297">
        <v>125087</v>
      </c>
      <c r="P7" s="297">
        <v>53325</v>
      </c>
      <c r="Q7" s="297">
        <v>6418</v>
      </c>
      <c r="R7" s="297">
        <v>31625</v>
      </c>
      <c r="S7" s="207"/>
    </row>
    <row r="8" spans="1:19" s="43" customFormat="1" ht="17.45" customHeight="1">
      <c r="A8" s="230"/>
      <c r="B8" s="230" t="s">
        <v>503</v>
      </c>
      <c r="C8" s="230"/>
      <c r="D8" s="690" t="s">
        <v>498</v>
      </c>
      <c r="E8" s="690"/>
      <c r="F8" s="690"/>
      <c r="G8" s="690"/>
      <c r="H8" s="230"/>
      <c r="I8" s="278">
        <v>96725</v>
      </c>
      <c r="J8" s="283">
        <v>292670</v>
      </c>
      <c r="K8" s="283">
        <v>13136</v>
      </c>
      <c r="L8" s="291">
        <v>51278</v>
      </c>
      <c r="M8" s="298">
        <v>17026</v>
      </c>
      <c r="N8" s="298">
        <v>31618</v>
      </c>
      <c r="O8" s="298">
        <v>124027</v>
      </c>
      <c r="P8" s="298">
        <v>52842</v>
      </c>
      <c r="Q8" s="298">
        <v>6377</v>
      </c>
      <c r="R8" s="298">
        <v>31399</v>
      </c>
      <c r="S8" s="207"/>
    </row>
    <row r="9" spans="1:19" s="43" customFormat="1" ht="17.45" customHeight="1">
      <c r="A9" s="230"/>
      <c r="B9" s="230"/>
      <c r="C9" s="230" t="s">
        <v>156</v>
      </c>
      <c r="D9" s="270"/>
      <c r="E9" s="690" t="s">
        <v>496</v>
      </c>
      <c r="F9" s="690"/>
      <c r="G9" s="690"/>
      <c r="H9" s="230"/>
      <c r="I9" s="278">
        <v>87172</v>
      </c>
      <c r="J9" s="283">
        <v>251799</v>
      </c>
      <c r="K9" s="283">
        <v>11923</v>
      </c>
      <c r="L9" s="291">
        <v>44756</v>
      </c>
      <c r="M9" s="298">
        <v>15495</v>
      </c>
      <c r="N9" s="298">
        <v>27696</v>
      </c>
      <c r="O9" s="298">
        <v>103790</v>
      </c>
      <c r="P9" s="298">
        <v>46508</v>
      </c>
      <c r="Q9" s="299" t="s">
        <v>353</v>
      </c>
      <c r="R9" s="299" t="s">
        <v>353</v>
      </c>
      <c r="S9" s="207"/>
    </row>
    <row r="10" spans="1:19" s="43" customFormat="1" ht="17.45" customHeight="1">
      <c r="A10" s="230"/>
      <c r="B10" s="230"/>
      <c r="C10" s="230"/>
      <c r="D10" s="270" t="s">
        <v>180</v>
      </c>
      <c r="E10" s="270"/>
      <c r="F10" s="690" t="s">
        <v>121</v>
      </c>
      <c r="G10" s="690"/>
      <c r="H10" s="230"/>
      <c r="I10" s="278">
        <v>29738</v>
      </c>
      <c r="J10" s="283">
        <v>59476</v>
      </c>
      <c r="K10" s="287" t="s">
        <v>353</v>
      </c>
      <c r="L10" s="292" t="s">
        <v>353</v>
      </c>
      <c r="M10" s="299" t="s">
        <v>353</v>
      </c>
      <c r="N10" s="298">
        <v>1</v>
      </c>
      <c r="O10" s="298">
        <v>2</v>
      </c>
      <c r="P10" s="298">
        <v>1</v>
      </c>
      <c r="Q10" s="299" t="s">
        <v>353</v>
      </c>
      <c r="R10" s="299" t="s">
        <v>353</v>
      </c>
      <c r="S10" s="207"/>
    </row>
    <row r="11" spans="1:19" s="43" customFormat="1" ht="17.45" customHeight="1">
      <c r="A11" s="230"/>
      <c r="B11" s="230"/>
      <c r="C11" s="230"/>
      <c r="D11" s="270" t="s">
        <v>495</v>
      </c>
      <c r="E11" s="270"/>
      <c r="F11" s="690" t="s">
        <v>90</v>
      </c>
      <c r="G11" s="690"/>
      <c r="H11" s="230"/>
      <c r="I11" s="278">
        <v>44604</v>
      </c>
      <c r="J11" s="283">
        <v>162078</v>
      </c>
      <c r="K11" s="283">
        <v>11428</v>
      </c>
      <c r="L11" s="291">
        <v>43365</v>
      </c>
      <c r="M11" s="298">
        <v>14912</v>
      </c>
      <c r="N11" s="298">
        <v>24820</v>
      </c>
      <c r="O11" s="298">
        <v>95812</v>
      </c>
      <c r="P11" s="298">
        <v>42232</v>
      </c>
      <c r="Q11" s="299" t="s">
        <v>353</v>
      </c>
      <c r="R11" s="299" t="s">
        <v>353</v>
      </c>
      <c r="S11" s="207"/>
    </row>
    <row r="12" spans="1:19" s="43" customFormat="1" ht="17.45" customHeight="1">
      <c r="A12" s="230"/>
      <c r="B12" s="230"/>
      <c r="C12" s="230"/>
      <c r="D12" s="270" t="s">
        <v>494</v>
      </c>
      <c r="E12" s="270"/>
      <c r="F12" s="690" t="s">
        <v>493</v>
      </c>
      <c r="G12" s="690"/>
      <c r="H12" s="230"/>
      <c r="I12" s="278">
        <v>2105</v>
      </c>
      <c r="J12" s="283">
        <v>4830</v>
      </c>
      <c r="K12" s="283">
        <v>32</v>
      </c>
      <c r="L12" s="291">
        <v>85</v>
      </c>
      <c r="M12" s="298">
        <v>37</v>
      </c>
      <c r="N12" s="298">
        <v>312</v>
      </c>
      <c r="O12" s="298">
        <v>861</v>
      </c>
      <c r="P12" s="298">
        <v>443</v>
      </c>
      <c r="Q12" s="299" t="s">
        <v>353</v>
      </c>
      <c r="R12" s="299" t="s">
        <v>353</v>
      </c>
      <c r="S12" s="207"/>
    </row>
    <row r="13" spans="1:19" s="43" customFormat="1" ht="17.45" customHeight="1">
      <c r="A13" s="230"/>
      <c r="B13" s="230"/>
      <c r="C13" s="230"/>
      <c r="D13" s="270" t="s">
        <v>491</v>
      </c>
      <c r="E13" s="270"/>
      <c r="F13" s="690" t="s">
        <v>447</v>
      </c>
      <c r="G13" s="690"/>
      <c r="H13" s="230"/>
      <c r="I13" s="278">
        <v>10725</v>
      </c>
      <c r="J13" s="283">
        <v>25415</v>
      </c>
      <c r="K13" s="283">
        <v>463</v>
      </c>
      <c r="L13" s="291">
        <v>1306</v>
      </c>
      <c r="M13" s="298">
        <v>546</v>
      </c>
      <c r="N13" s="298">
        <v>2563</v>
      </c>
      <c r="O13" s="298">
        <v>7115</v>
      </c>
      <c r="P13" s="298">
        <v>3832</v>
      </c>
      <c r="Q13" s="299" t="s">
        <v>353</v>
      </c>
      <c r="R13" s="299" t="s">
        <v>353</v>
      </c>
      <c r="S13" s="207"/>
    </row>
    <row r="14" spans="1:19" s="43" customFormat="1" ht="17.45" customHeight="1">
      <c r="A14" s="230"/>
      <c r="B14" s="230"/>
      <c r="C14" s="270" t="s">
        <v>489</v>
      </c>
      <c r="D14" s="230"/>
      <c r="E14" s="690" t="s">
        <v>487</v>
      </c>
      <c r="F14" s="690"/>
      <c r="G14" s="690"/>
      <c r="H14" s="230"/>
      <c r="I14" s="278">
        <v>9553</v>
      </c>
      <c r="J14" s="283">
        <v>40871</v>
      </c>
      <c r="K14" s="283">
        <v>1213</v>
      </c>
      <c r="L14" s="291">
        <v>6522</v>
      </c>
      <c r="M14" s="298">
        <v>1531</v>
      </c>
      <c r="N14" s="298">
        <v>3922</v>
      </c>
      <c r="O14" s="298">
        <v>20237</v>
      </c>
      <c r="P14" s="298">
        <v>6334</v>
      </c>
      <c r="Q14" s="298">
        <v>6377</v>
      </c>
      <c r="R14" s="298">
        <v>31399</v>
      </c>
      <c r="S14" s="207"/>
    </row>
    <row r="15" spans="1:19" s="43" customFormat="1" ht="17.45" customHeight="1">
      <c r="A15" s="230"/>
      <c r="B15" s="230"/>
      <c r="C15" s="230"/>
      <c r="D15" s="270" t="s">
        <v>485</v>
      </c>
      <c r="E15" s="270"/>
      <c r="F15" s="690" t="s">
        <v>484</v>
      </c>
      <c r="G15" s="690"/>
      <c r="H15" s="230"/>
      <c r="I15" s="278">
        <v>296</v>
      </c>
      <c r="J15" s="283">
        <v>1184</v>
      </c>
      <c r="K15" s="287" t="s">
        <v>353</v>
      </c>
      <c r="L15" s="292" t="s">
        <v>353</v>
      </c>
      <c r="M15" s="299" t="s">
        <v>353</v>
      </c>
      <c r="N15" s="299">
        <v>1</v>
      </c>
      <c r="O15" s="299">
        <v>4</v>
      </c>
      <c r="P15" s="299">
        <v>1</v>
      </c>
      <c r="Q15" s="299" t="s">
        <v>353</v>
      </c>
      <c r="R15" s="299" t="s">
        <v>353</v>
      </c>
      <c r="S15" s="207"/>
    </row>
    <row r="16" spans="1:19" s="43" customFormat="1" ht="17.45" customHeight="1">
      <c r="A16" s="230"/>
      <c r="B16" s="230"/>
      <c r="C16" s="230"/>
      <c r="D16" s="230"/>
      <c r="E16" s="230" t="s">
        <v>52</v>
      </c>
      <c r="F16" s="230"/>
      <c r="G16" s="122" t="s">
        <v>481</v>
      </c>
      <c r="H16" s="230"/>
      <c r="I16" s="278">
        <v>221</v>
      </c>
      <c r="J16" s="283">
        <v>884</v>
      </c>
      <c r="K16" s="287" t="s">
        <v>353</v>
      </c>
      <c r="L16" s="292" t="s">
        <v>353</v>
      </c>
      <c r="M16" s="299" t="s">
        <v>353</v>
      </c>
      <c r="N16" s="299" t="s">
        <v>353</v>
      </c>
      <c r="O16" s="299" t="s">
        <v>353</v>
      </c>
      <c r="P16" s="299" t="s">
        <v>353</v>
      </c>
      <c r="Q16" s="299" t="s">
        <v>353</v>
      </c>
      <c r="R16" s="299" t="s">
        <v>353</v>
      </c>
      <c r="S16" s="207"/>
    </row>
    <row r="17" spans="1:19" s="43" customFormat="1" ht="17.45" customHeight="1">
      <c r="A17" s="230"/>
      <c r="B17" s="230"/>
      <c r="C17" s="230"/>
      <c r="D17" s="230"/>
      <c r="E17" s="230" t="s">
        <v>458</v>
      </c>
      <c r="F17" s="230"/>
      <c r="G17" s="122" t="s">
        <v>478</v>
      </c>
      <c r="H17" s="230"/>
      <c r="I17" s="278">
        <v>75</v>
      </c>
      <c r="J17" s="283">
        <v>300</v>
      </c>
      <c r="K17" s="287" t="s">
        <v>353</v>
      </c>
      <c r="L17" s="292" t="s">
        <v>353</v>
      </c>
      <c r="M17" s="299" t="s">
        <v>353</v>
      </c>
      <c r="N17" s="299">
        <v>1</v>
      </c>
      <c r="O17" s="299">
        <v>4</v>
      </c>
      <c r="P17" s="299">
        <v>1</v>
      </c>
      <c r="Q17" s="299" t="s">
        <v>353</v>
      </c>
      <c r="R17" s="299" t="s">
        <v>353</v>
      </c>
      <c r="S17" s="207"/>
    </row>
    <row r="18" spans="1:19" s="43" customFormat="1" ht="17.45" customHeight="1">
      <c r="A18" s="230"/>
      <c r="B18" s="230"/>
      <c r="C18" s="230"/>
      <c r="D18" s="270" t="s">
        <v>483</v>
      </c>
      <c r="E18" s="270"/>
      <c r="F18" s="690" t="s">
        <v>105</v>
      </c>
      <c r="G18" s="690"/>
      <c r="H18" s="17"/>
      <c r="I18" s="278">
        <v>1234</v>
      </c>
      <c r="J18" s="283">
        <v>3702</v>
      </c>
      <c r="K18" s="287" t="s">
        <v>353</v>
      </c>
      <c r="L18" s="292" t="s">
        <v>353</v>
      </c>
      <c r="M18" s="299" t="s">
        <v>353</v>
      </c>
      <c r="N18" s="299" t="s">
        <v>353</v>
      </c>
      <c r="O18" s="299" t="s">
        <v>353</v>
      </c>
      <c r="P18" s="299" t="s">
        <v>353</v>
      </c>
      <c r="Q18" s="299" t="s">
        <v>353</v>
      </c>
      <c r="R18" s="299" t="s">
        <v>353</v>
      </c>
      <c r="S18" s="207"/>
    </row>
    <row r="19" spans="1:19" s="43" customFormat="1" ht="17.45" customHeight="1">
      <c r="A19" s="230"/>
      <c r="B19" s="230"/>
      <c r="C19" s="230"/>
      <c r="D19" s="230"/>
      <c r="E19" s="230" t="s">
        <v>52</v>
      </c>
      <c r="F19" s="230"/>
      <c r="G19" s="122" t="s">
        <v>481</v>
      </c>
      <c r="H19" s="230"/>
      <c r="I19" s="278">
        <v>798</v>
      </c>
      <c r="J19" s="283">
        <v>2394</v>
      </c>
      <c r="K19" s="287" t="s">
        <v>353</v>
      </c>
      <c r="L19" s="292" t="s">
        <v>353</v>
      </c>
      <c r="M19" s="299" t="s">
        <v>353</v>
      </c>
      <c r="N19" s="299" t="s">
        <v>353</v>
      </c>
      <c r="O19" s="299" t="s">
        <v>353</v>
      </c>
      <c r="P19" s="299" t="s">
        <v>353</v>
      </c>
      <c r="Q19" s="299" t="s">
        <v>353</v>
      </c>
      <c r="R19" s="299" t="s">
        <v>353</v>
      </c>
      <c r="S19" s="207"/>
    </row>
    <row r="20" spans="1:19" s="43" customFormat="1" ht="17.45" customHeight="1">
      <c r="A20" s="230"/>
      <c r="B20" s="230"/>
      <c r="C20" s="230"/>
      <c r="D20" s="230"/>
      <c r="E20" s="230" t="s">
        <v>458</v>
      </c>
      <c r="F20" s="230"/>
      <c r="G20" s="122" t="s">
        <v>478</v>
      </c>
      <c r="H20" s="230"/>
      <c r="I20" s="278">
        <v>436</v>
      </c>
      <c r="J20" s="283">
        <v>1308</v>
      </c>
      <c r="K20" s="287" t="s">
        <v>353</v>
      </c>
      <c r="L20" s="292" t="s">
        <v>353</v>
      </c>
      <c r="M20" s="299" t="s">
        <v>353</v>
      </c>
      <c r="N20" s="299" t="s">
        <v>353</v>
      </c>
      <c r="O20" s="299" t="s">
        <v>353</v>
      </c>
      <c r="P20" s="299" t="s">
        <v>353</v>
      </c>
      <c r="Q20" s="299" t="s">
        <v>353</v>
      </c>
      <c r="R20" s="299" t="s">
        <v>353</v>
      </c>
      <c r="S20" s="207"/>
    </row>
    <row r="21" spans="1:19" s="43" customFormat="1" ht="17.45" customHeight="1">
      <c r="A21" s="230"/>
      <c r="B21" s="230"/>
      <c r="C21" s="230"/>
      <c r="D21" s="270" t="s">
        <v>289</v>
      </c>
      <c r="E21" s="270"/>
      <c r="F21" s="690" t="s">
        <v>477</v>
      </c>
      <c r="G21" s="690"/>
      <c r="H21" s="270" t="s">
        <v>461</v>
      </c>
      <c r="I21" s="278">
        <v>1310</v>
      </c>
      <c r="J21" s="283">
        <v>7742</v>
      </c>
      <c r="K21" s="283">
        <v>326</v>
      </c>
      <c r="L21" s="291">
        <v>1926</v>
      </c>
      <c r="M21" s="298">
        <v>409</v>
      </c>
      <c r="N21" s="298">
        <v>953</v>
      </c>
      <c r="O21" s="298">
        <v>5729</v>
      </c>
      <c r="P21" s="298">
        <v>1668</v>
      </c>
      <c r="Q21" s="298">
        <v>1310</v>
      </c>
      <c r="R21" s="298">
        <v>7742</v>
      </c>
      <c r="S21" s="207"/>
    </row>
    <row r="22" spans="1:19" s="43" customFormat="1" ht="17.45" customHeight="1">
      <c r="A22" s="230"/>
      <c r="B22" s="230"/>
      <c r="C22" s="230"/>
      <c r="D22" s="230"/>
      <c r="E22" s="230" t="s">
        <v>52</v>
      </c>
      <c r="F22" s="230"/>
      <c r="G22" s="122" t="s">
        <v>263</v>
      </c>
      <c r="H22" s="230"/>
      <c r="I22" s="278">
        <v>1027</v>
      </c>
      <c r="J22" s="283">
        <v>6089</v>
      </c>
      <c r="K22" s="283">
        <v>241</v>
      </c>
      <c r="L22" s="291">
        <v>1428</v>
      </c>
      <c r="M22" s="298">
        <v>301</v>
      </c>
      <c r="N22" s="298">
        <v>746</v>
      </c>
      <c r="O22" s="298">
        <v>4501</v>
      </c>
      <c r="P22" s="298">
        <v>1305</v>
      </c>
      <c r="Q22" s="298">
        <v>1027</v>
      </c>
      <c r="R22" s="298">
        <v>6089</v>
      </c>
      <c r="S22" s="207"/>
    </row>
    <row r="23" spans="1:19" s="43" customFormat="1" ht="17.45" customHeight="1">
      <c r="A23" s="230"/>
      <c r="B23" s="230"/>
      <c r="C23" s="230"/>
      <c r="D23" s="230"/>
      <c r="E23" s="230" t="s">
        <v>458</v>
      </c>
      <c r="F23" s="230"/>
      <c r="G23" s="122" t="s">
        <v>470</v>
      </c>
      <c r="H23" s="230"/>
      <c r="I23" s="278">
        <v>283</v>
      </c>
      <c r="J23" s="283">
        <v>1653</v>
      </c>
      <c r="K23" s="283">
        <v>85</v>
      </c>
      <c r="L23" s="291">
        <v>498</v>
      </c>
      <c r="M23" s="298">
        <v>108</v>
      </c>
      <c r="N23" s="298">
        <v>207</v>
      </c>
      <c r="O23" s="298">
        <v>1228</v>
      </c>
      <c r="P23" s="298">
        <v>363</v>
      </c>
      <c r="Q23" s="298">
        <v>283</v>
      </c>
      <c r="R23" s="298">
        <v>1653</v>
      </c>
      <c r="S23" s="207"/>
    </row>
    <row r="24" spans="1:19" s="43" customFormat="1" ht="17.45" customHeight="1">
      <c r="A24" s="230"/>
      <c r="B24" s="230"/>
      <c r="C24" s="230"/>
      <c r="D24" s="270" t="s">
        <v>474</v>
      </c>
      <c r="E24" s="270"/>
      <c r="F24" s="690" t="s">
        <v>472</v>
      </c>
      <c r="G24" s="690"/>
      <c r="H24" s="270" t="s">
        <v>461</v>
      </c>
      <c r="I24" s="278">
        <v>2924</v>
      </c>
      <c r="J24" s="283">
        <v>13846</v>
      </c>
      <c r="K24" s="283">
        <v>401</v>
      </c>
      <c r="L24" s="291">
        <v>1989</v>
      </c>
      <c r="M24" s="298">
        <v>524</v>
      </c>
      <c r="N24" s="298">
        <v>1424</v>
      </c>
      <c r="O24" s="298">
        <v>7073</v>
      </c>
      <c r="P24" s="298">
        <v>2373</v>
      </c>
      <c r="Q24" s="298">
        <v>2924</v>
      </c>
      <c r="R24" s="298">
        <v>13846</v>
      </c>
      <c r="S24" s="207"/>
    </row>
    <row r="25" spans="1:19" s="43" customFormat="1" ht="17.45" customHeight="1">
      <c r="A25" s="230"/>
      <c r="B25" s="230"/>
      <c r="C25" s="230"/>
      <c r="D25" s="230"/>
      <c r="E25" s="230" t="s">
        <v>52</v>
      </c>
      <c r="F25" s="230"/>
      <c r="G25" s="122" t="s">
        <v>0</v>
      </c>
      <c r="H25" s="230"/>
      <c r="I25" s="278">
        <v>2084</v>
      </c>
      <c r="J25" s="283">
        <v>9892</v>
      </c>
      <c r="K25" s="283">
        <v>285</v>
      </c>
      <c r="L25" s="291">
        <v>1416</v>
      </c>
      <c r="M25" s="298">
        <v>378</v>
      </c>
      <c r="N25" s="298">
        <v>1023</v>
      </c>
      <c r="O25" s="298">
        <v>5086</v>
      </c>
      <c r="P25" s="298">
        <v>1704</v>
      </c>
      <c r="Q25" s="298">
        <v>2084</v>
      </c>
      <c r="R25" s="298">
        <v>9892</v>
      </c>
      <c r="S25" s="207"/>
    </row>
    <row r="26" spans="1:19" s="43" customFormat="1" ht="17.45" customHeight="1">
      <c r="A26" s="230"/>
      <c r="B26" s="230"/>
      <c r="C26" s="230"/>
      <c r="D26" s="230"/>
      <c r="E26" s="230" t="s">
        <v>458</v>
      </c>
      <c r="F26" s="230"/>
      <c r="G26" s="122" t="s">
        <v>470</v>
      </c>
      <c r="H26" s="230"/>
      <c r="I26" s="278">
        <v>837</v>
      </c>
      <c r="J26" s="283">
        <v>3941</v>
      </c>
      <c r="K26" s="283">
        <v>116</v>
      </c>
      <c r="L26" s="291">
        <v>573</v>
      </c>
      <c r="M26" s="298">
        <v>146</v>
      </c>
      <c r="N26" s="298">
        <v>401</v>
      </c>
      <c r="O26" s="298">
        <v>1987</v>
      </c>
      <c r="P26" s="298">
        <v>669</v>
      </c>
      <c r="Q26" s="298">
        <v>837</v>
      </c>
      <c r="R26" s="298">
        <v>3941</v>
      </c>
      <c r="S26" s="207"/>
    </row>
    <row r="27" spans="1:19" s="43" customFormat="1" ht="17.45" customHeight="1">
      <c r="A27" s="230"/>
      <c r="B27" s="230"/>
      <c r="C27" s="230"/>
      <c r="D27" s="270" t="s">
        <v>135</v>
      </c>
      <c r="E27" s="270"/>
      <c r="F27" s="690" t="s">
        <v>914</v>
      </c>
      <c r="G27" s="690"/>
      <c r="H27" s="17"/>
      <c r="I27" s="278">
        <v>282</v>
      </c>
      <c r="J27" s="283">
        <v>906</v>
      </c>
      <c r="K27" s="283">
        <v>5</v>
      </c>
      <c r="L27" s="291">
        <v>22</v>
      </c>
      <c r="M27" s="298">
        <v>6</v>
      </c>
      <c r="N27" s="298">
        <v>48</v>
      </c>
      <c r="O27" s="298">
        <v>175</v>
      </c>
      <c r="P27" s="298">
        <v>66</v>
      </c>
      <c r="Q27" s="299" t="s">
        <v>353</v>
      </c>
      <c r="R27" s="299" t="s">
        <v>353</v>
      </c>
      <c r="S27" s="207"/>
    </row>
    <row r="28" spans="1:19" s="43" customFormat="1" ht="17.45" customHeight="1">
      <c r="A28" s="230"/>
      <c r="B28" s="230"/>
      <c r="C28" s="230"/>
      <c r="D28" s="270" t="s">
        <v>467</v>
      </c>
      <c r="E28" s="270"/>
      <c r="F28" s="690" t="s">
        <v>575</v>
      </c>
      <c r="G28" s="690"/>
      <c r="H28" s="17"/>
      <c r="I28" s="278">
        <v>916</v>
      </c>
      <c r="J28" s="283">
        <v>4258</v>
      </c>
      <c r="K28" s="283">
        <v>189</v>
      </c>
      <c r="L28" s="291">
        <v>926</v>
      </c>
      <c r="M28" s="298">
        <v>214</v>
      </c>
      <c r="N28" s="298">
        <v>624</v>
      </c>
      <c r="O28" s="298">
        <v>2984</v>
      </c>
      <c r="P28" s="298">
        <v>868</v>
      </c>
      <c r="Q28" s="298">
        <v>774</v>
      </c>
      <c r="R28" s="298">
        <v>3608</v>
      </c>
      <c r="S28" s="207"/>
    </row>
    <row r="29" spans="1:19" s="43" customFormat="1" ht="17.45" customHeight="1">
      <c r="A29" s="230"/>
      <c r="B29" s="230"/>
      <c r="C29" s="230"/>
      <c r="D29" s="270" t="s">
        <v>464</v>
      </c>
      <c r="E29" s="270"/>
      <c r="F29" s="690" t="s">
        <v>896</v>
      </c>
      <c r="G29" s="690"/>
      <c r="H29" s="17" t="s">
        <v>461</v>
      </c>
      <c r="I29" s="278">
        <v>159</v>
      </c>
      <c r="J29" s="283">
        <v>821</v>
      </c>
      <c r="K29" s="283">
        <v>18</v>
      </c>
      <c r="L29" s="291">
        <v>127</v>
      </c>
      <c r="M29" s="298">
        <v>28</v>
      </c>
      <c r="N29" s="298">
        <v>35</v>
      </c>
      <c r="O29" s="298">
        <v>246</v>
      </c>
      <c r="P29" s="298">
        <v>67</v>
      </c>
      <c r="Q29" s="298">
        <v>54</v>
      </c>
      <c r="R29" s="298">
        <v>337</v>
      </c>
      <c r="S29" s="207"/>
    </row>
    <row r="30" spans="1:19" s="43" customFormat="1" ht="17.45" customHeight="1">
      <c r="A30" s="230"/>
      <c r="B30" s="230"/>
      <c r="C30" s="230"/>
      <c r="D30" s="230"/>
      <c r="E30" s="230" t="s">
        <v>52</v>
      </c>
      <c r="F30" s="230"/>
      <c r="G30" s="122" t="s">
        <v>463</v>
      </c>
      <c r="H30" s="230"/>
      <c r="I30" s="278">
        <v>80</v>
      </c>
      <c r="J30" s="283">
        <v>378</v>
      </c>
      <c r="K30" s="283">
        <v>2</v>
      </c>
      <c r="L30" s="291">
        <v>17</v>
      </c>
      <c r="M30" s="298">
        <v>4</v>
      </c>
      <c r="N30" s="298">
        <v>7</v>
      </c>
      <c r="O30" s="298">
        <v>46</v>
      </c>
      <c r="P30" s="298">
        <v>13</v>
      </c>
      <c r="Q30" s="298">
        <v>13</v>
      </c>
      <c r="R30" s="298">
        <v>67</v>
      </c>
      <c r="S30" s="207"/>
    </row>
    <row r="31" spans="1:19" s="43" customFormat="1" ht="17.45" customHeight="1">
      <c r="A31" s="230"/>
      <c r="B31" s="230"/>
      <c r="C31" s="230"/>
      <c r="D31" s="230"/>
      <c r="E31" s="230" t="s">
        <v>458</v>
      </c>
      <c r="F31" s="230"/>
      <c r="G31" s="122" t="s">
        <v>37</v>
      </c>
      <c r="H31" s="230"/>
      <c r="I31" s="278">
        <v>42</v>
      </c>
      <c r="J31" s="283">
        <v>194</v>
      </c>
      <c r="K31" s="287" t="s">
        <v>353</v>
      </c>
      <c r="L31" s="292" t="s">
        <v>353</v>
      </c>
      <c r="M31" s="299" t="s">
        <v>353</v>
      </c>
      <c r="N31" s="298">
        <v>2</v>
      </c>
      <c r="O31" s="298">
        <v>11</v>
      </c>
      <c r="P31" s="298">
        <v>2</v>
      </c>
      <c r="Q31" s="298">
        <v>8</v>
      </c>
      <c r="R31" s="298">
        <v>38</v>
      </c>
      <c r="S31" s="207"/>
    </row>
    <row r="32" spans="1:19" s="43" customFormat="1" ht="17.45" customHeight="1">
      <c r="A32" s="230"/>
      <c r="B32" s="230"/>
      <c r="C32" s="230"/>
      <c r="D32" s="270" t="s">
        <v>462</v>
      </c>
      <c r="E32" s="270"/>
      <c r="F32" s="690" t="s">
        <v>435</v>
      </c>
      <c r="G32" s="690"/>
      <c r="H32" s="270" t="s">
        <v>461</v>
      </c>
      <c r="I32" s="278">
        <v>382</v>
      </c>
      <c r="J32" s="283">
        <v>2508</v>
      </c>
      <c r="K32" s="283">
        <v>169</v>
      </c>
      <c r="L32" s="291">
        <v>1141</v>
      </c>
      <c r="M32" s="298">
        <v>233</v>
      </c>
      <c r="N32" s="298">
        <v>310</v>
      </c>
      <c r="O32" s="298">
        <v>2086</v>
      </c>
      <c r="P32" s="298">
        <v>571</v>
      </c>
      <c r="Q32" s="298">
        <v>382</v>
      </c>
      <c r="R32" s="298">
        <v>2508</v>
      </c>
      <c r="S32" s="207"/>
    </row>
    <row r="33" spans="1:19" s="43" customFormat="1" ht="17.45" customHeight="1">
      <c r="A33" s="230"/>
      <c r="B33" s="230"/>
      <c r="C33" s="230"/>
      <c r="D33" s="230"/>
      <c r="E33" s="230" t="s">
        <v>52</v>
      </c>
      <c r="F33" s="230"/>
      <c r="G33" s="122" t="s">
        <v>459</v>
      </c>
      <c r="H33" s="230"/>
      <c r="I33" s="278">
        <v>278</v>
      </c>
      <c r="J33" s="283">
        <v>1860</v>
      </c>
      <c r="K33" s="283">
        <v>127</v>
      </c>
      <c r="L33" s="291">
        <v>872</v>
      </c>
      <c r="M33" s="298">
        <v>176</v>
      </c>
      <c r="N33" s="298">
        <v>233</v>
      </c>
      <c r="O33" s="298">
        <v>1593</v>
      </c>
      <c r="P33" s="298">
        <v>448</v>
      </c>
      <c r="Q33" s="298">
        <v>278</v>
      </c>
      <c r="R33" s="298">
        <v>1860</v>
      </c>
      <c r="S33" s="207"/>
    </row>
    <row r="34" spans="1:19" s="43" customFormat="1" ht="17.45" customHeight="1">
      <c r="A34" s="230"/>
      <c r="B34" s="230"/>
      <c r="C34" s="230"/>
      <c r="D34" s="230"/>
      <c r="E34" s="230" t="s">
        <v>458</v>
      </c>
      <c r="F34" s="230"/>
      <c r="G34" s="122" t="s">
        <v>457</v>
      </c>
      <c r="H34" s="230"/>
      <c r="I34" s="278">
        <v>88</v>
      </c>
      <c r="J34" s="283">
        <v>553</v>
      </c>
      <c r="K34" s="283">
        <v>41</v>
      </c>
      <c r="L34" s="291">
        <v>264</v>
      </c>
      <c r="M34" s="298">
        <v>56</v>
      </c>
      <c r="N34" s="298">
        <v>73</v>
      </c>
      <c r="O34" s="298">
        <v>466</v>
      </c>
      <c r="P34" s="298">
        <v>118</v>
      </c>
      <c r="Q34" s="298">
        <v>88</v>
      </c>
      <c r="R34" s="298">
        <v>553</v>
      </c>
      <c r="S34" s="207"/>
    </row>
    <row r="35" spans="1:19" s="43" customFormat="1" ht="17.45" customHeight="1">
      <c r="A35" s="230"/>
      <c r="B35" s="230"/>
      <c r="C35" s="230"/>
      <c r="D35" s="270" t="s">
        <v>454</v>
      </c>
      <c r="E35" s="270"/>
      <c r="F35" s="690" t="s">
        <v>16</v>
      </c>
      <c r="G35" s="690"/>
      <c r="H35" s="17"/>
      <c r="I35" s="278">
        <v>790</v>
      </c>
      <c r="J35" s="283">
        <v>1650</v>
      </c>
      <c r="K35" s="287" t="s">
        <v>353</v>
      </c>
      <c r="L35" s="292" t="s">
        <v>353</v>
      </c>
      <c r="M35" s="299" t="s">
        <v>353</v>
      </c>
      <c r="N35" s="298">
        <v>9</v>
      </c>
      <c r="O35" s="298">
        <v>21</v>
      </c>
      <c r="P35" s="298">
        <v>12</v>
      </c>
      <c r="Q35" s="299" t="s">
        <v>353</v>
      </c>
      <c r="R35" s="299" t="s">
        <v>353</v>
      </c>
      <c r="S35" s="207"/>
    </row>
    <row r="36" spans="1:19" s="43" customFormat="1" ht="17.45" customHeight="1">
      <c r="A36" s="230"/>
      <c r="B36" s="230"/>
      <c r="C36" s="230"/>
      <c r="D36" s="270" t="s">
        <v>175</v>
      </c>
      <c r="E36" s="270"/>
      <c r="F36" s="690" t="s">
        <v>452</v>
      </c>
      <c r="G36" s="690"/>
      <c r="H36" s="17"/>
      <c r="I36" s="278">
        <v>1260</v>
      </c>
      <c r="J36" s="283">
        <v>4254</v>
      </c>
      <c r="K36" s="283">
        <v>105</v>
      </c>
      <c r="L36" s="291">
        <v>391</v>
      </c>
      <c r="M36" s="298">
        <v>117</v>
      </c>
      <c r="N36" s="298">
        <v>518</v>
      </c>
      <c r="O36" s="298">
        <v>1919</v>
      </c>
      <c r="P36" s="298">
        <v>708</v>
      </c>
      <c r="Q36" s="298">
        <v>933</v>
      </c>
      <c r="R36" s="298">
        <v>3358</v>
      </c>
      <c r="S36" s="207"/>
    </row>
    <row r="37" spans="1:19" s="43" customFormat="1" ht="17.45" customHeight="1">
      <c r="A37" s="230"/>
      <c r="B37" s="230" t="s">
        <v>451</v>
      </c>
      <c r="C37" s="230"/>
      <c r="D37" s="690" t="s">
        <v>446</v>
      </c>
      <c r="E37" s="690"/>
      <c r="F37" s="690"/>
      <c r="G37" s="690"/>
      <c r="H37" s="230"/>
      <c r="I37" s="278">
        <v>1743</v>
      </c>
      <c r="J37" s="283">
        <v>4481</v>
      </c>
      <c r="K37" s="287">
        <v>78</v>
      </c>
      <c r="L37" s="292">
        <v>349</v>
      </c>
      <c r="M37" s="299">
        <v>93</v>
      </c>
      <c r="N37" s="299">
        <v>209</v>
      </c>
      <c r="O37" s="299">
        <v>905</v>
      </c>
      <c r="P37" s="299">
        <v>328</v>
      </c>
      <c r="Q37" s="299">
        <v>41</v>
      </c>
      <c r="R37" s="299">
        <v>226</v>
      </c>
      <c r="S37" s="207"/>
    </row>
    <row r="38" spans="1:19" s="43" customFormat="1" ht="17.45" customHeight="1">
      <c r="A38" s="230"/>
      <c r="B38" s="230" t="s">
        <v>443</v>
      </c>
      <c r="C38" s="230"/>
      <c r="D38" s="690" t="s">
        <v>429</v>
      </c>
      <c r="E38" s="690"/>
      <c r="F38" s="690"/>
      <c r="G38" s="690"/>
      <c r="H38" s="230"/>
      <c r="I38" s="278">
        <v>47027</v>
      </c>
      <c r="J38" s="283">
        <v>47027</v>
      </c>
      <c r="K38" s="287" t="s">
        <v>353</v>
      </c>
      <c r="L38" s="292" t="s">
        <v>353</v>
      </c>
      <c r="M38" s="299" t="s">
        <v>353</v>
      </c>
      <c r="N38" s="298">
        <v>155</v>
      </c>
      <c r="O38" s="298">
        <v>155</v>
      </c>
      <c r="P38" s="298">
        <v>155</v>
      </c>
      <c r="Q38" s="299" t="s">
        <v>353</v>
      </c>
      <c r="R38" s="299" t="s">
        <v>353</v>
      </c>
      <c r="S38" s="207"/>
    </row>
    <row r="39" spans="1:19" s="43" customFormat="1" ht="17.45" customHeight="1">
      <c r="A39" s="230"/>
      <c r="B39" s="230"/>
      <c r="C39" s="230"/>
      <c r="D39" s="690" t="s">
        <v>411</v>
      </c>
      <c r="E39" s="690"/>
      <c r="F39" s="690"/>
      <c r="G39" s="690"/>
      <c r="H39" s="230"/>
      <c r="I39" s="278">
        <v>68</v>
      </c>
      <c r="J39" s="283">
        <v>222</v>
      </c>
      <c r="K39" s="287" t="s">
        <v>353</v>
      </c>
      <c r="L39" s="292" t="s">
        <v>353</v>
      </c>
      <c r="M39" s="299" t="s">
        <v>353</v>
      </c>
      <c r="N39" s="302" t="s">
        <v>353</v>
      </c>
      <c r="O39" s="302" t="s">
        <v>353</v>
      </c>
      <c r="P39" s="302" t="s">
        <v>353</v>
      </c>
      <c r="Q39" s="299" t="s">
        <v>353</v>
      </c>
      <c r="R39" s="299" t="s">
        <v>353</v>
      </c>
      <c r="S39" s="207"/>
    </row>
    <row r="40" spans="1:19" s="43" customFormat="1" ht="17.45" customHeight="1">
      <c r="A40" s="230" t="s">
        <v>690</v>
      </c>
      <c r="B40" s="230"/>
      <c r="C40" s="230"/>
      <c r="D40" s="230"/>
      <c r="E40" s="230"/>
      <c r="F40" s="230"/>
      <c r="G40" s="230"/>
      <c r="H40" s="230"/>
      <c r="I40" s="279"/>
      <c r="J40" s="284"/>
      <c r="K40" s="284"/>
      <c r="L40" s="293"/>
      <c r="M40" s="300"/>
      <c r="N40" s="300"/>
      <c r="O40" s="300"/>
      <c r="P40" s="300"/>
      <c r="Q40" s="299"/>
      <c r="R40" s="299"/>
      <c r="S40" s="207"/>
    </row>
    <row r="41" spans="1:19" s="43" customFormat="1" ht="17.45" customHeight="1">
      <c r="A41" s="230"/>
      <c r="B41" s="690" t="s">
        <v>441</v>
      </c>
      <c r="C41" s="690"/>
      <c r="D41" s="690"/>
      <c r="E41" s="690"/>
      <c r="F41" s="690"/>
      <c r="G41" s="760"/>
      <c r="H41" s="230"/>
      <c r="I41" s="278">
        <v>1624</v>
      </c>
      <c r="J41" s="283">
        <v>4145</v>
      </c>
      <c r="K41" s="283">
        <v>263</v>
      </c>
      <c r="L41" s="291">
        <v>701</v>
      </c>
      <c r="M41" s="298">
        <v>301</v>
      </c>
      <c r="N41" s="298">
        <v>1477</v>
      </c>
      <c r="O41" s="298">
        <v>3840</v>
      </c>
      <c r="P41" s="298">
        <v>2192</v>
      </c>
      <c r="Q41" s="299" t="s">
        <v>353</v>
      </c>
      <c r="R41" s="299" t="s">
        <v>353</v>
      </c>
      <c r="S41" s="207"/>
    </row>
    <row r="42" spans="1:19" s="43" customFormat="1" ht="17.45" customHeight="1">
      <c r="A42" s="230"/>
      <c r="B42" s="690" t="s">
        <v>927</v>
      </c>
      <c r="C42" s="690"/>
      <c r="D42" s="690"/>
      <c r="E42" s="690"/>
      <c r="F42" s="690"/>
      <c r="G42" s="690"/>
      <c r="H42" s="230"/>
      <c r="I42" s="278">
        <v>2277</v>
      </c>
      <c r="J42" s="283">
        <v>6849</v>
      </c>
      <c r="K42" s="283">
        <v>407</v>
      </c>
      <c r="L42" s="291">
        <v>1319</v>
      </c>
      <c r="M42" s="298">
        <v>454</v>
      </c>
      <c r="N42" s="298">
        <v>2075</v>
      </c>
      <c r="O42" s="298">
        <v>6343</v>
      </c>
      <c r="P42" s="298">
        <v>3004</v>
      </c>
      <c r="Q42" s="299">
        <v>629</v>
      </c>
      <c r="R42" s="299">
        <v>2618</v>
      </c>
      <c r="S42" s="207"/>
    </row>
    <row r="43" spans="1:19" s="43" customFormat="1" ht="17.45" customHeight="1">
      <c r="A43" s="230"/>
      <c r="B43" s="690" t="s">
        <v>439</v>
      </c>
      <c r="C43" s="690"/>
      <c r="D43" s="690"/>
      <c r="E43" s="690"/>
      <c r="F43" s="690"/>
      <c r="G43" s="690"/>
      <c r="H43" s="230"/>
      <c r="I43" s="278">
        <v>219</v>
      </c>
      <c r="J43" s="283">
        <v>544</v>
      </c>
      <c r="K43" s="283">
        <v>18</v>
      </c>
      <c r="L43" s="291">
        <v>50</v>
      </c>
      <c r="M43" s="298">
        <v>22</v>
      </c>
      <c r="N43" s="298">
        <v>186</v>
      </c>
      <c r="O43" s="298">
        <v>478</v>
      </c>
      <c r="P43" s="298">
        <v>267</v>
      </c>
      <c r="Q43" s="299" t="s">
        <v>353</v>
      </c>
      <c r="R43" s="299" t="s">
        <v>353</v>
      </c>
      <c r="S43" s="207"/>
    </row>
    <row r="44" spans="1:19" s="43" customFormat="1" ht="17.45" customHeight="1">
      <c r="A44" s="265"/>
      <c r="B44" s="761" t="s">
        <v>928</v>
      </c>
      <c r="C44" s="761"/>
      <c r="D44" s="761"/>
      <c r="E44" s="761"/>
      <c r="F44" s="761"/>
      <c r="G44" s="694"/>
      <c r="H44" s="265"/>
      <c r="I44" s="280">
        <v>419</v>
      </c>
      <c r="J44" s="285">
        <v>1399</v>
      </c>
      <c r="K44" s="285">
        <v>51</v>
      </c>
      <c r="L44" s="294">
        <v>204</v>
      </c>
      <c r="M44" s="301">
        <v>57</v>
      </c>
      <c r="N44" s="301">
        <v>356</v>
      </c>
      <c r="O44" s="301">
        <v>1226</v>
      </c>
      <c r="P44" s="301">
        <v>492</v>
      </c>
      <c r="Q44" s="304">
        <v>183</v>
      </c>
      <c r="R44" s="304">
        <v>794</v>
      </c>
      <c r="S44" s="207"/>
    </row>
    <row r="45" spans="1:19" s="43" customFormat="1" ht="15" customHeight="1">
      <c r="A45" s="266" t="s">
        <v>434</v>
      </c>
      <c r="B45" s="120"/>
      <c r="C45" s="120"/>
      <c r="D45" s="120"/>
      <c r="E45" s="120"/>
      <c r="F45" s="120"/>
      <c r="G45" s="120"/>
      <c r="H45" s="120"/>
      <c r="I45" s="270"/>
      <c r="J45" s="270"/>
      <c r="K45" s="270"/>
      <c r="L45" s="270"/>
      <c r="M45" s="270"/>
      <c r="N45" s="270"/>
      <c r="O45" s="270"/>
      <c r="P45" s="270"/>
      <c r="Q45" s="762" t="s">
        <v>168</v>
      </c>
      <c r="R45" s="762"/>
      <c r="S45" s="207"/>
    </row>
    <row r="46" spans="1:19" s="43" customFormat="1" ht="15" customHeight="1">
      <c r="A46" s="230" t="s">
        <v>221</v>
      </c>
      <c r="B46" s="230"/>
      <c r="C46" s="230"/>
      <c r="D46" s="230"/>
      <c r="E46" s="230"/>
      <c r="F46" s="230"/>
      <c r="G46" s="230"/>
      <c r="H46" s="23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07"/>
    </row>
    <row r="47" spans="1:19" ht="17.25">
      <c r="A47" s="267"/>
      <c r="B47" s="267"/>
      <c r="C47" s="267"/>
      <c r="D47" s="267"/>
      <c r="E47" s="271"/>
      <c r="F47" s="271"/>
      <c r="G47" s="271"/>
      <c r="H47" s="271"/>
      <c r="I47" s="271"/>
      <c r="J47" s="271"/>
      <c r="K47" s="271"/>
      <c r="L47" s="271"/>
      <c r="M47" s="271"/>
      <c r="N47" s="271"/>
      <c r="O47" s="271"/>
      <c r="P47" s="271"/>
      <c r="Q47" s="271"/>
      <c r="R47" s="271"/>
      <c r="S47" s="269"/>
    </row>
    <row r="48" spans="1:19" ht="17.25">
      <c r="A48" s="268"/>
      <c r="B48" s="268"/>
      <c r="C48" s="268"/>
      <c r="D48" s="268"/>
      <c r="E48" s="272"/>
      <c r="F48" s="272"/>
      <c r="G48" s="272"/>
      <c r="H48" s="117"/>
      <c r="I48" s="272"/>
      <c r="J48" s="272"/>
      <c r="K48" s="272"/>
      <c r="L48" s="272"/>
      <c r="M48" s="272"/>
      <c r="N48" s="272"/>
      <c r="O48" s="272"/>
      <c r="P48" s="272"/>
      <c r="Q48" s="272"/>
      <c r="R48" s="272"/>
      <c r="S48" s="269"/>
    </row>
    <row r="49" spans="1:19">
      <c r="A49" s="269"/>
      <c r="B49" s="269"/>
      <c r="C49" s="269"/>
      <c r="D49" s="269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69"/>
    </row>
    <row r="50" spans="1:19">
      <c r="A50" s="269"/>
      <c r="B50" s="269"/>
      <c r="C50" s="269"/>
      <c r="D50" s="269"/>
      <c r="E50" s="273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3"/>
      <c r="S50" s="273"/>
    </row>
    <row r="51" spans="1:19">
      <c r="A51" s="269"/>
      <c r="B51" s="269"/>
      <c r="C51" s="269"/>
      <c r="D51" s="269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</row>
    <row r="52" spans="1:19">
      <c r="A52" s="269"/>
      <c r="B52" s="269"/>
      <c r="C52" s="269"/>
      <c r="D52" s="269"/>
      <c r="E52" s="273"/>
      <c r="F52" s="273"/>
      <c r="G52" s="273"/>
      <c r="H52" s="273"/>
      <c r="I52" s="273"/>
      <c r="J52" s="273"/>
      <c r="K52" s="273"/>
      <c r="L52" s="273"/>
      <c r="M52" s="273"/>
      <c r="N52" s="273"/>
      <c r="O52" s="273"/>
      <c r="P52" s="273"/>
      <c r="Q52" s="273"/>
      <c r="R52" s="273"/>
      <c r="S52" s="273"/>
    </row>
    <row r="53" spans="1:19">
      <c r="A53" s="269"/>
      <c r="B53" s="269"/>
      <c r="C53" s="269"/>
      <c r="D53" s="269"/>
      <c r="E53" s="273"/>
      <c r="F53" s="273"/>
      <c r="G53" s="273"/>
      <c r="H53" s="273"/>
      <c r="I53" s="273"/>
      <c r="J53" s="273"/>
      <c r="K53" s="273"/>
      <c r="L53" s="273"/>
      <c r="M53" s="273"/>
      <c r="N53" s="273"/>
      <c r="O53" s="273"/>
      <c r="P53" s="273"/>
      <c r="Q53" s="273"/>
      <c r="R53" s="273"/>
      <c r="S53" s="273"/>
    </row>
    <row r="54" spans="1:19">
      <c r="A54" s="269"/>
      <c r="B54" s="269"/>
      <c r="C54" s="269"/>
      <c r="D54" s="269"/>
      <c r="E54" s="273"/>
      <c r="F54" s="273"/>
      <c r="G54" s="273"/>
      <c r="H54" s="273"/>
      <c r="I54" s="273"/>
      <c r="J54" s="273"/>
      <c r="K54" s="273"/>
      <c r="L54" s="273"/>
      <c r="M54" s="273"/>
      <c r="N54" s="273"/>
      <c r="O54" s="273"/>
      <c r="P54" s="273"/>
      <c r="Q54" s="273"/>
      <c r="R54" s="273"/>
      <c r="S54" s="273"/>
    </row>
    <row r="55" spans="1:19">
      <c r="A55" s="269"/>
      <c r="B55" s="269"/>
      <c r="C55" s="269"/>
      <c r="D55" s="269"/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3"/>
    </row>
    <row r="56" spans="1:19">
      <c r="A56" s="269"/>
      <c r="B56" s="269"/>
      <c r="C56" s="269"/>
      <c r="D56" s="269"/>
      <c r="E56" s="273"/>
      <c r="F56" s="273"/>
      <c r="G56" s="273"/>
      <c r="H56" s="273"/>
      <c r="I56" s="273"/>
      <c r="J56" s="273"/>
      <c r="K56" s="273"/>
      <c r="L56" s="273"/>
      <c r="M56" s="273"/>
      <c r="N56" s="273"/>
      <c r="O56" s="273"/>
      <c r="P56" s="273"/>
      <c r="Q56" s="273"/>
      <c r="R56" s="273"/>
      <c r="S56" s="273"/>
    </row>
    <row r="57" spans="1:19">
      <c r="A57" s="269"/>
      <c r="B57" s="269"/>
      <c r="C57" s="269"/>
      <c r="D57" s="269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273"/>
      <c r="P57" s="273"/>
      <c r="Q57" s="273"/>
      <c r="R57" s="273"/>
      <c r="S57" s="273"/>
    </row>
    <row r="58" spans="1:19">
      <c r="A58" s="269"/>
      <c r="B58" s="269"/>
      <c r="C58" s="269"/>
      <c r="D58" s="269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273"/>
      <c r="P58" s="273"/>
      <c r="Q58" s="273"/>
      <c r="R58" s="273"/>
      <c r="S58" s="273"/>
    </row>
    <row r="59" spans="1:19">
      <c r="A59" s="269"/>
      <c r="B59" s="269"/>
      <c r="C59" s="269"/>
      <c r="D59" s="269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3"/>
      <c r="Q59" s="273"/>
      <c r="R59" s="273"/>
      <c r="S59" s="273"/>
    </row>
    <row r="60" spans="1:19">
      <c r="A60" s="269"/>
      <c r="B60" s="269"/>
      <c r="C60" s="269"/>
      <c r="D60" s="269"/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273"/>
      <c r="P60" s="273"/>
      <c r="Q60" s="273"/>
      <c r="R60" s="273"/>
      <c r="S60" s="273"/>
    </row>
    <row r="61" spans="1:19">
      <c r="A61" s="269"/>
      <c r="B61" s="269"/>
      <c r="C61" s="269"/>
      <c r="D61" s="269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273"/>
      <c r="P61" s="273"/>
      <c r="Q61" s="273"/>
      <c r="R61" s="273"/>
      <c r="S61" s="273"/>
    </row>
    <row r="62" spans="1:19">
      <c r="A62" s="269"/>
      <c r="B62" s="269"/>
      <c r="C62" s="269"/>
      <c r="D62" s="269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273"/>
      <c r="P62" s="273"/>
      <c r="Q62" s="273"/>
      <c r="R62" s="273"/>
      <c r="S62" s="273"/>
    </row>
    <row r="63" spans="1:19">
      <c r="A63" s="269"/>
      <c r="B63" s="269"/>
      <c r="C63" s="269"/>
      <c r="D63" s="269"/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273"/>
      <c r="P63" s="273"/>
      <c r="Q63" s="273"/>
      <c r="R63" s="273"/>
      <c r="S63" s="273"/>
    </row>
    <row r="64" spans="1:19">
      <c r="A64" s="269"/>
      <c r="B64" s="269"/>
      <c r="C64" s="269"/>
      <c r="D64" s="269"/>
      <c r="E64" s="273"/>
      <c r="F64" s="273"/>
      <c r="G64" s="273"/>
      <c r="H64" s="273"/>
      <c r="I64" s="273"/>
      <c r="J64" s="273"/>
      <c r="K64" s="273"/>
      <c r="L64" s="273"/>
      <c r="M64" s="273"/>
      <c r="N64" s="273"/>
      <c r="O64" s="273"/>
      <c r="P64" s="273"/>
      <c r="Q64" s="273"/>
      <c r="R64" s="273"/>
      <c r="S64" s="273"/>
    </row>
    <row r="65" spans="1:19">
      <c r="A65" s="269"/>
      <c r="B65" s="269"/>
      <c r="C65" s="269"/>
      <c r="D65" s="269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3"/>
      <c r="Q65" s="273"/>
      <c r="R65" s="273"/>
      <c r="S65" s="273"/>
    </row>
    <row r="66" spans="1:19">
      <c r="A66" s="269"/>
      <c r="B66" s="269"/>
      <c r="C66" s="269"/>
      <c r="D66" s="269"/>
      <c r="E66" s="273"/>
      <c r="F66" s="273"/>
      <c r="G66" s="273"/>
      <c r="H66" s="273"/>
      <c r="I66" s="273"/>
      <c r="J66" s="273"/>
      <c r="K66" s="273"/>
      <c r="L66" s="273"/>
      <c r="M66" s="273"/>
      <c r="N66" s="273"/>
      <c r="O66" s="273"/>
      <c r="P66" s="273"/>
      <c r="Q66" s="273"/>
      <c r="R66" s="273"/>
      <c r="S66" s="273"/>
    </row>
    <row r="67" spans="1:19">
      <c r="A67" s="269"/>
      <c r="B67" s="269"/>
      <c r="C67" s="269"/>
      <c r="D67" s="269"/>
      <c r="E67" s="273"/>
      <c r="F67" s="273"/>
      <c r="G67" s="273"/>
      <c r="H67" s="273"/>
      <c r="I67" s="273"/>
      <c r="J67" s="273"/>
      <c r="K67" s="273"/>
      <c r="L67" s="273"/>
      <c r="M67" s="273"/>
      <c r="N67" s="273"/>
      <c r="O67" s="273"/>
      <c r="P67" s="273"/>
      <c r="Q67" s="273"/>
      <c r="R67" s="273"/>
      <c r="S67" s="273"/>
    </row>
  </sheetData>
  <mergeCells count="43">
    <mergeCell ref="Q45:R45"/>
    <mergeCell ref="I3:I6"/>
    <mergeCell ref="J3:J6"/>
    <mergeCell ref="B4:G5"/>
    <mergeCell ref="K5:K6"/>
    <mergeCell ref="L5:L6"/>
    <mergeCell ref="M5:M6"/>
    <mergeCell ref="N5:N6"/>
    <mergeCell ref="O5:O6"/>
    <mergeCell ref="P5:P6"/>
    <mergeCell ref="Q5:Q6"/>
    <mergeCell ref="R5:R6"/>
    <mergeCell ref="D39:G39"/>
    <mergeCell ref="B41:G41"/>
    <mergeCell ref="B42:G42"/>
    <mergeCell ref="B43:G43"/>
    <mergeCell ref="B44:G44"/>
    <mergeCell ref="F32:G32"/>
    <mergeCell ref="F35:G35"/>
    <mergeCell ref="F36:G36"/>
    <mergeCell ref="D37:G37"/>
    <mergeCell ref="D38:G38"/>
    <mergeCell ref="F21:G21"/>
    <mergeCell ref="F24:G24"/>
    <mergeCell ref="F27:G27"/>
    <mergeCell ref="F28:G28"/>
    <mergeCell ref="F29:G29"/>
    <mergeCell ref="F12:G12"/>
    <mergeCell ref="F13:G13"/>
    <mergeCell ref="E14:G14"/>
    <mergeCell ref="F15:G15"/>
    <mergeCell ref="F18:G18"/>
    <mergeCell ref="A7:G7"/>
    <mergeCell ref="D8:G8"/>
    <mergeCell ref="E9:G9"/>
    <mergeCell ref="F10:G10"/>
    <mergeCell ref="F11:G11"/>
    <mergeCell ref="A1:K1"/>
    <mergeCell ref="L1:R1"/>
    <mergeCell ref="Q2:R2"/>
    <mergeCell ref="L4:M4"/>
    <mergeCell ref="N4:P4"/>
    <mergeCell ref="Q4:R4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 xml:space="preserve">&amp;L
</oddFooter>
    <evenFooter>&amp;C&amp;15 29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Z23"/>
  <sheetViews>
    <sheetView topLeftCell="C1" workbookViewId="0">
      <selection sqref="A1:M1"/>
    </sheetView>
  </sheetViews>
  <sheetFormatPr defaultRowHeight="11.25"/>
  <cols>
    <col min="1" max="1" width="2.125" style="228" customWidth="1"/>
    <col min="2" max="2" width="12.625" style="228" customWidth="1"/>
    <col min="3" max="3" width="2.125" style="228" customWidth="1"/>
    <col min="4" max="4" width="5.625" style="228" customWidth="1"/>
    <col min="5" max="5" width="8.625" style="228" customWidth="1"/>
    <col min="6" max="12" width="7.125" style="228" customWidth="1"/>
    <col min="13" max="16" width="6.625" style="228" customWidth="1"/>
    <col min="17" max="19" width="7.375" style="228" customWidth="1"/>
    <col min="20" max="22" width="6.625" style="228" customWidth="1"/>
    <col min="23" max="23" width="6.875" style="228" customWidth="1"/>
    <col min="24" max="24" width="6.375" style="228" customWidth="1"/>
    <col min="25" max="25" width="7.125" style="228" customWidth="1"/>
    <col min="26" max="26" width="5.625" style="228" customWidth="1"/>
    <col min="27" max="27" width="9" style="228" customWidth="1"/>
    <col min="28" max="16384" width="9" style="228"/>
  </cols>
  <sheetData>
    <row r="1" spans="1:26" s="307" customFormat="1" ht="17.25" customHeight="1">
      <c r="A1" s="775" t="s">
        <v>818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6" t="s">
        <v>382</v>
      </c>
      <c r="O1" s="776"/>
      <c r="P1" s="776"/>
      <c r="Q1" s="776"/>
      <c r="R1" s="776"/>
      <c r="S1" s="776"/>
      <c r="T1" s="776"/>
      <c r="U1" s="776"/>
      <c r="V1" s="776"/>
      <c r="W1" s="776"/>
      <c r="X1" s="776"/>
      <c r="Y1" s="776"/>
    </row>
    <row r="2" spans="1:26" s="195" customFormat="1" ht="14.25" customHeight="1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25"/>
      <c r="O2" s="125"/>
      <c r="P2" s="348"/>
      <c r="Q2" s="125"/>
      <c r="R2" s="183"/>
      <c r="S2" s="183"/>
      <c r="T2" s="183"/>
      <c r="U2" s="183"/>
      <c r="X2" s="724" t="s">
        <v>823</v>
      </c>
      <c r="Y2" s="724"/>
      <c r="Z2" s="724"/>
    </row>
    <row r="3" spans="1:26" s="195" customFormat="1" ht="24.95" customHeight="1">
      <c r="A3" s="790" t="s">
        <v>752</v>
      </c>
      <c r="B3" s="790"/>
      <c r="C3" s="790"/>
      <c r="D3" s="791"/>
      <c r="E3" s="796" t="s">
        <v>157</v>
      </c>
      <c r="F3" s="777" t="s">
        <v>553</v>
      </c>
      <c r="G3" s="740"/>
      <c r="H3" s="740"/>
      <c r="I3" s="740"/>
      <c r="J3" s="740"/>
      <c r="K3" s="740"/>
      <c r="L3" s="740"/>
      <c r="M3" s="340"/>
      <c r="N3" s="347"/>
      <c r="O3" s="347"/>
      <c r="P3" s="347"/>
      <c r="Q3" s="347"/>
      <c r="R3" s="347"/>
      <c r="S3" s="347"/>
      <c r="T3" s="347"/>
      <c r="U3" s="347"/>
      <c r="V3" s="349"/>
      <c r="W3" s="350" t="s">
        <v>451</v>
      </c>
      <c r="X3" s="353" t="s">
        <v>443</v>
      </c>
      <c r="Y3" s="354"/>
      <c r="Z3" s="359" t="s">
        <v>944</v>
      </c>
    </row>
    <row r="4" spans="1:26" s="195" customFormat="1" ht="24.95" customHeight="1">
      <c r="A4" s="792"/>
      <c r="B4" s="792"/>
      <c r="C4" s="792"/>
      <c r="D4" s="793"/>
      <c r="E4" s="797"/>
      <c r="F4" s="728" t="s">
        <v>389</v>
      </c>
      <c r="G4" s="778" t="s">
        <v>62</v>
      </c>
      <c r="H4" s="779"/>
      <c r="I4" s="779"/>
      <c r="J4" s="780"/>
      <c r="K4" s="781"/>
      <c r="L4" s="111"/>
      <c r="M4" s="341"/>
      <c r="N4" s="782" t="s">
        <v>282</v>
      </c>
      <c r="O4" s="782"/>
      <c r="P4" s="782"/>
      <c r="Q4" s="782"/>
      <c r="R4" s="782"/>
      <c r="S4" s="782"/>
      <c r="T4" s="782"/>
      <c r="U4" s="782"/>
      <c r="V4" s="783"/>
      <c r="W4" s="351" t="s">
        <v>551</v>
      </c>
      <c r="X4" s="213" t="s">
        <v>369</v>
      </c>
      <c r="Y4" s="355" t="s">
        <v>825</v>
      </c>
      <c r="Z4" s="360" t="s">
        <v>330</v>
      </c>
    </row>
    <row r="5" spans="1:26" s="195" customFormat="1" ht="24.95" customHeight="1">
      <c r="A5" s="792"/>
      <c r="B5" s="792"/>
      <c r="C5" s="792"/>
      <c r="D5" s="793"/>
      <c r="E5" s="798"/>
      <c r="F5" s="729"/>
      <c r="G5" s="327"/>
      <c r="H5" s="332">
        <v>-1</v>
      </c>
      <c r="I5" s="332">
        <v>-2</v>
      </c>
      <c r="J5" s="332">
        <v>-3</v>
      </c>
      <c r="K5" s="337">
        <v>-4</v>
      </c>
      <c r="L5" s="338" t="s">
        <v>96</v>
      </c>
      <c r="M5" s="332">
        <v>-5</v>
      </c>
      <c r="N5" s="337">
        <v>-6</v>
      </c>
      <c r="O5" s="332">
        <v>-7</v>
      </c>
      <c r="P5" s="337">
        <v>-8</v>
      </c>
      <c r="Q5" s="332">
        <v>-9</v>
      </c>
      <c r="R5" s="337">
        <v>-10</v>
      </c>
      <c r="S5" s="337">
        <v>-11</v>
      </c>
      <c r="T5" s="337">
        <v>-12</v>
      </c>
      <c r="U5" s="337">
        <v>-13</v>
      </c>
      <c r="V5" s="337">
        <v>-14</v>
      </c>
      <c r="W5" s="351" t="s">
        <v>549</v>
      </c>
      <c r="X5" s="213" t="s">
        <v>398</v>
      </c>
      <c r="Y5" s="356" t="s">
        <v>866</v>
      </c>
      <c r="Z5" s="360" t="s">
        <v>492</v>
      </c>
    </row>
    <row r="6" spans="1:26" s="195" customFormat="1" ht="80.099999999999994" customHeight="1">
      <c r="A6" s="792"/>
      <c r="B6" s="792"/>
      <c r="C6" s="792"/>
      <c r="D6" s="793"/>
      <c r="E6" s="798"/>
      <c r="F6" s="800"/>
      <c r="G6" s="802" t="s">
        <v>406</v>
      </c>
      <c r="H6" s="804" t="s">
        <v>13</v>
      </c>
      <c r="I6" s="804" t="s">
        <v>208</v>
      </c>
      <c r="J6" s="804" t="s">
        <v>546</v>
      </c>
      <c r="K6" s="804" t="s">
        <v>223</v>
      </c>
      <c r="L6" s="802" t="s">
        <v>538</v>
      </c>
      <c r="M6" s="806" t="s">
        <v>545</v>
      </c>
      <c r="N6" s="808" t="s">
        <v>544</v>
      </c>
      <c r="O6" s="808" t="s">
        <v>543</v>
      </c>
      <c r="P6" s="808" t="s">
        <v>541</v>
      </c>
      <c r="Q6" s="810" t="s">
        <v>251</v>
      </c>
      <c r="R6" s="808" t="s">
        <v>400</v>
      </c>
      <c r="S6" s="808" t="s">
        <v>540</v>
      </c>
      <c r="T6" s="808" t="s">
        <v>476</v>
      </c>
      <c r="U6" s="808" t="s">
        <v>261</v>
      </c>
      <c r="V6" s="808" t="s">
        <v>539</v>
      </c>
      <c r="W6" s="319"/>
      <c r="X6" s="319"/>
      <c r="Y6" s="357"/>
      <c r="Z6" s="357"/>
    </row>
    <row r="7" spans="1:26" s="195" customFormat="1" ht="9.9499999999999993" customHeight="1">
      <c r="A7" s="794"/>
      <c r="B7" s="794"/>
      <c r="C7" s="794"/>
      <c r="D7" s="795"/>
      <c r="E7" s="799"/>
      <c r="F7" s="801"/>
      <c r="G7" s="803"/>
      <c r="H7" s="805"/>
      <c r="I7" s="805"/>
      <c r="J7" s="805"/>
      <c r="K7" s="805"/>
      <c r="L7" s="803"/>
      <c r="M7" s="807"/>
      <c r="N7" s="809"/>
      <c r="O7" s="809"/>
      <c r="P7" s="809"/>
      <c r="Q7" s="811"/>
      <c r="R7" s="809"/>
      <c r="S7" s="809"/>
      <c r="T7" s="809"/>
      <c r="U7" s="809"/>
      <c r="V7" s="809"/>
      <c r="W7" s="320"/>
      <c r="X7" s="320"/>
      <c r="Y7" s="358"/>
      <c r="Z7" s="358"/>
    </row>
    <row r="8" spans="1:26" s="195" customFormat="1" ht="27.6" customHeight="1">
      <c r="A8" s="690" t="s">
        <v>536</v>
      </c>
      <c r="B8" s="690"/>
      <c r="C8" s="690"/>
      <c r="D8" s="690"/>
      <c r="E8" s="314">
        <v>145563</v>
      </c>
      <c r="F8" s="321">
        <v>96725</v>
      </c>
      <c r="G8" s="328">
        <v>87172</v>
      </c>
      <c r="H8" s="333">
        <v>29738</v>
      </c>
      <c r="I8" s="333">
        <v>44604</v>
      </c>
      <c r="J8" s="335">
        <v>2105</v>
      </c>
      <c r="K8" s="335">
        <v>10725</v>
      </c>
      <c r="L8" s="323">
        <v>9553</v>
      </c>
      <c r="M8" s="342">
        <v>296</v>
      </c>
      <c r="N8" s="335">
        <v>1234</v>
      </c>
      <c r="O8" s="335">
        <v>1310</v>
      </c>
      <c r="P8" s="333">
        <v>2924</v>
      </c>
      <c r="Q8" s="333">
        <v>282</v>
      </c>
      <c r="R8" s="333">
        <v>916</v>
      </c>
      <c r="S8" s="333">
        <v>159</v>
      </c>
      <c r="T8" s="333">
        <v>382</v>
      </c>
      <c r="U8" s="333">
        <v>790</v>
      </c>
      <c r="V8" s="333">
        <v>1260</v>
      </c>
      <c r="W8" s="352">
        <v>1743</v>
      </c>
      <c r="X8" s="352">
        <v>47027</v>
      </c>
      <c r="Y8" s="352">
        <v>68</v>
      </c>
      <c r="Z8" s="352">
        <v>6418</v>
      </c>
    </row>
    <row r="9" spans="1:26" s="195" customFormat="1" ht="27.6" customHeight="1">
      <c r="A9" s="17"/>
      <c r="B9" s="310" t="s">
        <v>535</v>
      </c>
      <c r="C9" s="311" t="s">
        <v>534</v>
      </c>
      <c r="D9" s="130" t="s">
        <v>532</v>
      </c>
      <c r="E9" s="315">
        <v>47027</v>
      </c>
      <c r="F9" s="322" t="s">
        <v>353</v>
      </c>
      <c r="G9" s="329" t="s">
        <v>353</v>
      </c>
      <c r="H9" s="334" t="s">
        <v>353</v>
      </c>
      <c r="I9" s="334" t="s">
        <v>353</v>
      </c>
      <c r="J9" s="334" t="s">
        <v>353</v>
      </c>
      <c r="K9" s="334" t="s">
        <v>353</v>
      </c>
      <c r="L9" s="322" t="s">
        <v>353</v>
      </c>
      <c r="M9" s="343" t="s">
        <v>353</v>
      </c>
      <c r="N9" s="334" t="s">
        <v>353</v>
      </c>
      <c r="O9" s="334" t="s">
        <v>353</v>
      </c>
      <c r="P9" s="334" t="s">
        <v>353</v>
      </c>
      <c r="Q9" s="334" t="s">
        <v>353</v>
      </c>
      <c r="R9" s="334" t="s">
        <v>353</v>
      </c>
      <c r="S9" s="334" t="s">
        <v>353</v>
      </c>
      <c r="T9" s="334" t="s">
        <v>353</v>
      </c>
      <c r="U9" s="334" t="s">
        <v>353</v>
      </c>
      <c r="V9" s="334" t="s">
        <v>353</v>
      </c>
      <c r="W9" s="342" t="s">
        <v>353</v>
      </c>
      <c r="X9" s="342">
        <v>47027</v>
      </c>
      <c r="Y9" s="343" t="s">
        <v>353</v>
      </c>
      <c r="Z9" s="343" t="s">
        <v>353</v>
      </c>
    </row>
    <row r="10" spans="1:26" s="195" customFormat="1" ht="27.6" customHeight="1">
      <c r="A10" s="17"/>
      <c r="B10" s="17"/>
      <c r="C10" s="311" t="s">
        <v>55</v>
      </c>
      <c r="D10" s="312"/>
      <c r="E10" s="315">
        <v>40854</v>
      </c>
      <c r="F10" s="323">
        <v>39600</v>
      </c>
      <c r="G10" s="330">
        <v>38711</v>
      </c>
      <c r="H10" s="335">
        <v>29738</v>
      </c>
      <c r="I10" s="334" t="s">
        <v>353</v>
      </c>
      <c r="J10" s="335">
        <v>1561</v>
      </c>
      <c r="K10" s="335">
        <v>7412</v>
      </c>
      <c r="L10" s="323">
        <v>889</v>
      </c>
      <c r="M10" s="343" t="s">
        <v>353</v>
      </c>
      <c r="N10" s="334" t="s">
        <v>353</v>
      </c>
      <c r="O10" s="334" t="s">
        <v>353</v>
      </c>
      <c r="P10" s="334" t="s">
        <v>353</v>
      </c>
      <c r="Q10" s="334" t="s">
        <v>353</v>
      </c>
      <c r="R10" s="334" t="s">
        <v>353</v>
      </c>
      <c r="S10" s="334" t="s">
        <v>353</v>
      </c>
      <c r="T10" s="334" t="s">
        <v>353</v>
      </c>
      <c r="U10" s="335">
        <v>727</v>
      </c>
      <c r="V10" s="335">
        <v>162</v>
      </c>
      <c r="W10" s="343">
        <v>1229</v>
      </c>
      <c r="X10" s="343" t="s">
        <v>353</v>
      </c>
      <c r="Y10" s="343">
        <v>25</v>
      </c>
      <c r="Z10" s="343" t="s">
        <v>353</v>
      </c>
    </row>
    <row r="11" spans="1:26" s="195" customFormat="1" ht="27.6" customHeight="1">
      <c r="A11" s="17"/>
      <c r="B11" s="17"/>
      <c r="C11" s="311" t="s">
        <v>24</v>
      </c>
      <c r="D11" s="312"/>
      <c r="E11" s="315">
        <v>27343</v>
      </c>
      <c r="F11" s="323">
        <v>27080</v>
      </c>
      <c r="G11" s="330">
        <v>24939</v>
      </c>
      <c r="H11" s="334" t="s">
        <v>353</v>
      </c>
      <c r="I11" s="335">
        <v>21704</v>
      </c>
      <c r="J11" s="335">
        <v>479</v>
      </c>
      <c r="K11" s="335">
        <v>2756</v>
      </c>
      <c r="L11" s="323">
        <v>2141</v>
      </c>
      <c r="M11" s="343" t="s">
        <v>353</v>
      </c>
      <c r="N11" s="335">
        <v>1234</v>
      </c>
      <c r="O11" s="334" t="s">
        <v>353</v>
      </c>
      <c r="P11" s="334" t="s">
        <v>353</v>
      </c>
      <c r="Q11" s="335">
        <v>236</v>
      </c>
      <c r="R11" s="334" t="s">
        <v>353</v>
      </c>
      <c r="S11" s="334" t="s">
        <v>353</v>
      </c>
      <c r="T11" s="334" t="s">
        <v>353</v>
      </c>
      <c r="U11" s="335">
        <v>56</v>
      </c>
      <c r="V11" s="335">
        <v>615</v>
      </c>
      <c r="W11" s="343">
        <v>243</v>
      </c>
      <c r="X11" s="343" t="s">
        <v>353</v>
      </c>
      <c r="Y11" s="342">
        <v>20</v>
      </c>
      <c r="Z11" s="342">
        <v>509</v>
      </c>
    </row>
    <row r="12" spans="1:26" s="195" customFormat="1" ht="27.6" customHeight="1">
      <c r="A12" s="17"/>
      <c r="B12" s="17"/>
      <c r="C12" s="311" t="s">
        <v>533</v>
      </c>
      <c r="D12" s="312"/>
      <c r="E12" s="315">
        <v>21342</v>
      </c>
      <c r="F12" s="323">
        <v>21189</v>
      </c>
      <c r="G12" s="330">
        <v>18705</v>
      </c>
      <c r="H12" s="334" t="s">
        <v>353</v>
      </c>
      <c r="I12" s="335">
        <v>18162</v>
      </c>
      <c r="J12" s="335">
        <v>59</v>
      </c>
      <c r="K12" s="335">
        <v>484</v>
      </c>
      <c r="L12" s="323">
        <v>2484</v>
      </c>
      <c r="M12" s="344">
        <v>296</v>
      </c>
      <c r="N12" s="334" t="s">
        <v>353</v>
      </c>
      <c r="O12" s="334" t="s">
        <v>353</v>
      </c>
      <c r="P12" s="335">
        <v>1238</v>
      </c>
      <c r="Q12" s="335">
        <v>37</v>
      </c>
      <c r="R12" s="335">
        <v>486</v>
      </c>
      <c r="S12" s="335">
        <v>64</v>
      </c>
      <c r="T12" s="334" t="s">
        <v>353</v>
      </c>
      <c r="U12" s="335">
        <v>7</v>
      </c>
      <c r="V12" s="335">
        <v>356</v>
      </c>
      <c r="W12" s="343">
        <v>140</v>
      </c>
      <c r="X12" s="343" t="s">
        <v>353</v>
      </c>
      <c r="Y12" s="342">
        <v>13</v>
      </c>
      <c r="Z12" s="342">
        <v>1970</v>
      </c>
    </row>
    <row r="13" spans="1:26" s="195" customFormat="1" ht="27.6" customHeight="1">
      <c r="A13" s="17"/>
      <c r="B13" s="17"/>
      <c r="C13" s="311" t="s">
        <v>115</v>
      </c>
      <c r="D13" s="312"/>
      <c r="E13" s="315">
        <v>6561</v>
      </c>
      <c r="F13" s="323">
        <v>6473</v>
      </c>
      <c r="G13" s="330">
        <v>4261</v>
      </c>
      <c r="H13" s="334" t="s">
        <v>353</v>
      </c>
      <c r="I13" s="335">
        <v>4199</v>
      </c>
      <c r="J13" s="335">
        <v>4</v>
      </c>
      <c r="K13" s="335">
        <v>58</v>
      </c>
      <c r="L13" s="323">
        <v>2212</v>
      </c>
      <c r="M13" s="343" t="s">
        <v>353</v>
      </c>
      <c r="N13" s="334" t="s">
        <v>353</v>
      </c>
      <c r="O13" s="335">
        <v>403</v>
      </c>
      <c r="P13" s="335">
        <v>1274</v>
      </c>
      <c r="Q13" s="335">
        <v>6</v>
      </c>
      <c r="R13" s="335">
        <v>303</v>
      </c>
      <c r="S13" s="335">
        <v>53</v>
      </c>
      <c r="T13" s="335">
        <v>65</v>
      </c>
      <c r="U13" s="335" t="s">
        <v>353</v>
      </c>
      <c r="V13" s="335">
        <v>108</v>
      </c>
      <c r="W13" s="343">
        <v>83</v>
      </c>
      <c r="X13" s="343" t="s">
        <v>353</v>
      </c>
      <c r="Y13" s="342">
        <v>5</v>
      </c>
      <c r="Z13" s="342">
        <v>2128</v>
      </c>
    </row>
    <row r="14" spans="1:26" s="195" customFormat="1" ht="27.6" customHeight="1">
      <c r="A14" s="17"/>
      <c r="B14" s="17"/>
      <c r="C14" s="311" t="s">
        <v>530</v>
      </c>
      <c r="D14" s="312"/>
      <c r="E14" s="315">
        <v>1809</v>
      </c>
      <c r="F14" s="323">
        <v>1776</v>
      </c>
      <c r="G14" s="329">
        <v>484</v>
      </c>
      <c r="H14" s="334" t="s">
        <v>353</v>
      </c>
      <c r="I14" s="335">
        <v>473</v>
      </c>
      <c r="J14" s="335">
        <v>1</v>
      </c>
      <c r="K14" s="335">
        <v>10</v>
      </c>
      <c r="L14" s="323">
        <v>1292</v>
      </c>
      <c r="M14" s="343" t="s">
        <v>353</v>
      </c>
      <c r="N14" s="334" t="s">
        <v>353</v>
      </c>
      <c r="O14" s="335">
        <v>660</v>
      </c>
      <c r="P14" s="335">
        <v>372</v>
      </c>
      <c r="Q14" s="335">
        <v>1</v>
      </c>
      <c r="R14" s="335">
        <v>98</v>
      </c>
      <c r="S14" s="335">
        <v>17</v>
      </c>
      <c r="T14" s="335">
        <v>131</v>
      </c>
      <c r="U14" s="334" t="s">
        <v>353</v>
      </c>
      <c r="V14" s="335">
        <v>13</v>
      </c>
      <c r="W14" s="343">
        <v>30</v>
      </c>
      <c r="X14" s="343" t="s">
        <v>353</v>
      </c>
      <c r="Y14" s="342">
        <v>3</v>
      </c>
      <c r="Z14" s="342">
        <v>1278</v>
      </c>
    </row>
    <row r="15" spans="1:26" s="195" customFormat="1" ht="27.6" customHeight="1">
      <c r="A15" s="17"/>
      <c r="B15" s="17"/>
      <c r="C15" s="311" t="s">
        <v>38</v>
      </c>
      <c r="D15" s="313" t="s">
        <v>527</v>
      </c>
      <c r="E15" s="315">
        <v>627</v>
      </c>
      <c r="F15" s="323">
        <v>607</v>
      </c>
      <c r="G15" s="330">
        <v>72</v>
      </c>
      <c r="H15" s="334" t="s">
        <v>353</v>
      </c>
      <c r="I15" s="335">
        <v>66</v>
      </c>
      <c r="J15" s="334">
        <v>1</v>
      </c>
      <c r="K15" s="335">
        <v>5</v>
      </c>
      <c r="L15" s="323">
        <v>535</v>
      </c>
      <c r="M15" s="343" t="s">
        <v>353</v>
      </c>
      <c r="N15" s="334" t="s">
        <v>353</v>
      </c>
      <c r="O15" s="334">
        <v>247</v>
      </c>
      <c r="P15" s="334">
        <v>40</v>
      </c>
      <c r="Q15" s="334">
        <v>2</v>
      </c>
      <c r="R15" s="334">
        <v>29</v>
      </c>
      <c r="S15" s="334">
        <v>25</v>
      </c>
      <c r="T15" s="334">
        <v>186</v>
      </c>
      <c r="U15" s="334" t="s">
        <v>353</v>
      </c>
      <c r="V15" s="334">
        <v>6</v>
      </c>
      <c r="W15" s="343">
        <v>18</v>
      </c>
      <c r="X15" s="343" t="s">
        <v>353</v>
      </c>
      <c r="Y15" s="343">
        <v>2</v>
      </c>
      <c r="Z15" s="343">
        <v>533</v>
      </c>
    </row>
    <row r="16" spans="1:26" s="195" customFormat="1" ht="27.6" customHeight="1">
      <c r="A16" s="230" t="s">
        <v>690</v>
      </c>
      <c r="B16" s="17"/>
      <c r="C16" s="17"/>
      <c r="D16" s="312"/>
      <c r="E16" s="316"/>
      <c r="F16" s="322"/>
      <c r="G16" s="329"/>
      <c r="H16" s="334"/>
      <c r="I16" s="334"/>
      <c r="J16" s="334"/>
      <c r="K16" s="334"/>
      <c r="L16" s="322"/>
      <c r="M16" s="343"/>
      <c r="N16" s="334"/>
      <c r="O16" s="334"/>
      <c r="P16" s="334"/>
      <c r="Q16" s="334"/>
      <c r="R16" s="334"/>
      <c r="S16" s="334"/>
      <c r="T16" s="334"/>
      <c r="U16" s="334"/>
      <c r="V16" s="334"/>
      <c r="W16" s="343"/>
      <c r="X16" s="343"/>
      <c r="Y16" s="343"/>
      <c r="Z16" s="343"/>
    </row>
    <row r="17" spans="1:26" s="195" customFormat="1" ht="27.6" customHeight="1">
      <c r="A17" s="17"/>
      <c r="B17" s="784" t="s">
        <v>445</v>
      </c>
      <c r="C17" s="785"/>
      <c r="D17" s="786"/>
      <c r="E17" s="317">
        <v>13214</v>
      </c>
      <c r="F17" s="324">
        <v>13136</v>
      </c>
      <c r="G17" s="330">
        <v>11923</v>
      </c>
      <c r="H17" s="334" t="s">
        <v>353</v>
      </c>
      <c r="I17" s="335">
        <v>11428</v>
      </c>
      <c r="J17" s="335">
        <v>32</v>
      </c>
      <c r="K17" s="335">
        <v>463</v>
      </c>
      <c r="L17" s="323">
        <v>1213</v>
      </c>
      <c r="M17" s="343" t="s">
        <v>353</v>
      </c>
      <c r="N17" s="334" t="s">
        <v>353</v>
      </c>
      <c r="O17" s="334">
        <v>326</v>
      </c>
      <c r="P17" s="334">
        <v>401</v>
      </c>
      <c r="Q17" s="334">
        <v>5</v>
      </c>
      <c r="R17" s="334">
        <v>189</v>
      </c>
      <c r="S17" s="334">
        <v>18</v>
      </c>
      <c r="T17" s="334">
        <v>169</v>
      </c>
      <c r="U17" s="334" t="s">
        <v>353</v>
      </c>
      <c r="V17" s="335">
        <v>105</v>
      </c>
      <c r="W17" s="343">
        <v>78</v>
      </c>
      <c r="X17" s="343" t="s">
        <v>353</v>
      </c>
      <c r="Y17" s="343" t="s">
        <v>353</v>
      </c>
      <c r="Z17" s="343" t="s">
        <v>723</v>
      </c>
    </row>
    <row r="18" spans="1:26" s="195" customFormat="1" ht="27.6" customHeight="1">
      <c r="A18" s="17"/>
      <c r="B18" s="784" t="s">
        <v>525</v>
      </c>
      <c r="C18" s="785"/>
      <c r="D18" s="786"/>
      <c r="E18" s="317">
        <v>22371</v>
      </c>
      <c r="F18" s="324">
        <v>22231</v>
      </c>
      <c r="G18" s="330">
        <v>19851</v>
      </c>
      <c r="H18" s="334" t="s">
        <v>353</v>
      </c>
      <c r="I18" s="335">
        <v>18445</v>
      </c>
      <c r="J18" s="335">
        <v>119</v>
      </c>
      <c r="K18" s="335">
        <v>1287</v>
      </c>
      <c r="L18" s="323">
        <v>2380</v>
      </c>
      <c r="M18" s="343" t="s">
        <v>353</v>
      </c>
      <c r="N18" s="334" t="s">
        <v>353</v>
      </c>
      <c r="O18" s="334">
        <v>607</v>
      </c>
      <c r="P18" s="334">
        <v>800</v>
      </c>
      <c r="Q18" s="335">
        <v>18</v>
      </c>
      <c r="R18" s="334">
        <v>403</v>
      </c>
      <c r="S18" s="334">
        <v>25</v>
      </c>
      <c r="T18" s="334">
        <v>248</v>
      </c>
      <c r="U18" s="335">
        <v>2</v>
      </c>
      <c r="V18" s="335">
        <v>277</v>
      </c>
      <c r="W18" s="343">
        <v>140</v>
      </c>
      <c r="X18" s="343" t="s">
        <v>353</v>
      </c>
      <c r="Y18" s="342" t="s">
        <v>353</v>
      </c>
      <c r="Z18" s="342" t="s">
        <v>723</v>
      </c>
    </row>
    <row r="19" spans="1:26" s="195" customFormat="1" ht="27.6" customHeight="1">
      <c r="A19" s="17"/>
      <c r="B19" s="784" t="s">
        <v>524</v>
      </c>
      <c r="C19" s="785"/>
      <c r="D19" s="786"/>
      <c r="E19" s="317">
        <v>27109</v>
      </c>
      <c r="F19" s="324">
        <v>26936</v>
      </c>
      <c r="G19" s="330">
        <v>23795</v>
      </c>
      <c r="H19" s="334" t="s">
        <v>353</v>
      </c>
      <c r="I19" s="335">
        <v>21703</v>
      </c>
      <c r="J19" s="335">
        <v>205</v>
      </c>
      <c r="K19" s="335">
        <v>1887</v>
      </c>
      <c r="L19" s="323">
        <v>3141</v>
      </c>
      <c r="M19" s="343" t="s">
        <v>353</v>
      </c>
      <c r="N19" s="334" t="s">
        <v>353</v>
      </c>
      <c r="O19" s="335">
        <v>790</v>
      </c>
      <c r="P19" s="335">
        <v>1105</v>
      </c>
      <c r="Q19" s="335">
        <v>31</v>
      </c>
      <c r="R19" s="335">
        <v>505</v>
      </c>
      <c r="S19" s="335">
        <v>32</v>
      </c>
      <c r="T19" s="335">
        <v>282</v>
      </c>
      <c r="U19" s="335">
        <v>2</v>
      </c>
      <c r="V19" s="335">
        <v>394</v>
      </c>
      <c r="W19" s="343">
        <v>172</v>
      </c>
      <c r="X19" s="343">
        <v>1</v>
      </c>
      <c r="Y19" s="342" t="s">
        <v>353</v>
      </c>
      <c r="Z19" s="342" t="s">
        <v>723</v>
      </c>
    </row>
    <row r="20" spans="1:26" s="195" customFormat="1" ht="27.6" customHeight="1">
      <c r="A20" s="17"/>
      <c r="B20" s="784" t="s">
        <v>522</v>
      </c>
      <c r="C20" s="785"/>
      <c r="D20" s="786"/>
      <c r="E20" s="317">
        <v>31982</v>
      </c>
      <c r="F20" s="324">
        <v>31618</v>
      </c>
      <c r="G20" s="330">
        <v>27696</v>
      </c>
      <c r="H20" s="335">
        <v>1</v>
      </c>
      <c r="I20" s="335">
        <v>24820</v>
      </c>
      <c r="J20" s="335">
        <v>312</v>
      </c>
      <c r="K20" s="335">
        <v>2563</v>
      </c>
      <c r="L20" s="323">
        <v>3922</v>
      </c>
      <c r="M20" s="343">
        <v>1</v>
      </c>
      <c r="N20" s="334" t="s">
        <v>353</v>
      </c>
      <c r="O20" s="335">
        <v>953</v>
      </c>
      <c r="P20" s="335">
        <v>1424</v>
      </c>
      <c r="Q20" s="335">
        <v>48</v>
      </c>
      <c r="R20" s="335">
        <v>624</v>
      </c>
      <c r="S20" s="335">
        <v>35</v>
      </c>
      <c r="T20" s="335">
        <v>310</v>
      </c>
      <c r="U20" s="335">
        <v>9</v>
      </c>
      <c r="V20" s="335">
        <v>518</v>
      </c>
      <c r="W20" s="343">
        <v>209</v>
      </c>
      <c r="X20" s="342">
        <v>155</v>
      </c>
      <c r="Y20" s="342" t="s">
        <v>353</v>
      </c>
      <c r="Z20" s="342" t="s">
        <v>723</v>
      </c>
    </row>
    <row r="21" spans="1:26" s="195" customFormat="1" ht="27.6" customHeight="1">
      <c r="A21" s="193"/>
      <c r="B21" s="787" t="s">
        <v>255</v>
      </c>
      <c r="C21" s="788"/>
      <c r="D21" s="789"/>
      <c r="E21" s="318">
        <v>36149</v>
      </c>
      <c r="F21" s="325">
        <v>34795</v>
      </c>
      <c r="G21" s="331">
        <v>30276</v>
      </c>
      <c r="H21" s="336">
        <v>5</v>
      </c>
      <c r="I21" s="336">
        <v>26828</v>
      </c>
      <c r="J21" s="336">
        <v>420</v>
      </c>
      <c r="K21" s="336">
        <v>3023</v>
      </c>
      <c r="L21" s="339">
        <v>4519</v>
      </c>
      <c r="M21" s="345">
        <v>3</v>
      </c>
      <c r="N21" s="336">
        <v>2</v>
      </c>
      <c r="O21" s="336">
        <v>1037</v>
      </c>
      <c r="P21" s="336">
        <v>1674</v>
      </c>
      <c r="Q21" s="336">
        <v>78</v>
      </c>
      <c r="R21" s="336">
        <v>695</v>
      </c>
      <c r="S21" s="336">
        <v>39</v>
      </c>
      <c r="T21" s="336">
        <v>331</v>
      </c>
      <c r="U21" s="336">
        <v>40</v>
      </c>
      <c r="V21" s="336">
        <v>620</v>
      </c>
      <c r="W21" s="345">
        <v>279</v>
      </c>
      <c r="X21" s="345">
        <v>1075</v>
      </c>
      <c r="Y21" s="345" t="s">
        <v>353</v>
      </c>
      <c r="Z21" s="345" t="s">
        <v>723</v>
      </c>
    </row>
    <row r="22" spans="1:26" s="195" customFormat="1" ht="15" customHeight="1">
      <c r="A22" s="308" t="s">
        <v>521</v>
      </c>
      <c r="E22" s="197"/>
      <c r="F22" s="197"/>
      <c r="X22" s="665" t="s">
        <v>194</v>
      </c>
      <c r="Y22" s="665"/>
      <c r="Z22" s="665"/>
    </row>
    <row r="23" spans="1:26" s="195" customFormat="1" ht="13.5" customHeight="1">
      <c r="A23" s="309"/>
      <c r="B23" s="17"/>
      <c r="C23" s="17"/>
      <c r="D23" s="17"/>
      <c r="E23" s="17"/>
    </row>
  </sheetData>
  <mergeCells count="34">
    <mergeCell ref="U6:U7"/>
    <mergeCell ref="V6:V7"/>
    <mergeCell ref="P6:P7"/>
    <mergeCell ref="Q6:Q7"/>
    <mergeCell ref="R6:R7"/>
    <mergeCell ref="S6:S7"/>
    <mergeCell ref="T6:T7"/>
    <mergeCell ref="B21:D21"/>
    <mergeCell ref="X22:Z22"/>
    <mergeCell ref="A3:D7"/>
    <mergeCell ref="E3:E4"/>
    <mergeCell ref="F4:F5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8:D8"/>
    <mergeCell ref="B17:D17"/>
    <mergeCell ref="B18:D18"/>
    <mergeCell ref="B19:D19"/>
    <mergeCell ref="B20:D20"/>
    <mergeCell ref="A1:M1"/>
    <mergeCell ref="N1:Y1"/>
    <mergeCell ref="X2:Z2"/>
    <mergeCell ref="F3:L3"/>
    <mergeCell ref="G4:K4"/>
    <mergeCell ref="N4:V4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K9"/>
  <sheetViews>
    <sheetView workbookViewId="0">
      <selection activeCell="A2" sqref="A2"/>
    </sheetView>
  </sheetViews>
  <sheetFormatPr defaultRowHeight="13.5"/>
  <cols>
    <col min="1" max="1" width="8.125" style="182" customWidth="1"/>
    <col min="2" max="5" width="7.875" style="182" customWidth="1"/>
    <col min="6" max="6" width="8.125" style="182" customWidth="1"/>
    <col min="7" max="10" width="7.875" style="182" customWidth="1"/>
    <col min="11" max="11" width="8.125" style="182" customWidth="1"/>
    <col min="12" max="256" width="9" style="182" customWidth="1"/>
    <col min="257" max="257" width="8.5" style="182" customWidth="1"/>
    <col min="258" max="260" width="7.5" style="182" customWidth="1"/>
    <col min="261" max="261" width="8.5" style="182" customWidth="1"/>
    <col min="262" max="262" width="8.625" style="182" customWidth="1"/>
    <col min="263" max="265" width="7.5" style="182" customWidth="1"/>
    <col min="266" max="266" width="8.375" style="182" customWidth="1"/>
    <col min="267" max="267" width="7.5" style="182" customWidth="1"/>
    <col min="268" max="512" width="9" style="182" customWidth="1"/>
    <col min="513" max="513" width="8.5" style="182" customWidth="1"/>
    <col min="514" max="516" width="7.5" style="182" customWidth="1"/>
    <col min="517" max="517" width="8.5" style="182" customWidth="1"/>
    <col min="518" max="518" width="8.625" style="182" customWidth="1"/>
    <col min="519" max="521" width="7.5" style="182" customWidth="1"/>
    <col min="522" max="522" width="8.375" style="182" customWidth="1"/>
    <col min="523" max="523" width="7.5" style="182" customWidth="1"/>
    <col min="524" max="768" width="9" style="182" customWidth="1"/>
    <col min="769" max="769" width="8.5" style="182" customWidth="1"/>
    <col min="770" max="772" width="7.5" style="182" customWidth="1"/>
    <col min="773" max="773" width="8.5" style="182" customWidth="1"/>
    <col min="774" max="774" width="8.625" style="182" customWidth="1"/>
    <col min="775" max="777" width="7.5" style="182" customWidth="1"/>
    <col min="778" max="778" width="8.375" style="182" customWidth="1"/>
    <col min="779" max="779" width="7.5" style="182" customWidth="1"/>
    <col min="780" max="1024" width="9" style="182" customWidth="1"/>
    <col min="1025" max="1025" width="8.5" style="182" customWidth="1"/>
    <col min="1026" max="1028" width="7.5" style="182" customWidth="1"/>
    <col min="1029" max="1029" width="8.5" style="182" customWidth="1"/>
    <col min="1030" max="1030" width="8.625" style="182" customWidth="1"/>
    <col min="1031" max="1033" width="7.5" style="182" customWidth="1"/>
    <col min="1034" max="1034" width="8.375" style="182" customWidth="1"/>
    <col min="1035" max="1035" width="7.5" style="182" customWidth="1"/>
    <col min="1036" max="1280" width="9" style="182" customWidth="1"/>
    <col min="1281" max="1281" width="8.5" style="182" customWidth="1"/>
    <col min="1282" max="1284" width="7.5" style="182" customWidth="1"/>
    <col min="1285" max="1285" width="8.5" style="182" customWidth="1"/>
    <col min="1286" max="1286" width="8.625" style="182" customWidth="1"/>
    <col min="1287" max="1289" width="7.5" style="182" customWidth="1"/>
    <col min="1290" max="1290" width="8.375" style="182" customWidth="1"/>
    <col min="1291" max="1291" width="7.5" style="182" customWidth="1"/>
    <col min="1292" max="1536" width="9" style="182" customWidth="1"/>
    <col min="1537" max="1537" width="8.5" style="182" customWidth="1"/>
    <col min="1538" max="1540" width="7.5" style="182" customWidth="1"/>
    <col min="1541" max="1541" width="8.5" style="182" customWidth="1"/>
    <col min="1542" max="1542" width="8.625" style="182" customWidth="1"/>
    <col min="1543" max="1545" width="7.5" style="182" customWidth="1"/>
    <col min="1546" max="1546" width="8.375" style="182" customWidth="1"/>
    <col min="1547" max="1547" width="7.5" style="182" customWidth="1"/>
    <col min="1548" max="1792" width="9" style="182" customWidth="1"/>
    <col min="1793" max="1793" width="8.5" style="182" customWidth="1"/>
    <col min="1794" max="1796" width="7.5" style="182" customWidth="1"/>
    <col min="1797" max="1797" width="8.5" style="182" customWidth="1"/>
    <col min="1798" max="1798" width="8.625" style="182" customWidth="1"/>
    <col min="1799" max="1801" width="7.5" style="182" customWidth="1"/>
    <col min="1802" max="1802" width="8.375" style="182" customWidth="1"/>
    <col min="1803" max="1803" width="7.5" style="182" customWidth="1"/>
    <col min="1804" max="2048" width="9" style="182" customWidth="1"/>
    <col min="2049" max="2049" width="8.5" style="182" customWidth="1"/>
    <col min="2050" max="2052" width="7.5" style="182" customWidth="1"/>
    <col min="2053" max="2053" width="8.5" style="182" customWidth="1"/>
    <col min="2054" max="2054" width="8.625" style="182" customWidth="1"/>
    <col min="2055" max="2057" width="7.5" style="182" customWidth="1"/>
    <col min="2058" max="2058" width="8.375" style="182" customWidth="1"/>
    <col min="2059" max="2059" width="7.5" style="182" customWidth="1"/>
    <col min="2060" max="2304" width="9" style="182" customWidth="1"/>
    <col min="2305" max="2305" width="8.5" style="182" customWidth="1"/>
    <col min="2306" max="2308" width="7.5" style="182" customWidth="1"/>
    <col min="2309" max="2309" width="8.5" style="182" customWidth="1"/>
    <col min="2310" max="2310" width="8.625" style="182" customWidth="1"/>
    <col min="2311" max="2313" width="7.5" style="182" customWidth="1"/>
    <col min="2314" max="2314" width="8.375" style="182" customWidth="1"/>
    <col min="2315" max="2315" width="7.5" style="182" customWidth="1"/>
    <col min="2316" max="2560" width="9" style="182" customWidth="1"/>
    <col min="2561" max="2561" width="8.5" style="182" customWidth="1"/>
    <col min="2562" max="2564" width="7.5" style="182" customWidth="1"/>
    <col min="2565" max="2565" width="8.5" style="182" customWidth="1"/>
    <col min="2566" max="2566" width="8.625" style="182" customWidth="1"/>
    <col min="2567" max="2569" width="7.5" style="182" customWidth="1"/>
    <col min="2570" max="2570" width="8.375" style="182" customWidth="1"/>
    <col min="2571" max="2571" width="7.5" style="182" customWidth="1"/>
    <col min="2572" max="2816" width="9" style="182" customWidth="1"/>
    <col min="2817" max="2817" width="8.5" style="182" customWidth="1"/>
    <col min="2818" max="2820" width="7.5" style="182" customWidth="1"/>
    <col min="2821" max="2821" width="8.5" style="182" customWidth="1"/>
    <col min="2822" max="2822" width="8.625" style="182" customWidth="1"/>
    <col min="2823" max="2825" width="7.5" style="182" customWidth="1"/>
    <col min="2826" max="2826" width="8.375" style="182" customWidth="1"/>
    <col min="2827" max="2827" width="7.5" style="182" customWidth="1"/>
    <col min="2828" max="3072" width="9" style="182" customWidth="1"/>
    <col min="3073" max="3073" width="8.5" style="182" customWidth="1"/>
    <col min="3074" max="3076" width="7.5" style="182" customWidth="1"/>
    <col min="3077" max="3077" width="8.5" style="182" customWidth="1"/>
    <col min="3078" max="3078" width="8.625" style="182" customWidth="1"/>
    <col min="3079" max="3081" width="7.5" style="182" customWidth="1"/>
    <col min="3082" max="3082" width="8.375" style="182" customWidth="1"/>
    <col min="3083" max="3083" width="7.5" style="182" customWidth="1"/>
    <col min="3084" max="3328" width="9" style="182" customWidth="1"/>
    <col min="3329" max="3329" width="8.5" style="182" customWidth="1"/>
    <col min="3330" max="3332" width="7.5" style="182" customWidth="1"/>
    <col min="3333" max="3333" width="8.5" style="182" customWidth="1"/>
    <col min="3334" max="3334" width="8.625" style="182" customWidth="1"/>
    <col min="3335" max="3337" width="7.5" style="182" customWidth="1"/>
    <col min="3338" max="3338" width="8.375" style="182" customWidth="1"/>
    <col min="3339" max="3339" width="7.5" style="182" customWidth="1"/>
    <col min="3340" max="3584" width="9" style="182" customWidth="1"/>
    <col min="3585" max="3585" width="8.5" style="182" customWidth="1"/>
    <col min="3586" max="3588" width="7.5" style="182" customWidth="1"/>
    <col min="3589" max="3589" width="8.5" style="182" customWidth="1"/>
    <col min="3590" max="3590" width="8.625" style="182" customWidth="1"/>
    <col min="3591" max="3593" width="7.5" style="182" customWidth="1"/>
    <col min="3594" max="3594" width="8.375" style="182" customWidth="1"/>
    <col min="3595" max="3595" width="7.5" style="182" customWidth="1"/>
    <col min="3596" max="3840" width="9" style="182" customWidth="1"/>
    <col min="3841" max="3841" width="8.5" style="182" customWidth="1"/>
    <col min="3842" max="3844" width="7.5" style="182" customWidth="1"/>
    <col min="3845" max="3845" width="8.5" style="182" customWidth="1"/>
    <col min="3846" max="3846" width="8.625" style="182" customWidth="1"/>
    <col min="3847" max="3849" width="7.5" style="182" customWidth="1"/>
    <col min="3850" max="3850" width="8.375" style="182" customWidth="1"/>
    <col min="3851" max="3851" width="7.5" style="182" customWidth="1"/>
    <col min="3852" max="4096" width="9" style="182" customWidth="1"/>
    <col min="4097" max="4097" width="8.5" style="182" customWidth="1"/>
    <col min="4098" max="4100" width="7.5" style="182" customWidth="1"/>
    <col min="4101" max="4101" width="8.5" style="182" customWidth="1"/>
    <col min="4102" max="4102" width="8.625" style="182" customWidth="1"/>
    <col min="4103" max="4105" width="7.5" style="182" customWidth="1"/>
    <col min="4106" max="4106" width="8.375" style="182" customWidth="1"/>
    <col min="4107" max="4107" width="7.5" style="182" customWidth="1"/>
    <col min="4108" max="4352" width="9" style="182" customWidth="1"/>
    <col min="4353" max="4353" width="8.5" style="182" customWidth="1"/>
    <col min="4354" max="4356" width="7.5" style="182" customWidth="1"/>
    <col min="4357" max="4357" width="8.5" style="182" customWidth="1"/>
    <col min="4358" max="4358" width="8.625" style="182" customWidth="1"/>
    <col min="4359" max="4361" width="7.5" style="182" customWidth="1"/>
    <col min="4362" max="4362" width="8.375" style="182" customWidth="1"/>
    <col min="4363" max="4363" width="7.5" style="182" customWidth="1"/>
    <col min="4364" max="4608" width="9" style="182" customWidth="1"/>
    <col min="4609" max="4609" width="8.5" style="182" customWidth="1"/>
    <col min="4610" max="4612" width="7.5" style="182" customWidth="1"/>
    <col min="4613" max="4613" width="8.5" style="182" customWidth="1"/>
    <col min="4614" max="4614" width="8.625" style="182" customWidth="1"/>
    <col min="4615" max="4617" width="7.5" style="182" customWidth="1"/>
    <col min="4618" max="4618" width="8.375" style="182" customWidth="1"/>
    <col min="4619" max="4619" width="7.5" style="182" customWidth="1"/>
    <col min="4620" max="4864" width="9" style="182" customWidth="1"/>
    <col min="4865" max="4865" width="8.5" style="182" customWidth="1"/>
    <col min="4866" max="4868" width="7.5" style="182" customWidth="1"/>
    <col min="4869" max="4869" width="8.5" style="182" customWidth="1"/>
    <col min="4870" max="4870" width="8.625" style="182" customWidth="1"/>
    <col min="4871" max="4873" width="7.5" style="182" customWidth="1"/>
    <col min="4874" max="4874" width="8.375" style="182" customWidth="1"/>
    <col min="4875" max="4875" width="7.5" style="182" customWidth="1"/>
    <col min="4876" max="5120" width="9" style="182" customWidth="1"/>
    <col min="5121" max="5121" width="8.5" style="182" customWidth="1"/>
    <col min="5122" max="5124" width="7.5" style="182" customWidth="1"/>
    <col min="5125" max="5125" width="8.5" style="182" customWidth="1"/>
    <col min="5126" max="5126" width="8.625" style="182" customWidth="1"/>
    <col min="5127" max="5129" width="7.5" style="182" customWidth="1"/>
    <col min="5130" max="5130" width="8.375" style="182" customWidth="1"/>
    <col min="5131" max="5131" width="7.5" style="182" customWidth="1"/>
    <col min="5132" max="5376" width="9" style="182" customWidth="1"/>
    <col min="5377" max="5377" width="8.5" style="182" customWidth="1"/>
    <col min="5378" max="5380" width="7.5" style="182" customWidth="1"/>
    <col min="5381" max="5381" width="8.5" style="182" customWidth="1"/>
    <col min="5382" max="5382" width="8.625" style="182" customWidth="1"/>
    <col min="5383" max="5385" width="7.5" style="182" customWidth="1"/>
    <col min="5386" max="5386" width="8.375" style="182" customWidth="1"/>
    <col min="5387" max="5387" width="7.5" style="182" customWidth="1"/>
    <col min="5388" max="5632" width="9" style="182" customWidth="1"/>
    <col min="5633" max="5633" width="8.5" style="182" customWidth="1"/>
    <col min="5634" max="5636" width="7.5" style="182" customWidth="1"/>
    <col min="5637" max="5637" width="8.5" style="182" customWidth="1"/>
    <col min="5638" max="5638" width="8.625" style="182" customWidth="1"/>
    <col min="5639" max="5641" width="7.5" style="182" customWidth="1"/>
    <col min="5642" max="5642" width="8.375" style="182" customWidth="1"/>
    <col min="5643" max="5643" width="7.5" style="182" customWidth="1"/>
    <col min="5644" max="5888" width="9" style="182" customWidth="1"/>
    <col min="5889" max="5889" width="8.5" style="182" customWidth="1"/>
    <col min="5890" max="5892" width="7.5" style="182" customWidth="1"/>
    <col min="5893" max="5893" width="8.5" style="182" customWidth="1"/>
    <col min="5894" max="5894" width="8.625" style="182" customWidth="1"/>
    <col min="5895" max="5897" width="7.5" style="182" customWidth="1"/>
    <col min="5898" max="5898" width="8.375" style="182" customWidth="1"/>
    <col min="5899" max="5899" width="7.5" style="182" customWidth="1"/>
    <col min="5900" max="6144" width="9" style="182" customWidth="1"/>
    <col min="6145" max="6145" width="8.5" style="182" customWidth="1"/>
    <col min="6146" max="6148" width="7.5" style="182" customWidth="1"/>
    <col min="6149" max="6149" width="8.5" style="182" customWidth="1"/>
    <col min="6150" max="6150" width="8.625" style="182" customWidth="1"/>
    <col min="6151" max="6153" width="7.5" style="182" customWidth="1"/>
    <col min="6154" max="6154" width="8.375" style="182" customWidth="1"/>
    <col min="6155" max="6155" width="7.5" style="182" customWidth="1"/>
    <col min="6156" max="6400" width="9" style="182" customWidth="1"/>
    <col min="6401" max="6401" width="8.5" style="182" customWidth="1"/>
    <col min="6402" max="6404" width="7.5" style="182" customWidth="1"/>
    <col min="6405" max="6405" width="8.5" style="182" customWidth="1"/>
    <col min="6406" max="6406" width="8.625" style="182" customWidth="1"/>
    <col min="6407" max="6409" width="7.5" style="182" customWidth="1"/>
    <col min="6410" max="6410" width="8.375" style="182" customWidth="1"/>
    <col min="6411" max="6411" width="7.5" style="182" customWidth="1"/>
    <col min="6412" max="6656" width="9" style="182" customWidth="1"/>
    <col min="6657" max="6657" width="8.5" style="182" customWidth="1"/>
    <col min="6658" max="6660" width="7.5" style="182" customWidth="1"/>
    <col min="6661" max="6661" width="8.5" style="182" customWidth="1"/>
    <col min="6662" max="6662" width="8.625" style="182" customWidth="1"/>
    <col min="6663" max="6665" width="7.5" style="182" customWidth="1"/>
    <col min="6666" max="6666" width="8.375" style="182" customWidth="1"/>
    <col min="6667" max="6667" width="7.5" style="182" customWidth="1"/>
    <col min="6668" max="6912" width="9" style="182" customWidth="1"/>
    <col min="6913" max="6913" width="8.5" style="182" customWidth="1"/>
    <col min="6914" max="6916" width="7.5" style="182" customWidth="1"/>
    <col min="6917" max="6917" width="8.5" style="182" customWidth="1"/>
    <col min="6918" max="6918" width="8.625" style="182" customWidth="1"/>
    <col min="6919" max="6921" width="7.5" style="182" customWidth="1"/>
    <col min="6922" max="6922" width="8.375" style="182" customWidth="1"/>
    <col min="6923" max="6923" width="7.5" style="182" customWidth="1"/>
    <col min="6924" max="7168" width="9" style="182" customWidth="1"/>
    <col min="7169" max="7169" width="8.5" style="182" customWidth="1"/>
    <col min="7170" max="7172" width="7.5" style="182" customWidth="1"/>
    <col min="7173" max="7173" width="8.5" style="182" customWidth="1"/>
    <col min="7174" max="7174" width="8.625" style="182" customWidth="1"/>
    <col min="7175" max="7177" width="7.5" style="182" customWidth="1"/>
    <col min="7178" max="7178" width="8.375" style="182" customWidth="1"/>
    <col min="7179" max="7179" width="7.5" style="182" customWidth="1"/>
    <col min="7180" max="7424" width="9" style="182" customWidth="1"/>
    <col min="7425" max="7425" width="8.5" style="182" customWidth="1"/>
    <col min="7426" max="7428" width="7.5" style="182" customWidth="1"/>
    <col min="7429" max="7429" width="8.5" style="182" customWidth="1"/>
    <col min="7430" max="7430" width="8.625" style="182" customWidth="1"/>
    <col min="7431" max="7433" width="7.5" style="182" customWidth="1"/>
    <col min="7434" max="7434" width="8.375" style="182" customWidth="1"/>
    <col min="7435" max="7435" width="7.5" style="182" customWidth="1"/>
    <col min="7436" max="7680" width="9" style="182" customWidth="1"/>
    <col min="7681" max="7681" width="8.5" style="182" customWidth="1"/>
    <col min="7682" max="7684" width="7.5" style="182" customWidth="1"/>
    <col min="7685" max="7685" width="8.5" style="182" customWidth="1"/>
    <col min="7686" max="7686" width="8.625" style="182" customWidth="1"/>
    <col min="7687" max="7689" width="7.5" style="182" customWidth="1"/>
    <col min="7690" max="7690" width="8.375" style="182" customWidth="1"/>
    <col min="7691" max="7691" width="7.5" style="182" customWidth="1"/>
    <col min="7692" max="7936" width="9" style="182" customWidth="1"/>
    <col min="7937" max="7937" width="8.5" style="182" customWidth="1"/>
    <col min="7938" max="7940" width="7.5" style="182" customWidth="1"/>
    <col min="7941" max="7941" width="8.5" style="182" customWidth="1"/>
    <col min="7942" max="7942" width="8.625" style="182" customWidth="1"/>
    <col min="7943" max="7945" width="7.5" style="182" customWidth="1"/>
    <col min="7946" max="7946" width="8.375" style="182" customWidth="1"/>
    <col min="7947" max="7947" width="7.5" style="182" customWidth="1"/>
    <col min="7948" max="8192" width="9" style="182" customWidth="1"/>
    <col min="8193" max="8193" width="8.5" style="182" customWidth="1"/>
    <col min="8194" max="8196" width="7.5" style="182" customWidth="1"/>
    <col min="8197" max="8197" width="8.5" style="182" customWidth="1"/>
    <col min="8198" max="8198" width="8.625" style="182" customWidth="1"/>
    <col min="8199" max="8201" width="7.5" style="182" customWidth="1"/>
    <col min="8202" max="8202" width="8.375" style="182" customWidth="1"/>
    <col min="8203" max="8203" width="7.5" style="182" customWidth="1"/>
    <col min="8204" max="8448" width="9" style="182" customWidth="1"/>
    <col min="8449" max="8449" width="8.5" style="182" customWidth="1"/>
    <col min="8450" max="8452" width="7.5" style="182" customWidth="1"/>
    <col min="8453" max="8453" width="8.5" style="182" customWidth="1"/>
    <col min="8454" max="8454" width="8.625" style="182" customWidth="1"/>
    <col min="8455" max="8457" width="7.5" style="182" customWidth="1"/>
    <col min="8458" max="8458" width="8.375" style="182" customWidth="1"/>
    <col min="8459" max="8459" width="7.5" style="182" customWidth="1"/>
    <col min="8460" max="8704" width="9" style="182" customWidth="1"/>
    <col min="8705" max="8705" width="8.5" style="182" customWidth="1"/>
    <col min="8706" max="8708" width="7.5" style="182" customWidth="1"/>
    <col min="8709" max="8709" width="8.5" style="182" customWidth="1"/>
    <col min="8710" max="8710" width="8.625" style="182" customWidth="1"/>
    <col min="8711" max="8713" width="7.5" style="182" customWidth="1"/>
    <col min="8714" max="8714" width="8.375" style="182" customWidth="1"/>
    <col min="8715" max="8715" width="7.5" style="182" customWidth="1"/>
    <col min="8716" max="8960" width="9" style="182" customWidth="1"/>
    <col min="8961" max="8961" width="8.5" style="182" customWidth="1"/>
    <col min="8962" max="8964" width="7.5" style="182" customWidth="1"/>
    <col min="8965" max="8965" width="8.5" style="182" customWidth="1"/>
    <col min="8966" max="8966" width="8.625" style="182" customWidth="1"/>
    <col min="8967" max="8969" width="7.5" style="182" customWidth="1"/>
    <col min="8970" max="8970" width="8.375" style="182" customWidth="1"/>
    <col min="8971" max="8971" width="7.5" style="182" customWidth="1"/>
    <col min="8972" max="9216" width="9" style="182" customWidth="1"/>
    <col min="9217" max="9217" width="8.5" style="182" customWidth="1"/>
    <col min="9218" max="9220" width="7.5" style="182" customWidth="1"/>
    <col min="9221" max="9221" width="8.5" style="182" customWidth="1"/>
    <col min="9222" max="9222" width="8.625" style="182" customWidth="1"/>
    <col min="9223" max="9225" width="7.5" style="182" customWidth="1"/>
    <col min="9226" max="9226" width="8.375" style="182" customWidth="1"/>
    <col min="9227" max="9227" width="7.5" style="182" customWidth="1"/>
    <col min="9228" max="9472" width="9" style="182" customWidth="1"/>
    <col min="9473" max="9473" width="8.5" style="182" customWidth="1"/>
    <col min="9474" max="9476" width="7.5" style="182" customWidth="1"/>
    <col min="9477" max="9477" width="8.5" style="182" customWidth="1"/>
    <col min="9478" max="9478" width="8.625" style="182" customWidth="1"/>
    <col min="9479" max="9481" width="7.5" style="182" customWidth="1"/>
    <col min="9482" max="9482" width="8.375" style="182" customWidth="1"/>
    <col min="9483" max="9483" width="7.5" style="182" customWidth="1"/>
    <col min="9484" max="9728" width="9" style="182" customWidth="1"/>
    <col min="9729" max="9729" width="8.5" style="182" customWidth="1"/>
    <col min="9730" max="9732" width="7.5" style="182" customWidth="1"/>
    <col min="9733" max="9733" width="8.5" style="182" customWidth="1"/>
    <col min="9734" max="9734" width="8.625" style="182" customWidth="1"/>
    <col min="9735" max="9737" width="7.5" style="182" customWidth="1"/>
    <col min="9738" max="9738" width="8.375" style="182" customWidth="1"/>
    <col min="9739" max="9739" width="7.5" style="182" customWidth="1"/>
    <col min="9740" max="9984" width="9" style="182" customWidth="1"/>
    <col min="9985" max="9985" width="8.5" style="182" customWidth="1"/>
    <col min="9986" max="9988" width="7.5" style="182" customWidth="1"/>
    <col min="9989" max="9989" width="8.5" style="182" customWidth="1"/>
    <col min="9990" max="9990" width="8.625" style="182" customWidth="1"/>
    <col min="9991" max="9993" width="7.5" style="182" customWidth="1"/>
    <col min="9994" max="9994" width="8.375" style="182" customWidth="1"/>
    <col min="9995" max="9995" width="7.5" style="182" customWidth="1"/>
    <col min="9996" max="10240" width="9" style="182" customWidth="1"/>
    <col min="10241" max="10241" width="8.5" style="182" customWidth="1"/>
    <col min="10242" max="10244" width="7.5" style="182" customWidth="1"/>
    <col min="10245" max="10245" width="8.5" style="182" customWidth="1"/>
    <col min="10246" max="10246" width="8.625" style="182" customWidth="1"/>
    <col min="10247" max="10249" width="7.5" style="182" customWidth="1"/>
    <col min="10250" max="10250" width="8.375" style="182" customWidth="1"/>
    <col min="10251" max="10251" width="7.5" style="182" customWidth="1"/>
    <col min="10252" max="10496" width="9" style="182" customWidth="1"/>
    <col min="10497" max="10497" width="8.5" style="182" customWidth="1"/>
    <col min="10498" max="10500" width="7.5" style="182" customWidth="1"/>
    <col min="10501" max="10501" width="8.5" style="182" customWidth="1"/>
    <col min="10502" max="10502" width="8.625" style="182" customWidth="1"/>
    <col min="10503" max="10505" width="7.5" style="182" customWidth="1"/>
    <col min="10506" max="10506" width="8.375" style="182" customWidth="1"/>
    <col min="10507" max="10507" width="7.5" style="182" customWidth="1"/>
    <col min="10508" max="10752" width="9" style="182" customWidth="1"/>
    <col min="10753" max="10753" width="8.5" style="182" customWidth="1"/>
    <col min="10754" max="10756" width="7.5" style="182" customWidth="1"/>
    <col min="10757" max="10757" width="8.5" style="182" customWidth="1"/>
    <col min="10758" max="10758" width="8.625" style="182" customWidth="1"/>
    <col min="10759" max="10761" width="7.5" style="182" customWidth="1"/>
    <col min="10762" max="10762" width="8.375" style="182" customWidth="1"/>
    <col min="10763" max="10763" width="7.5" style="182" customWidth="1"/>
    <col min="10764" max="11008" width="9" style="182" customWidth="1"/>
    <col min="11009" max="11009" width="8.5" style="182" customWidth="1"/>
    <col min="11010" max="11012" width="7.5" style="182" customWidth="1"/>
    <col min="11013" max="11013" width="8.5" style="182" customWidth="1"/>
    <col min="11014" max="11014" width="8.625" style="182" customWidth="1"/>
    <col min="11015" max="11017" width="7.5" style="182" customWidth="1"/>
    <col min="11018" max="11018" width="8.375" style="182" customWidth="1"/>
    <col min="11019" max="11019" width="7.5" style="182" customWidth="1"/>
    <col min="11020" max="11264" width="9" style="182" customWidth="1"/>
    <col min="11265" max="11265" width="8.5" style="182" customWidth="1"/>
    <col min="11266" max="11268" width="7.5" style="182" customWidth="1"/>
    <col min="11269" max="11269" width="8.5" style="182" customWidth="1"/>
    <col min="11270" max="11270" width="8.625" style="182" customWidth="1"/>
    <col min="11271" max="11273" width="7.5" style="182" customWidth="1"/>
    <col min="11274" max="11274" width="8.375" style="182" customWidth="1"/>
    <col min="11275" max="11275" width="7.5" style="182" customWidth="1"/>
    <col min="11276" max="11520" width="9" style="182" customWidth="1"/>
    <col min="11521" max="11521" width="8.5" style="182" customWidth="1"/>
    <col min="11522" max="11524" width="7.5" style="182" customWidth="1"/>
    <col min="11525" max="11525" width="8.5" style="182" customWidth="1"/>
    <col min="11526" max="11526" width="8.625" style="182" customWidth="1"/>
    <col min="11527" max="11529" width="7.5" style="182" customWidth="1"/>
    <col min="11530" max="11530" width="8.375" style="182" customWidth="1"/>
    <col min="11531" max="11531" width="7.5" style="182" customWidth="1"/>
    <col min="11532" max="11776" width="9" style="182" customWidth="1"/>
    <col min="11777" max="11777" width="8.5" style="182" customWidth="1"/>
    <col min="11778" max="11780" width="7.5" style="182" customWidth="1"/>
    <col min="11781" max="11781" width="8.5" style="182" customWidth="1"/>
    <col min="11782" max="11782" width="8.625" style="182" customWidth="1"/>
    <col min="11783" max="11785" width="7.5" style="182" customWidth="1"/>
    <col min="11786" max="11786" width="8.375" style="182" customWidth="1"/>
    <col min="11787" max="11787" width="7.5" style="182" customWidth="1"/>
    <col min="11788" max="12032" width="9" style="182" customWidth="1"/>
    <col min="12033" max="12033" width="8.5" style="182" customWidth="1"/>
    <col min="12034" max="12036" width="7.5" style="182" customWidth="1"/>
    <col min="12037" max="12037" width="8.5" style="182" customWidth="1"/>
    <col min="12038" max="12038" width="8.625" style="182" customWidth="1"/>
    <col min="12039" max="12041" width="7.5" style="182" customWidth="1"/>
    <col min="12042" max="12042" width="8.375" style="182" customWidth="1"/>
    <col min="12043" max="12043" width="7.5" style="182" customWidth="1"/>
    <col min="12044" max="12288" width="9" style="182" customWidth="1"/>
    <col min="12289" max="12289" width="8.5" style="182" customWidth="1"/>
    <col min="12290" max="12292" width="7.5" style="182" customWidth="1"/>
    <col min="12293" max="12293" width="8.5" style="182" customWidth="1"/>
    <col min="12294" max="12294" width="8.625" style="182" customWidth="1"/>
    <col min="12295" max="12297" width="7.5" style="182" customWidth="1"/>
    <col min="12298" max="12298" width="8.375" style="182" customWidth="1"/>
    <col min="12299" max="12299" width="7.5" style="182" customWidth="1"/>
    <col min="12300" max="12544" width="9" style="182" customWidth="1"/>
    <col min="12545" max="12545" width="8.5" style="182" customWidth="1"/>
    <col min="12546" max="12548" width="7.5" style="182" customWidth="1"/>
    <col min="12549" max="12549" width="8.5" style="182" customWidth="1"/>
    <col min="12550" max="12550" width="8.625" style="182" customWidth="1"/>
    <col min="12551" max="12553" width="7.5" style="182" customWidth="1"/>
    <col min="12554" max="12554" width="8.375" style="182" customWidth="1"/>
    <col min="12555" max="12555" width="7.5" style="182" customWidth="1"/>
    <col min="12556" max="12800" width="9" style="182" customWidth="1"/>
    <col min="12801" max="12801" width="8.5" style="182" customWidth="1"/>
    <col min="12802" max="12804" width="7.5" style="182" customWidth="1"/>
    <col min="12805" max="12805" width="8.5" style="182" customWidth="1"/>
    <col min="12806" max="12806" width="8.625" style="182" customWidth="1"/>
    <col min="12807" max="12809" width="7.5" style="182" customWidth="1"/>
    <col min="12810" max="12810" width="8.375" style="182" customWidth="1"/>
    <col min="12811" max="12811" width="7.5" style="182" customWidth="1"/>
    <col min="12812" max="13056" width="9" style="182" customWidth="1"/>
    <col min="13057" max="13057" width="8.5" style="182" customWidth="1"/>
    <col min="13058" max="13060" width="7.5" style="182" customWidth="1"/>
    <col min="13061" max="13061" width="8.5" style="182" customWidth="1"/>
    <col min="13062" max="13062" width="8.625" style="182" customWidth="1"/>
    <col min="13063" max="13065" width="7.5" style="182" customWidth="1"/>
    <col min="13066" max="13066" width="8.375" style="182" customWidth="1"/>
    <col min="13067" max="13067" width="7.5" style="182" customWidth="1"/>
    <col min="13068" max="13312" width="9" style="182" customWidth="1"/>
    <col min="13313" max="13313" width="8.5" style="182" customWidth="1"/>
    <col min="13314" max="13316" width="7.5" style="182" customWidth="1"/>
    <col min="13317" max="13317" width="8.5" style="182" customWidth="1"/>
    <col min="13318" max="13318" width="8.625" style="182" customWidth="1"/>
    <col min="13319" max="13321" width="7.5" style="182" customWidth="1"/>
    <col min="13322" max="13322" width="8.375" style="182" customWidth="1"/>
    <col min="13323" max="13323" width="7.5" style="182" customWidth="1"/>
    <col min="13324" max="13568" width="9" style="182" customWidth="1"/>
    <col min="13569" max="13569" width="8.5" style="182" customWidth="1"/>
    <col min="13570" max="13572" width="7.5" style="182" customWidth="1"/>
    <col min="13573" max="13573" width="8.5" style="182" customWidth="1"/>
    <col min="13574" max="13574" width="8.625" style="182" customWidth="1"/>
    <col min="13575" max="13577" width="7.5" style="182" customWidth="1"/>
    <col min="13578" max="13578" width="8.375" style="182" customWidth="1"/>
    <col min="13579" max="13579" width="7.5" style="182" customWidth="1"/>
    <col min="13580" max="13824" width="9" style="182" customWidth="1"/>
    <col min="13825" max="13825" width="8.5" style="182" customWidth="1"/>
    <col min="13826" max="13828" width="7.5" style="182" customWidth="1"/>
    <col min="13829" max="13829" width="8.5" style="182" customWidth="1"/>
    <col min="13830" max="13830" width="8.625" style="182" customWidth="1"/>
    <col min="13831" max="13833" width="7.5" style="182" customWidth="1"/>
    <col min="13834" max="13834" width="8.375" style="182" customWidth="1"/>
    <col min="13835" max="13835" width="7.5" style="182" customWidth="1"/>
    <col min="13836" max="14080" width="9" style="182" customWidth="1"/>
    <col min="14081" max="14081" width="8.5" style="182" customWidth="1"/>
    <col min="14082" max="14084" width="7.5" style="182" customWidth="1"/>
    <col min="14085" max="14085" width="8.5" style="182" customWidth="1"/>
    <col min="14086" max="14086" width="8.625" style="182" customWidth="1"/>
    <col min="14087" max="14089" width="7.5" style="182" customWidth="1"/>
    <col min="14090" max="14090" width="8.375" style="182" customWidth="1"/>
    <col min="14091" max="14091" width="7.5" style="182" customWidth="1"/>
    <col min="14092" max="14336" width="9" style="182" customWidth="1"/>
    <col min="14337" max="14337" width="8.5" style="182" customWidth="1"/>
    <col min="14338" max="14340" width="7.5" style="182" customWidth="1"/>
    <col min="14341" max="14341" width="8.5" style="182" customWidth="1"/>
    <col min="14342" max="14342" width="8.625" style="182" customWidth="1"/>
    <col min="14343" max="14345" width="7.5" style="182" customWidth="1"/>
    <col min="14346" max="14346" width="8.375" style="182" customWidth="1"/>
    <col min="14347" max="14347" width="7.5" style="182" customWidth="1"/>
    <col min="14348" max="14592" width="9" style="182" customWidth="1"/>
    <col min="14593" max="14593" width="8.5" style="182" customWidth="1"/>
    <col min="14594" max="14596" width="7.5" style="182" customWidth="1"/>
    <col min="14597" max="14597" width="8.5" style="182" customWidth="1"/>
    <col min="14598" max="14598" width="8.625" style="182" customWidth="1"/>
    <col min="14599" max="14601" width="7.5" style="182" customWidth="1"/>
    <col min="14602" max="14602" width="8.375" style="182" customWidth="1"/>
    <col min="14603" max="14603" width="7.5" style="182" customWidth="1"/>
    <col min="14604" max="14848" width="9" style="182" customWidth="1"/>
    <col min="14849" max="14849" width="8.5" style="182" customWidth="1"/>
    <col min="14850" max="14852" width="7.5" style="182" customWidth="1"/>
    <col min="14853" max="14853" width="8.5" style="182" customWidth="1"/>
    <col min="14854" max="14854" width="8.625" style="182" customWidth="1"/>
    <col min="14855" max="14857" width="7.5" style="182" customWidth="1"/>
    <col min="14858" max="14858" width="8.375" style="182" customWidth="1"/>
    <col min="14859" max="14859" width="7.5" style="182" customWidth="1"/>
    <col min="14860" max="15104" width="9" style="182" customWidth="1"/>
    <col min="15105" max="15105" width="8.5" style="182" customWidth="1"/>
    <col min="15106" max="15108" width="7.5" style="182" customWidth="1"/>
    <col min="15109" max="15109" width="8.5" style="182" customWidth="1"/>
    <col min="15110" max="15110" width="8.625" style="182" customWidth="1"/>
    <col min="15111" max="15113" width="7.5" style="182" customWidth="1"/>
    <col min="15114" max="15114" width="8.375" style="182" customWidth="1"/>
    <col min="15115" max="15115" width="7.5" style="182" customWidth="1"/>
    <col min="15116" max="15360" width="9" style="182" customWidth="1"/>
    <col min="15361" max="15361" width="8.5" style="182" customWidth="1"/>
    <col min="15362" max="15364" width="7.5" style="182" customWidth="1"/>
    <col min="15365" max="15365" width="8.5" style="182" customWidth="1"/>
    <col min="15366" max="15366" width="8.625" style="182" customWidth="1"/>
    <col min="15367" max="15369" width="7.5" style="182" customWidth="1"/>
    <col min="15370" max="15370" width="8.375" style="182" customWidth="1"/>
    <col min="15371" max="15371" width="7.5" style="182" customWidth="1"/>
    <col min="15372" max="15616" width="9" style="182" customWidth="1"/>
    <col min="15617" max="15617" width="8.5" style="182" customWidth="1"/>
    <col min="15618" max="15620" width="7.5" style="182" customWidth="1"/>
    <col min="15621" max="15621" width="8.5" style="182" customWidth="1"/>
    <col min="15622" max="15622" width="8.625" style="182" customWidth="1"/>
    <col min="15623" max="15625" width="7.5" style="182" customWidth="1"/>
    <col min="15626" max="15626" width="8.375" style="182" customWidth="1"/>
    <col min="15627" max="15627" width="7.5" style="182" customWidth="1"/>
    <col min="15628" max="15872" width="9" style="182" customWidth="1"/>
    <col min="15873" max="15873" width="8.5" style="182" customWidth="1"/>
    <col min="15874" max="15876" width="7.5" style="182" customWidth="1"/>
    <col min="15877" max="15877" width="8.5" style="182" customWidth="1"/>
    <col min="15878" max="15878" width="8.625" style="182" customWidth="1"/>
    <col min="15879" max="15881" width="7.5" style="182" customWidth="1"/>
    <col min="15882" max="15882" width="8.375" style="182" customWidth="1"/>
    <col min="15883" max="15883" width="7.5" style="182" customWidth="1"/>
    <col min="15884" max="16128" width="9" style="182" customWidth="1"/>
    <col min="16129" max="16129" width="8.5" style="182" customWidth="1"/>
    <col min="16130" max="16132" width="7.5" style="182" customWidth="1"/>
    <col min="16133" max="16133" width="8.5" style="182" customWidth="1"/>
    <col min="16134" max="16134" width="8.625" style="182" customWidth="1"/>
    <col min="16135" max="16137" width="7.5" style="182" customWidth="1"/>
    <col min="16138" max="16138" width="8.375" style="182" customWidth="1"/>
    <col min="16139" max="16139" width="7.5" style="182" customWidth="1"/>
    <col min="16140" max="16384" width="9" style="182" customWidth="1"/>
  </cols>
  <sheetData>
    <row r="1" spans="1:11" ht="17.25" customHeight="1">
      <c r="A1" s="812" t="s">
        <v>819</v>
      </c>
      <c r="B1" s="812"/>
      <c r="C1" s="812"/>
      <c r="D1" s="812"/>
      <c r="E1" s="812"/>
      <c r="F1" s="812"/>
      <c r="G1" s="812"/>
      <c r="H1" s="812"/>
      <c r="I1" s="812"/>
      <c r="J1" s="812"/>
      <c r="K1" s="812"/>
    </row>
    <row r="2" spans="1:11" ht="14.25" customHeight="1">
      <c r="A2" s="183"/>
      <c r="B2" s="183"/>
      <c r="C2" s="183"/>
      <c r="D2" s="183"/>
      <c r="E2" s="183"/>
      <c r="F2" s="183"/>
      <c r="G2" s="183"/>
      <c r="H2" s="183"/>
      <c r="I2" s="724" t="s">
        <v>550</v>
      </c>
      <c r="J2" s="725"/>
      <c r="K2" s="725"/>
    </row>
    <row r="3" spans="1:11" ht="17.45" customHeight="1">
      <c r="A3" s="645" t="s">
        <v>571</v>
      </c>
      <c r="B3" s="645"/>
      <c r="C3" s="645"/>
      <c r="D3" s="645"/>
      <c r="E3" s="646"/>
      <c r="F3" s="648" t="s">
        <v>305</v>
      </c>
      <c r="G3" s="645"/>
      <c r="H3" s="645"/>
      <c r="I3" s="645"/>
      <c r="J3" s="646"/>
      <c r="K3" s="813" t="s">
        <v>568</v>
      </c>
    </row>
    <row r="4" spans="1:11" ht="17.45" customHeight="1">
      <c r="A4" s="361" t="s">
        <v>380</v>
      </c>
      <c r="B4" s="212"/>
      <c r="C4" s="212"/>
      <c r="D4" s="212"/>
      <c r="E4" s="365" t="s">
        <v>944</v>
      </c>
      <c r="F4" s="212" t="s">
        <v>380</v>
      </c>
      <c r="G4" s="212"/>
      <c r="H4" s="212"/>
      <c r="I4" s="212"/>
      <c r="J4" s="366" t="s">
        <v>944</v>
      </c>
      <c r="K4" s="814"/>
    </row>
    <row r="5" spans="1:11" ht="17.45" customHeight="1">
      <c r="A5" s="816" t="s">
        <v>425</v>
      </c>
      <c r="B5" s="208" t="s">
        <v>218</v>
      </c>
      <c r="C5" s="208"/>
      <c r="D5" s="208"/>
      <c r="E5" s="91" t="s">
        <v>567</v>
      </c>
      <c r="F5" s="729" t="s">
        <v>425</v>
      </c>
      <c r="G5" s="208" t="s">
        <v>218</v>
      </c>
      <c r="H5" s="213"/>
      <c r="I5" s="213"/>
      <c r="J5" s="208" t="s">
        <v>567</v>
      </c>
      <c r="K5" s="814"/>
    </row>
    <row r="6" spans="1:11" ht="17.45" customHeight="1">
      <c r="A6" s="816"/>
      <c r="B6" s="208" t="s">
        <v>647</v>
      </c>
      <c r="C6" s="208" t="s">
        <v>561</v>
      </c>
      <c r="D6" s="208" t="s">
        <v>559</v>
      </c>
      <c r="E6" s="91" t="s">
        <v>556</v>
      </c>
      <c r="F6" s="729"/>
      <c r="G6" s="208" t="s">
        <v>865</v>
      </c>
      <c r="H6" s="208" t="s">
        <v>561</v>
      </c>
      <c r="I6" s="208" t="s">
        <v>559</v>
      </c>
      <c r="J6" s="208" t="s">
        <v>556</v>
      </c>
      <c r="K6" s="814"/>
    </row>
    <row r="7" spans="1:11" ht="17.45" customHeight="1">
      <c r="A7" s="362"/>
      <c r="B7" s="214"/>
      <c r="C7" s="214"/>
      <c r="D7" s="214"/>
      <c r="E7" s="50" t="s">
        <v>554</v>
      </c>
      <c r="F7" s="214"/>
      <c r="G7" s="214"/>
      <c r="H7" s="214"/>
      <c r="I7" s="214"/>
      <c r="J7" s="172" t="s">
        <v>554</v>
      </c>
      <c r="K7" s="815"/>
    </row>
    <row r="8" spans="1:11" ht="24.95" customHeight="1">
      <c r="A8" s="363">
        <v>1624</v>
      </c>
      <c r="B8" s="364">
        <v>891</v>
      </c>
      <c r="C8" s="364">
        <v>596</v>
      </c>
      <c r="D8" s="364">
        <v>137</v>
      </c>
      <c r="E8" s="364">
        <v>263</v>
      </c>
      <c r="F8" s="364">
        <v>4145</v>
      </c>
      <c r="G8" s="364">
        <v>1782</v>
      </c>
      <c r="H8" s="364">
        <v>1788</v>
      </c>
      <c r="I8" s="364">
        <v>575</v>
      </c>
      <c r="J8" s="364">
        <v>701</v>
      </c>
      <c r="K8" s="367">
        <v>1.6299472295999999</v>
      </c>
    </row>
    <row r="9" spans="1:11" ht="15" customHeight="1">
      <c r="A9" s="195" t="s">
        <v>385</v>
      </c>
      <c r="B9" s="195"/>
      <c r="C9" s="195"/>
      <c r="D9" s="195"/>
      <c r="E9" s="195"/>
      <c r="F9" s="195"/>
      <c r="G9" s="195"/>
      <c r="H9" s="195"/>
      <c r="I9" s="665" t="s">
        <v>384</v>
      </c>
      <c r="J9" s="665"/>
      <c r="K9" s="665"/>
    </row>
  </sheetData>
  <mergeCells count="8">
    <mergeCell ref="A1:K1"/>
    <mergeCell ref="I2:K2"/>
    <mergeCell ref="A3:E3"/>
    <mergeCell ref="F3:J3"/>
    <mergeCell ref="I9:K9"/>
    <mergeCell ref="K3:K7"/>
    <mergeCell ref="A5:A6"/>
    <mergeCell ref="F5:F6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K9"/>
  <sheetViews>
    <sheetView workbookViewId="0">
      <selection sqref="A1:K1"/>
    </sheetView>
  </sheetViews>
  <sheetFormatPr defaultRowHeight="13.5"/>
  <cols>
    <col min="1" max="1" width="8.125" style="182" customWidth="1"/>
    <col min="2" max="5" width="7.875" style="182" customWidth="1"/>
    <col min="6" max="6" width="8.125" style="182" customWidth="1"/>
    <col min="7" max="10" width="7.875" style="182" customWidth="1"/>
    <col min="11" max="11" width="8.125" style="182" customWidth="1"/>
    <col min="12" max="256" width="9" style="182" customWidth="1"/>
    <col min="257" max="257" width="8.5" style="182" customWidth="1"/>
    <col min="258" max="260" width="7.5" style="182" customWidth="1"/>
    <col min="261" max="261" width="8.5" style="182" customWidth="1"/>
    <col min="262" max="262" width="8.625" style="182" customWidth="1"/>
    <col min="263" max="265" width="7.5" style="182" customWidth="1"/>
    <col min="266" max="266" width="8.375" style="182" customWidth="1"/>
    <col min="267" max="267" width="7.5" style="182" customWidth="1"/>
    <col min="268" max="512" width="9" style="182" customWidth="1"/>
    <col min="513" max="513" width="8.5" style="182" customWidth="1"/>
    <col min="514" max="516" width="7.5" style="182" customWidth="1"/>
    <col min="517" max="517" width="8.5" style="182" customWidth="1"/>
    <col min="518" max="518" width="8.625" style="182" customWidth="1"/>
    <col min="519" max="521" width="7.5" style="182" customWidth="1"/>
    <col min="522" max="522" width="8.375" style="182" customWidth="1"/>
    <col min="523" max="523" width="7.5" style="182" customWidth="1"/>
    <col min="524" max="768" width="9" style="182" customWidth="1"/>
    <col min="769" max="769" width="8.5" style="182" customWidth="1"/>
    <col min="770" max="772" width="7.5" style="182" customWidth="1"/>
    <col min="773" max="773" width="8.5" style="182" customWidth="1"/>
    <col min="774" max="774" width="8.625" style="182" customWidth="1"/>
    <col min="775" max="777" width="7.5" style="182" customWidth="1"/>
    <col min="778" max="778" width="8.375" style="182" customWidth="1"/>
    <col min="779" max="779" width="7.5" style="182" customWidth="1"/>
    <col min="780" max="1024" width="9" style="182" customWidth="1"/>
    <col min="1025" max="1025" width="8.5" style="182" customWidth="1"/>
    <col min="1026" max="1028" width="7.5" style="182" customWidth="1"/>
    <col min="1029" max="1029" width="8.5" style="182" customWidth="1"/>
    <col min="1030" max="1030" width="8.625" style="182" customWidth="1"/>
    <col min="1031" max="1033" width="7.5" style="182" customWidth="1"/>
    <col min="1034" max="1034" width="8.375" style="182" customWidth="1"/>
    <col min="1035" max="1035" width="7.5" style="182" customWidth="1"/>
    <col min="1036" max="1280" width="9" style="182" customWidth="1"/>
    <col min="1281" max="1281" width="8.5" style="182" customWidth="1"/>
    <col min="1282" max="1284" width="7.5" style="182" customWidth="1"/>
    <col min="1285" max="1285" width="8.5" style="182" customWidth="1"/>
    <col min="1286" max="1286" width="8.625" style="182" customWidth="1"/>
    <col min="1287" max="1289" width="7.5" style="182" customWidth="1"/>
    <col min="1290" max="1290" width="8.375" style="182" customWidth="1"/>
    <col min="1291" max="1291" width="7.5" style="182" customWidth="1"/>
    <col min="1292" max="1536" width="9" style="182" customWidth="1"/>
    <col min="1537" max="1537" width="8.5" style="182" customWidth="1"/>
    <col min="1538" max="1540" width="7.5" style="182" customWidth="1"/>
    <col min="1541" max="1541" width="8.5" style="182" customWidth="1"/>
    <col min="1542" max="1542" width="8.625" style="182" customWidth="1"/>
    <col min="1543" max="1545" width="7.5" style="182" customWidth="1"/>
    <col min="1546" max="1546" width="8.375" style="182" customWidth="1"/>
    <col min="1547" max="1547" width="7.5" style="182" customWidth="1"/>
    <col min="1548" max="1792" width="9" style="182" customWidth="1"/>
    <col min="1793" max="1793" width="8.5" style="182" customWidth="1"/>
    <col min="1794" max="1796" width="7.5" style="182" customWidth="1"/>
    <col min="1797" max="1797" width="8.5" style="182" customWidth="1"/>
    <col min="1798" max="1798" width="8.625" style="182" customWidth="1"/>
    <col min="1799" max="1801" width="7.5" style="182" customWidth="1"/>
    <col min="1802" max="1802" width="8.375" style="182" customWidth="1"/>
    <col min="1803" max="1803" width="7.5" style="182" customWidth="1"/>
    <col min="1804" max="2048" width="9" style="182" customWidth="1"/>
    <col min="2049" max="2049" width="8.5" style="182" customWidth="1"/>
    <col min="2050" max="2052" width="7.5" style="182" customWidth="1"/>
    <col min="2053" max="2053" width="8.5" style="182" customWidth="1"/>
    <col min="2054" max="2054" width="8.625" style="182" customWidth="1"/>
    <col min="2055" max="2057" width="7.5" style="182" customWidth="1"/>
    <col min="2058" max="2058" width="8.375" style="182" customWidth="1"/>
    <col min="2059" max="2059" width="7.5" style="182" customWidth="1"/>
    <col min="2060" max="2304" width="9" style="182" customWidth="1"/>
    <col min="2305" max="2305" width="8.5" style="182" customWidth="1"/>
    <col min="2306" max="2308" width="7.5" style="182" customWidth="1"/>
    <col min="2309" max="2309" width="8.5" style="182" customWidth="1"/>
    <col min="2310" max="2310" width="8.625" style="182" customWidth="1"/>
    <col min="2311" max="2313" width="7.5" style="182" customWidth="1"/>
    <col min="2314" max="2314" width="8.375" style="182" customWidth="1"/>
    <col min="2315" max="2315" width="7.5" style="182" customWidth="1"/>
    <col min="2316" max="2560" width="9" style="182" customWidth="1"/>
    <col min="2561" max="2561" width="8.5" style="182" customWidth="1"/>
    <col min="2562" max="2564" width="7.5" style="182" customWidth="1"/>
    <col min="2565" max="2565" width="8.5" style="182" customWidth="1"/>
    <col min="2566" max="2566" width="8.625" style="182" customWidth="1"/>
    <col min="2567" max="2569" width="7.5" style="182" customWidth="1"/>
    <col min="2570" max="2570" width="8.375" style="182" customWidth="1"/>
    <col min="2571" max="2571" width="7.5" style="182" customWidth="1"/>
    <col min="2572" max="2816" width="9" style="182" customWidth="1"/>
    <col min="2817" max="2817" width="8.5" style="182" customWidth="1"/>
    <col min="2818" max="2820" width="7.5" style="182" customWidth="1"/>
    <col min="2821" max="2821" width="8.5" style="182" customWidth="1"/>
    <col min="2822" max="2822" width="8.625" style="182" customWidth="1"/>
    <col min="2823" max="2825" width="7.5" style="182" customWidth="1"/>
    <col min="2826" max="2826" width="8.375" style="182" customWidth="1"/>
    <col min="2827" max="2827" width="7.5" style="182" customWidth="1"/>
    <col min="2828" max="3072" width="9" style="182" customWidth="1"/>
    <col min="3073" max="3073" width="8.5" style="182" customWidth="1"/>
    <col min="3074" max="3076" width="7.5" style="182" customWidth="1"/>
    <col min="3077" max="3077" width="8.5" style="182" customWidth="1"/>
    <col min="3078" max="3078" width="8.625" style="182" customWidth="1"/>
    <col min="3079" max="3081" width="7.5" style="182" customWidth="1"/>
    <col min="3082" max="3082" width="8.375" style="182" customWidth="1"/>
    <col min="3083" max="3083" width="7.5" style="182" customWidth="1"/>
    <col min="3084" max="3328" width="9" style="182" customWidth="1"/>
    <col min="3329" max="3329" width="8.5" style="182" customWidth="1"/>
    <col min="3330" max="3332" width="7.5" style="182" customWidth="1"/>
    <col min="3333" max="3333" width="8.5" style="182" customWidth="1"/>
    <col min="3334" max="3334" width="8.625" style="182" customWidth="1"/>
    <col min="3335" max="3337" width="7.5" style="182" customWidth="1"/>
    <col min="3338" max="3338" width="8.375" style="182" customWidth="1"/>
    <col min="3339" max="3339" width="7.5" style="182" customWidth="1"/>
    <col min="3340" max="3584" width="9" style="182" customWidth="1"/>
    <col min="3585" max="3585" width="8.5" style="182" customWidth="1"/>
    <col min="3586" max="3588" width="7.5" style="182" customWidth="1"/>
    <col min="3589" max="3589" width="8.5" style="182" customWidth="1"/>
    <col min="3590" max="3590" width="8.625" style="182" customWidth="1"/>
    <col min="3591" max="3593" width="7.5" style="182" customWidth="1"/>
    <col min="3594" max="3594" width="8.375" style="182" customWidth="1"/>
    <col min="3595" max="3595" width="7.5" style="182" customWidth="1"/>
    <col min="3596" max="3840" width="9" style="182" customWidth="1"/>
    <col min="3841" max="3841" width="8.5" style="182" customWidth="1"/>
    <col min="3842" max="3844" width="7.5" style="182" customWidth="1"/>
    <col min="3845" max="3845" width="8.5" style="182" customWidth="1"/>
    <col min="3846" max="3846" width="8.625" style="182" customWidth="1"/>
    <col min="3847" max="3849" width="7.5" style="182" customWidth="1"/>
    <col min="3850" max="3850" width="8.375" style="182" customWidth="1"/>
    <col min="3851" max="3851" width="7.5" style="182" customWidth="1"/>
    <col min="3852" max="4096" width="9" style="182" customWidth="1"/>
    <col min="4097" max="4097" width="8.5" style="182" customWidth="1"/>
    <col min="4098" max="4100" width="7.5" style="182" customWidth="1"/>
    <col min="4101" max="4101" width="8.5" style="182" customWidth="1"/>
    <col min="4102" max="4102" width="8.625" style="182" customWidth="1"/>
    <col min="4103" max="4105" width="7.5" style="182" customWidth="1"/>
    <col min="4106" max="4106" width="8.375" style="182" customWidth="1"/>
    <col min="4107" max="4107" width="7.5" style="182" customWidth="1"/>
    <col min="4108" max="4352" width="9" style="182" customWidth="1"/>
    <col min="4353" max="4353" width="8.5" style="182" customWidth="1"/>
    <col min="4354" max="4356" width="7.5" style="182" customWidth="1"/>
    <col min="4357" max="4357" width="8.5" style="182" customWidth="1"/>
    <col min="4358" max="4358" width="8.625" style="182" customWidth="1"/>
    <col min="4359" max="4361" width="7.5" style="182" customWidth="1"/>
    <col min="4362" max="4362" width="8.375" style="182" customWidth="1"/>
    <col min="4363" max="4363" width="7.5" style="182" customWidth="1"/>
    <col min="4364" max="4608" width="9" style="182" customWidth="1"/>
    <col min="4609" max="4609" width="8.5" style="182" customWidth="1"/>
    <col min="4610" max="4612" width="7.5" style="182" customWidth="1"/>
    <col min="4613" max="4613" width="8.5" style="182" customWidth="1"/>
    <col min="4614" max="4614" width="8.625" style="182" customWidth="1"/>
    <col min="4615" max="4617" width="7.5" style="182" customWidth="1"/>
    <col min="4618" max="4618" width="8.375" style="182" customWidth="1"/>
    <col min="4619" max="4619" width="7.5" style="182" customWidth="1"/>
    <col min="4620" max="4864" width="9" style="182" customWidth="1"/>
    <col min="4865" max="4865" width="8.5" style="182" customWidth="1"/>
    <col min="4866" max="4868" width="7.5" style="182" customWidth="1"/>
    <col min="4869" max="4869" width="8.5" style="182" customWidth="1"/>
    <col min="4870" max="4870" width="8.625" style="182" customWidth="1"/>
    <col min="4871" max="4873" width="7.5" style="182" customWidth="1"/>
    <col min="4874" max="4874" width="8.375" style="182" customWidth="1"/>
    <col min="4875" max="4875" width="7.5" style="182" customWidth="1"/>
    <col min="4876" max="5120" width="9" style="182" customWidth="1"/>
    <col min="5121" max="5121" width="8.5" style="182" customWidth="1"/>
    <col min="5122" max="5124" width="7.5" style="182" customWidth="1"/>
    <col min="5125" max="5125" width="8.5" style="182" customWidth="1"/>
    <col min="5126" max="5126" width="8.625" style="182" customWidth="1"/>
    <col min="5127" max="5129" width="7.5" style="182" customWidth="1"/>
    <col min="5130" max="5130" width="8.375" style="182" customWidth="1"/>
    <col min="5131" max="5131" width="7.5" style="182" customWidth="1"/>
    <col min="5132" max="5376" width="9" style="182" customWidth="1"/>
    <col min="5377" max="5377" width="8.5" style="182" customWidth="1"/>
    <col min="5378" max="5380" width="7.5" style="182" customWidth="1"/>
    <col min="5381" max="5381" width="8.5" style="182" customWidth="1"/>
    <col min="5382" max="5382" width="8.625" style="182" customWidth="1"/>
    <col min="5383" max="5385" width="7.5" style="182" customWidth="1"/>
    <col min="5386" max="5386" width="8.375" style="182" customWidth="1"/>
    <col min="5387" max="5387" width="7.5" style="182" customWidth="1"/>
    <col min="5388" max="5632" width="9" style="182" customWidth="1"/>
    <col min="5633" max="5633" width="8.5" style="182" customWidth="1"/>
    <col min="5634" max="5636" width="7.5" style="182" customWidth="1"/>
    <col min="5637" max="5637" width="8.5" style="182" customWidth="1"/>
    <col min="5638" max="5638" width="8.625" style="182" customWidth="1"/>
    <col min="5639" max="5641" width="7.5" style="182" customWidth="1"/>
    <col min="5642" max="5642" width="8.375" style="182" customWidth="1"/>
    <col min="5643" max="5643" width="7.5" style="182" customWidth="1"/>
    <col min="5644" max="5888" width="9" style="182" customWidth="1"/>
    <col min="5889" max="5889" width="8.5" style="182" customWidth="1"/>
    <col min="5890" max="5892" width="7.5" style="182" customWidth="1"/>
    <col min="5893" max="5893" width="8.5" style="182" customWidth="1"/>
    <col min="5894" max="5894" width="8.625" style="182" customWidth="1"/>
    <col min="5895" max="5897" width="7.5" style="182" customWidth="1"/>
    <col min="5898" max="5898" width="8.375" style="182" customWidth="1"/>
    <col min="5899" max="5899" width="7.5" style="182" customWidth="1"/>
    <col min="5900" max="6144" width="9" style="182" customWidth="1"/>
    <col min="6145" max="6145" width="8.5" style="182" customWidth="1"/>
    <col min="6146" max="6148" width="7.5" style="182" customWidth="1"/>
    <col min="6149" max="6149" width="8.5" style="182" customWidth="1"/>
    <col min="6150" max="6150" width="8.625" style="182" customWidth="1"/>
    <col min="6151" max="6153" width="7.5" style="182" customWidth="1"/>
    <col min="6154" max="6154" width="8.375" style="182" customWidth="1"/>
    <col min="6155" max="6155" width="7.5" style="182" customWidth="1"/>
    <col min="6156" max="6400" width="9" style="182" customWidth="1"/>
    <col min="6401" max="6401" width="8.5" style="182" customWidth="1"/>
    <col min="6402" max="6404" width="7.5" style="182" customWidth="1"/>
    <col min="6405" max="6405" width="8.5" style="182" customWidth="1"/>
    <col min="6406" max="6406" width="8.625" style="182" customWidth="1"/>
    <col min="6407" max="6409" width="7.5" style="182" customWidth="1"/>
    <col min="6410" max="6410" width="8.375" style="182" customWidth="1"/>
    <col min="6411" max="6411" width="7.5" style="182" customWidth="1"/>
    <col min="6412" max="6656" width="9" style="182" customWidth="1"/>
    <col min="6657" max="6657" width="8.5" style="182" customWidth="1"/>
    <col min="6658" max="6660" width="7.5" style="182" customWidth="1"/>
    <col min="6661" max="6661" width="8.5" style="182" customWidth="1"/>
    <col min="6662" max="6662" width="8.625" style="182" customWidth="1"/>
    <col min="6663" max="6665" width="7.5" style="182" customWidth="1"/>
    <col min="6666" max="6666" width="8.375" style="182" customWidth="1"/>
    <col min="6667" max="6667" width="7.5" style="182" customWidth="1"/>
    <col min="6668" max="6912" width="9" style="182" customWidth="1"/>
    <col min="6913" max="6913" width="8.5" style="182" customWidth="1"/>
    <col min="6914" max="6916" width="7.5" style="182" customWidth="1"/>
    <col min="6917" max="6917" width="8.5" style="182" customWidth="1"/>
    <col min="6918" max="6918" width="8.625" style="182" customWidth="1"/>
    <col min="6919" max="6921" width="7.5" style="182" customWidth="1"/>
    <col min="6922" max="6922" width="8.375" style="182" customWidth="1"/>
    <col min="6923" max="6923" width="7.5" style="182" customWidth="1"/>
    <col min="6924" max="7168" width="9" style="182" customWidth="1"/>
    <col min="7169" max="7169" width="8.5" style="182" customWidth="1"/>
    <col min="7170" max="7172" width="7.5" style="182" customWidth="1"/>
    <col min="7173" max="7173" width="8.5" style="182" customWidth="1"/>
    <col min="7174" max="7174" width="8.625" style="182" customWidth="1"/>
    <col min="7175" max="7177" width="7.5" style="182" customWidth="1"/>
    <col min="7178" max="7178" width="8.375" style="182" customWidth="1"/>
    <col min="7179" max="7179" width="7.5" style="182" customWidth="1"/>
    <col min="7180" max="7424" width="9" style="182" customWidth="1"/>
    <col min="7425" max="7425" width="8.5" style="182" customWidth="1"/>
    <col min="7426" max="7428" width="7.5" style="182" customWidth="1"/>
    <col min="7429" max="7429" width="8.5" style="182" customWidth="1"/>
    <col min="7430" max="7430" width="8.625" style="182" customWidth="1"/>
    <col min="7431" max="7433" width="7.5" style="182" customWidth="1"/>
    <col min="7434" max="7434" width="8.375" style="182" customWidth="1"/>
    <col min="7435" max="7435" width="7.5" style="182" customWidth="1"/>
    <col min="7436" max="7680" width="9" style="182" customWidth="1"/>
    <col min="7681" max="7681" width="8.5" style="182" customWidth="1"/>
    <col min="7682" max="7684" width="7.5" style="182" customWidth="1"/>
    <col min="7685" max="7685" width="8.5" style="182" customWidth="1"/>
    <col min="7686" max="7686" width="8.625" style="182" customWidth="1"/>
    <col min="7687" max="7689" width="7.5" style="182" customWidth="1"/>
    <col min="7690" max="7690" width="8.375" style="182" customWidth="1"/>
    <col min="7691" max="7691" width="7.5" style="182" customWidth="1"/>
    <col min="7692" max="7936" width="9" style="182" customWidth="1"/>
    <col min="7937" max="7937" width="8.5" style="182" customWidth="1"/>
    <col min="7938" max="7940" width="7.5" style="182" customWidth="1"/>
    <col min="7941" max="7941" width="8.5" style="182" customWidth="1"/>
    <col min="7942" max="7942" width="8.625" style="182" customWidth="1"/>
    <col min="7943" max="7945" width="7.5" style="182" customWidth="1"/>
    <col min="7946" max="7946" width="8.375" style="182" customWidth="1"/>
    <col min="7947" max="7947" width="7.5" style="182" customWidth="1"/>
    <col min="7948" max="8192" width="9" style="182" customWidth="1"/>
    <col min="8193" max="8193" width="8.5" style="182" customWidth="1"/>
    <col min="8194" max="8196" width="7.5" style="182" customWidth="1"/>
    <col min="8197" max="8197" width="8.5" style="182" customWidth="1"/>
    <col min="8198" max="8198" width="8.625" style="182" customWidth="1"/>
    <col min="8199" max="8201" width="7.5" style="182" customWidth="1"/>
    <col min="8202" max="8202" width="8.375" style="182" customWidth="1"/>
    <col min="8203" max="8203" width="7.5" style="182" customWidth="1"/>
    <col min="8204" max="8448" width="9" style="182" customWidth="1"/>
    <col min="8449" max="8449" width="8.5" style="182" customWidth="1"/>
    <col min="8450" max="8452" width="7.5" style="182" customWidth="1"/>
    <col min="8453" max="8453" width="8.5" style="182" customWidth="1"/>
    <col min="8454" max="8454" width="8.625" style="182" customWidth="1"/>
    <col min="8455" max="8457" width="7.5" style="182" customWidth="1"/>
    <col min="8458" max="8458" width="8.375" style="182" customWidth="1"/>
    <col min="8459" max="8459" width="7.5" style="182" customWidth="1"/>
    <col min="8460" max="8704" width="9" style="182" customWidth="1"/>
    <col min="8705" max="8705" width="8.5" style="182" customWidth="1"/>
    <col min="8706" max="8708" width="7.5" style="182" customWidth="1"/>
    <col min="8709" max="8709" width="8.5" style="182" customWidth="1"/>
    <col min="8710" max="8710" width="8.625" style="182" customWidth="1"/>
    <col min="8711" max="8713" width="7.5" style="182" customWidth="1"/>
    <col min="8714" max="8714" width="8.375" style="182" customWidth="1"/>
    <col min="8715" max="8715" width="7.5" style="182" customWidth="1"/>
    <col min="8716" max="8960" width="9" style="182" customWidth="1"/>
    <col min="8961" max="8961" width="8.5" style="182" customWidth="1"/>
    <col min="8962" max="8964" width="7.5" style="182" customWidth="1"/>
    <col min="8965" max="8965" width="8.5" style="182" customWidth="1"/>
    <col min="8966" max="8966" width="8.625" style="182" customWidth="1"/>
    <col min="8967" max="8969" width="7.5" style="182" customWidth="1"/>
    <col min="8970" max="8970" width="8.375" style="182" customWidth="1"/>
    <col min="8971" max="8971" width="7.5" style="182" customWidth="1"/>
    <col min="8972" max="9216" width="9" style="182" customWidth="1"/>
    <col min="9217" max="9217" width="8.5" style="182" customWidth="1"/>
    <col min="9218" max="9220" width="7.5" style="182" customWidth="1"/>
    <col min="9221" max="9221" width="8.5" style="182" customWidth="1"/>
    <col min="9222" max="9222" width="8.625" style="182" customWidth="1"/>
    <col min="9223" max="9225" width="7.5" style="182" customWidth="1"/>
    <col min="9226" max="9226" width="8.375" style="182" customWidth="1"/>
    <col min="9227" max="9227" width="7.5" style="182" customWidth="1"/>
    <col min="9228" max="9472" width="9" style="182" customWidth="1"/>
    <col min="9473" max="9473" width="8.5" style="182" customWidth="1"/>
    <col min="9474" max="9476" width="7.5" style="182" customWidth="1"/>
    <col min="9477" max="9477" width="8.5" style="182" customWidth="1"/>
    <col min="9478" max="9478" width="8.625" style="182" customWidth="1"/>
    <col min="9479" max="9481" width="7.5" style="182" customWidth="1"/>
    <col min="9482" max="9482" width="8.375" style="182" customWidth="1"/>
    <col min="9483" max="9483" width="7.5" style="182" customWidth="1"/>
    <col min="9484" max="9728" width="9" style="182" customWidth="1"/>
    <col min="9729" max="9729" width="8.5" style="182" customWidth="1"/>
    <col min="9730" max="9732" width="7.5" style="182" customWidth="1"/>
    <col min="9733" max="9733" width="8.5" style="182" customWidth="1"/>
    <col min="9734" max="9734" width="8.625" style="182" customWidth="1"/>
    <col min="9735" max="9737" width="7.5" style="182" customWidth="1"/>
    <col min="9738" max="9738" width="8.375" style="182" customWidth="1"/>
    <col min="9739" max="9739" width="7.5" style="182" customWidth="1"/>
    <col min="9740" max="9984" width="9" style="182" customWidth="1"/>
    <col min="9985" max="9985" width="8.5" style="182" customWidth="1"/>
    <col min="9986" max="9988" width="7.5" style="182" customWidth="1"/>
    <col min="9989" max="9989" width="8.5" style="182" customWidth="1"/>
    <col min="9990" max="9990" width="8.625" style="182" customWidth="1"/>
    <col min="9991" max="9993" width="7.5" style="182" customWidth="1"/>
    <col min="9994" max="9994" width="8.375" style="182" customWidth="1"/>
    <col min="9995" max="9995" width="7.5" style="182" customWidth="1"/>
    <col min="9996" max="10240" width="9" style="182" customWidth="1"/>
    <col min="10241" max="10241" width="8.5" style="182" customWidth="1"/>
    <col min="10242" max="10244" width="7.5" style="182" customWidth="1"/>
    <col min="10245" max="10245" width="8.5" style="182" customWidth="1"/>
    <col min="10246" max="10246" width="8.625" style="182" customWidth="1"/>
    <col min="10247" max="10249" width="7.5" style="182" customWidth="1"/>
    <col min="10250" max="10250" width="8.375" style="182" customWidth="1"/>
    <col min="10251" max="10251" width="7.5" style="182" customWidth="1"/>
    <col min="10252" max="10496" width="9" style="182" customWidth="1"/>
    <col min="10497" max="10497" width="8.5" style="182" customWidth="1"/>
    <col min="10498" max="10500" width="7.5" style="182" customWidth="1"/>
    <col min="10501" max="10501" width="8.5" style="182" customWidth="1"/>
    <col min="10502" max="10502" width="8.625" style="182" customWidth="1"/>
    <col min="10503" max="10505" width="7.5" style="182" customWidth="1"/>
    <col min="10506" max="10506" width="8.375" style="182" customWidth="1"/>
    <col min="10507" max="10507" width="7.5" style="182" customWidth="1"/>
    <col min="10508" max="10752" width="9" style="182" customWidth="1"/>
    <col min="10753" max="10753" width="8.5" style="182" customWidth="1"/>
    <col min="10754" max="10756" width="7.5" style="182" customWidth="1"/>
    <col min="10757" max="10757" width="8.5" style="182" customWidth="1"/>
    <col min="10758" max="10758" width="8.625" style="182" customWidth="1"/>
    <col min="10759" max="10761" width="7.5" style="182" customWidth="1"/>
    <col min="10762" max="10762" width="8.375" style="182" customWidth="1"/>
    <col min="10763" max="10763" width="7.5" style="182" customWidth="1"/>
    <col min="10764" max="11008" width="9" style="182" customWidth="1"/>
    <col min="11009" max="11009" width="8.5" style="182" customWidth="1"/>
    <col min="11010" max="11012" width="7.5" style="182" customWidth="1"/>
    <col min="11013" max="11013" width="8.5" style="182" customWidth="1"/>
    <col min="11014" max="11014" width="8.625" style="182" customWidth="1"/>
    <col min="11015" max="11017" width="7.5" style="182" customWidth="1"/>
    <col min="11018" max="11018" width="8.375" style="182" customWidth="1"/>
    <col min="11019" max="11019" width="7.5" style="182" customWidth="1"/>
    <col min="11020" max="11264" width="9" style="182" customWidth="1"/>
    <col min="11265" max="11265" width="8.5" style="182" customWidth="1"/>
    <col min="11266" max="11268" width="7.5" style="182" customWidth="1"/>
    <col min="11269" max="11269" width="8.5" style="182" customWidth="1"/>
    <col min="11270" max="11270" width="8.625" style="182" customWidth="1"/>
    <col min="11271" max="11273" width="7.5" style="182" customWidth="1"/>
    <col min="11274" max="11274" width="8.375" style="182" customWidth="1"/>
    <col min="11275" max="11275" width="7.5" style="182" customWidth="1"/>
    <col min="11276" max="11520" width="9" style="182" customWidth="1"/>
    <col min="11521" max="11521" width="8.5" style="182" customWidth="1"/>
    <col min="11522" max="11524" width="7.5" style="182" customWidth="1"/>
    <col min="11525" max="11525" width="8.5" style="182" customWidth="1"/>
    <col min="11526" max="11526" width="8.625" style="182" customWidth="1"/>
    <col min="11527" max="11529" width="7.5" style="182" customWidth="1"/>
    <col min="11530" max="11530" width="8.375" style="182" customWidth="1"/>
    <col min="11531" max="11531" width="7.5" style="182" customWidth="1"/>
    <col min="11532" max="11776" width="9" style="182" customWidth="1"/>
    <col min="11777" max="11777" width="8.5" style="182" customWidth="1"/>
    <col min="11778" max="11780" width="7.5" style="182" customWidth="1"/>
    <col min="11781" max="11781" width="8.5" style="182" customWidth="1"/>
    <col min="11782" max="11782" width="8.625" style="182" customWidth="1"/>
    <col min="11783" max="11785" width="7.5" style="182" customWidth="1"/>
    <col min="11786" max="11786" width="8.375" style="182" customWidth="1"/>
    <col min="11787" max="11787" width="7.5" style="182" customWidth="1"/>
    <col min="11788" max="12032" width="9" style="182" customWidth="1"/>
    <col min="12033" max="12033" width="8.5" style="182" customWidth="1"/>
    <col min="12034" max="12036" width="7.5" style="182" customWidth="1"/>
    <col min="12037" max="12037" width="8.5" style="182" customWidth="1"/>
    <col min="12038" max="12038" width="8.625" style="182" customWidth="1"/>
    <col min="12039" max="12041" width="7.5" style="182" customWidth="1"/>
    <col min="12042" max="12042" width="8.375" style="182" customWidth="1"/>
    <col min="12043" max="12043" width="7.5" style="182" customWidth="1"/>
    <col min="12044" max="12288" width="9" style="182" customWidth="1"/>
    <col min="12289" max="12289" width="8.5" style="182" customWidth="1"/>
    <col min="12290" max="12292" width="7.5" style="182" customWidth="1"/>
    <col min="12293" max="12293" width="8.5" style="182" customWidth="1"/>
    <col min="12294" max="12294" width="8.625" style="182" customWidth="1"/>
    <col min="12295" max="12297" width="7.5" style="182" customWidth="1"/>
    <col min="12298" max="12298" width="8.375" style="182" customWidth="1"/>
    <col min="12299" max="12299" width="7.5" style="182" customWidth="1"/>
    <col min="12300" max="12544" width="9" style="182" customWidth="1"/>
    <col min="12545" max="12545" width="8.5" style="182" customWidth="1"/>
    <col min="12546" max="12548" width="7.5" style="182" customWidth="1"/>
    <col min="12549" max="12549" width="8.5" style="182" customWidth="1"/>
    <col min="12550" max="12550" width="8.625" style="182" customWidth="1"/>
    <col min="12551" max="12553" width="7.5" style="182" customWidth="1"/>
    <col min="12554" max="12554" width="8.375" style="182" customWidth="1"/>
    <col min="12555" max="12555" width="7.5" style="182" customWidth="1"/>
    <col min="12556" max="12800" width="9" style="182" customWidth="1"/>
    <col min="12801" max="12801" width="8.5" style="182" customWidth="1"/>
    <col min="12802" max="12804" width="7.5" style="182" customWidth="1"/>
    <col min="12805" max="12805" width="8.5" style="182" customWidth="1"/>
    <col min="12806" max="12806" width="8.625" style="182" customWidth="1"/>
    <col min="12807" max="12809" width="7.5" style="182" customWidth="1"/>
    <col min="12810" max="12810" width="8.375" style="182" customWidth="1"/>
    <col min="12811" max="12811" width="7.5" style="182" customWidth="1"/>
    <col min="12812" max="13056" width="9" style="182" customWidth="1"/>
    <col min="13057" max="13057" width="8.5" style="182" customWidth="1"/>
    <col min="13058" max="13060" width="7.5" style="182" customWidth="1"/>
    <col min="13061" max="13061" width="8.5" style="182" customWidth="1"/>
    <col min="13062" max="13062" width="8.625" style="182" customWidth="1"/>
    <col min="13063" max="13065" width="7.5" style="182" customWidth="1"/>
    <col min="13066" max="13066" width="8.375" style="182" customWidth="1"/>
    <col min="13067" max="13067" width="7.5" style="182" customWidth="1"/>
    <col min="13068" max="13312" width="9" style="182" customWidth="1"/>
    <col min="13313" max="13313" width="8.5" style="182" customWidth="1"/>
    <col min="13314" max="13316" width="7.5" style="182" customWidth="1"/>
    <col min="13317" max="13317" width="8.5" style="182" customWidth="1"/>
    <col min="13318" max="13318" width="8.625" style="182" customWidth="1"/>
    <col min="13319" max="13321" width="7.5" style="182" customWidth="1"/>
    <col min="13322" max="13322" width="8.375" style="182" customWidth="1"/>
    <col min="13323" max="13323" width="7.5" style="182" customWidth="1"/>
    <col min="13324" max="13568" width="9" style="182" customWidth="1"/>
    <col min="13569" max="13569" width="8.5" style="182" customWidth="1"/>
    <col min="13570" max="13572" width="7.5" style="182" customWidth="1"/>
    <col min="13573" max="13573" width="8.5" style="182" customWidth="1"/>
    <col min="13574" max="13574" width="8.625" style="182" customWidth="1"/>
    <col min="13575" max="13577" width="7.5" style="182" customWidth="1"/>
    <col min="13578" max="13578" width="8.375" style="182" customWidth="1"/>
    <col min="13579" max="13579" width="7.5" style="182" customWidth="1"/>
    <col min="13580" max="13824" width="9" style="182" customWidth="1"/>
    <col min="13825" max="13825" width="8.5" style="182" customWidth="1"/>
    <col min="13826" max="13828" width="7.5" style="182" customWidth="1"/>
    <col min="13829" max="13829" width="8.5" style="182" customWidth="1"/>
    <col min="13830" max="13830" width="8.625" style="182" customWidth="1"/>
    <col min="13831" max="13833" width="7.5" style="182" customWidth="1"/>
    <col min="13834" max="13834" width="8.375" style="182" customWidth="1"/>
    <col min="13835" max="13835" width="7.5" style="182" customWidth="1"/>
    <col min="13836" max="14080" width="9" style="182" customWidth="1"/>
    <col min="14081" max="14081" width="8.5" style="182" customWidth="1"/>
    <col min="14082" max="14084" width="7.5" style="182" customWidth="1"/>
    <col min="14085" max="14085" width="8.5" style="182" customWidth="1"/>
    <col min="14086" max="14086" width="8.625" style="182" customWidth="1"/>
    <col min="14087" max="14089" width="7.5" style="182" customWidth="1"/>
    <col min="14090" max="14090" width="8.375" style="182" customWidth="1"/>
    <col min="14091" max="14091" width="7.5" style="182" customWidth="1"/>
    <col min="14092" max="14336" width="9" style="182" customWidth="1"/>
    <col min="14337" max="14337" width="8.5" style="182" customWidth="1"/>
    <col min="14338" max="14340" width="7.5" style="182" customWidth="1"/>
    <col min="14341" max="14341" width="8.5" style="182" customWidth="1"/>
    <col min="14342" max="14342" width="8.625" style="182" customWidth="1"/>
    <col min="14343" max="14345" width="7.5" style="182" customWidth="1"/>
    <col min="14346" max="14346" width="8.375" style="182" customWidth="1"/>
    <col min="14347" max="14347" width="7.5" style="182" customWidth="1"/>
    <col min="14348" max="14592" width="9" style="182" customWidth="1"/>
    <col min="14593" max="14593" width="8.5" style="182" customWidth="1"/>
    <col min="14594" max="14596" width="7.5" style="182" customWidth="1"/>
    <col min="14597" max="14597" width="8.5" style="182" customWidth="1"/>
    <col min="14598" max="14598" width="8.625" style="182" customWidth="1"/>
    <col min="14599" max="14601" width="7.5" style="182" customWidth="1"/>
    <col min="14602" max="14602" width="8.375" style="182" customWidth="1"/>
    <col min="14603" max="14603" width="7.5" style="182" customWidth="1"/>
    <col min="14604" max="14848" width="9" style="182" customWidth="1"/>
    <col min="14849" max="14849" width="8.5" style="182" customWidth="1"/>
    <col min="14850" max="14852" width="7.5" style="182" customWidth="1"/>
    <col min="14853" max="14853" width="8.5" style="182" customWidth="1"/>
    <col min="14854" max="14854" width="8.625" style="182" customWidth="1"/>
    <col min="14855" max="14857" width="7.5" style="182" customWidth="1"/>
    <col min="14858" max="14858" width="8.375" style="182" customWidth="1"/>
    <col min="14859" max="14859" width="7.5" style="182" customWidth="1"/>
    <col min="14860" max="15104" width="9" style="182" customWidth="1"/>
    <col min="15105" max="15105" width="8.5" style="182" customWidth="1"/>
    <col min="15106" max="15108" width="7.5" style="182" customWidth="1"/>
    <col min="15109" max="15109" width="8.5" style="182" customWidth="1"/>
    <col min="15110" max="15110" width="8.625" style="182" customWidth="1"/>
    <col min="15111" max="15113" width="7.5" style="182" customWidth="1"/>
    <col min="15114" max="15114" width="8.375" style="182" customWidth="1"/>
    <col min="15115" max="15115" width="7.5" style="182" customWidth="1"/>
    <col min="15116" max="15360" width="9" style="182" customWidth="1"/>
    <col min="15361" max="15361" width="8.5" style="182" customWidth="1"/>
    <col min="15362" max="15364" width="7.5" style="182" customWidth="1"/>
    <col min="15365" max="15365" width="8.5" style="182" customWidth="1"/>
    <col min="15366" max="15366" width="8.625" style="182" customWidth="1"/>
    <col min="15367" max="15369" width="7.5" style="182" customWidth="1"/>
    <col min="15370" max="15370" width="8.375" style="182" customWidth="1"/>
    <col min="15371" max="15371" width="7.5" style="182" customWidth="1"/>
    <col min="15372" max="15616" width="9" style="182" customWidth="1"/>
    <col min="15617" max="15617" width="8.5" style="182" customWidth="1"/>
    <col min="15618" max="15620" width="7.5" style="182" customWidth="1"/>
    <col min="15621" max="15621" width="8.5" style="182" customWidth="1"/>
    <col min="15622" max="15622" width="8.625" style="182" customWidth="1"/>
    <col min="15623" max="15625" width="7.5" style="182" customWidth="1"/>
    <col min="15626" max="15626" width="8.375" style="182" customWidth="1"/>
    <col min="15627" max="15627" width="7.5" style="182" customWidth="1"/>
    <col min="15628" max="15872" width="9" style="182" customWidth="1"/>
    <col min="15873" max="15873" width="8.5" style="182" customWidth="1"/>
    <col min="15874" max="15876" width="7.5" style="182" customWidth="1"/>
    <col min="15877" max="15877" width="8.5" style="182" customWidth="1"/>
    <col min="15878" max="15878" width="8.625" style="182" customWidth="1"/>
    <col min="15879" max="15881" width="7.5" style="182" customWidth="1"/>
    <col min="15882" max="15882" width="8.375" style="182" customWidth="1"/>
    <col min="15883" max="15883" width="7.5" style="182" customWidth="1"/>
    <col min="15884" max="16128" width="9" style="182" customWidth="1"/>
    <col min="16129" max="16129" width="8.5" style="182" customWidth="1"/>
    <col min="16130" max="16132" width="7.5" style="182" customWidth="1"/>
    <col min="16133" max="16133" width="8.5" style="182" customWidth="1"/>
    <col min="16134" max="16134" width="8.625" style="182" customWidth="1"/>
    <col min="16135" max="16137" width="7.5" style="182" customWidth="1"/>
    <col min="16138" max="16138" width="8.375" style="182" customWidth="1"/>
    <col min="16139" max="16139" width="7.5" style="182" customWidth="1"/>
    <col min="16140" max="16384" width="9" style="182" customWidth="1"/>
  </cols>
  <sheetData>
    <row r="1" spans="1:11" ht="17.25" customHeight="1">
      <c r="A1" s="812" t="s">
        <v>820</v>
      </c>
      <c r="B1" s="812"/>
      <c r="C1" s="812"/>
      <c r="D1" s="812"/>
      <c r="E1" s="812"/>
      <c r="F1" s="812"/>
      <c r="G1" s="812"/>
      <c r="H1" s="812"/>
      <c r="I1" s="812"/>
      <c r="J1" s="812"/>
      <c r="K1" s="812"/>
    </row>
    <row r="2" spans="1:11">
      <c r="A2" s="183"/>
      <c r="B2" s="183"/>
      <c r="C2" s="183"/>
      <c r="D2" s="183"/>
      <c r="E2" s="183"/>
      <c r="F2" s="183"/>
      <c r="G2" s="183"/>
      <c r="H2" s="183"/>
      <c r="I2" s="724" t="s">
        <v>550</v>
      </c>
      <c r="J2" s="725"/>
      <c r="K2" s="725"/>
    </row>
    <row r="3" spans="1:11" ht="17.45" customHeight="1">
      <c r="A3" s="645" t="s">
        <v>186</v>
      </c>
      <c r="B3" s="645"/>
      <c r="C3" s="645"/>
      <c r="D3" s="645"/>
      <c r="E3" s="646"/>
      <c r="F3" s="648" t="s">
        <v>465</v>
      </c>
      <c r="G3" s="645"/>
      <c r="H3" s="645"/>
      <c r="I3" s="645"/>
      <c r="J3" s="646"/>
      <c r="K3" s="813" t="s">
        <v>568</v>
      </c>
    </row>
    <row r="4" spans="1:11" ht="17.45" customHeight="1">
      <c r="A4" s="361" t="s">
        <v>380</v>
      </c>
      <c r="B4" s="212"/>
      <c r="C4" s="212"/>
      <c r="D4" s="212"/>
      <c r="E4" s="365" t="s">
        <v>944</v>
      </c>
      <c r="F4" s="212" t="s">
        <v>380</v>
      </c>
      <c r="G4" s="212"/>
      <c r="H4" s="212"/>
      <c r="I4" s="212"/>
      <c r="J4" s="365" t="s">
        <v>944</v>
      </c>
      <c r="K4" s="814"/>
    </row>
    <row r="5" spans="1:11" ht="17.45" customHeight="1">
      <c r="A5" s="816" t="s">
        <v>425</v>
      </c>
      <c r="B5" s="208" t="s">
        <v>218</v>
      </c>
      <c r="C5" s="213"/>
      <c r="D5" s="213"/>
      <c r="E5" s="91" t="s">
        <v>567</v>
      </c>
      <c r="F5" s="729" t="s">
        <v>425</v>
      </c>
      <c r="G5" s="208" t="s">
        <v>218</v>
      </c>
      <c r="H5" s="213"/>
      <c r="I5" s="213"/>
      <c r="J5" s="208" t="s">
        <v>567</v>
      </c>
      <c r="K5" s="814"/>
    </row>
    <row r="6" spans="1:11" ht="17.45" customHeight="1">
      <c r="A6" s="816"/>
      <c r="B6" s="208" t="s">
        <v>865</v>
      </c>
      <c r="C6" s="208" t="s">
        <v>561</v>
      </c>
      <c r="D6" s="208" t="s">
        <v>559</v>
      </c>
      <c r="E6" s="91" t="s">
        <v>556</v>
      </c>
      <c r="F6" s="729"/>
      <c r="G6" s="208" t="s">
        <v>865</v>
      </c>
      <c r="H6" s="208" t="s">
        <v>561</v>
      </c>
      <c r="I6" s="208" t="s">
        <v>559</v>
      </c>
      <c r="J6" s="208" t="s">
        <v>556</v>
      </c>
      <c r="K6" s="814"/>
    </row>
    <row r="7" spans="1:11" ht="17.45" customHeight="1">
      <c r="A7" s="362"/>
      <c r="B7" s="214"/>
      <c r="C7" s="214"/>
      <c r="D7" s="214"/>
      <c r="E7" s="50" t="s">
        <v>554</v>
      </c>
      <c r="F7" s="214"/>
      <c r="G7" s="214"/>
      <c r="H7" s="214"/>
      <c r="I7" s="214"/>
      <c r="J7" s="172" t="s">
        <v>554</v>
      </c>
      <c r="K7" s="815"/>
    </row>
    <row r="8" spans="1:11" ht="24.95" customHeight="1">
      <c r="A8" s="368">
        <v>219</v>
      </c>
      <c r="B8" s="369">
        <v>127</v>
      </c>
      <c r="C8" s="369">
        <v>79</v>
      </c>
      <c r="D8" s="369">
        <v>13</v>
      </c>
      <c r="E8" s="369">
        <v>18</v>
      </c>
      <c r="F8" s="370">
        <v>544</v>
      </c>
      <c r="G8" s="370">
        <v>254</v>
      </c>
      <c r="H8" s="370">
        <v>237</v>
      </c>
      <c r="I8" s="370">
        <v>53</v>
      </c>
      <c r="J8" s="370">
        <v>50</v>
      </c>
      <c r="K8" s="371">
        <v>1.5</v>
      </c>
    </row>
    <row r="9" spans="1:11" ht="15" customHeight="1">
      <c r="A9" s="195" t="s">
        <v>385</v>
      </c>
      <c r="B9" s="195"/>
      <c r="C9" s="195"/>
      <c r="D9" s="195"/>
      <c r="E9" s="195"/>
      <c r="F9" s="195"/>
      <c r="G9" s="195"/>
      <c r="H9" s="195"/>
      <c r="I9" s="665" t="s">
        <v>384</v>
      </c>
      <c r="J9" s="665"/>
      <c r="K9" s="665"/>
    </row>
  </sheetData>
  <mergeCells count="8">
    <mergeCell ref="A1:K1"/>
    <mergeCell ref="I2:K2"/>
    <mergeCell ref="A3:E3"/>
    <mergeCell ref="F3:J3"/>
    <mergeCell ref="I9:K9"/>
    <mergeCell ref="K3:K7"/>
    <mergeCell ref="A5:A6"/>
    <mergeCell ref="F5:F6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autoPageBreaks="0"/>
  </sheetPr>
  <dimension ref="A1:Q34"/>
  <sheetViews>
    <sheetView workbookViewId="0">
      <selection sqref="A1:N1"/>
    </sheetView>
  </sheetViews>
  <sheetFormatPr defaultRowHeight="13.5"/>
  <cols>
    <col min="1" max="3" width="1.625" style="372" customWidth="1"/>
    <col min="4" max="4" width="13.625" style="372" customWidth="1"/>
    <col min="5" max="5" width="7.125" style="373" customWidth="1"/>
    <col min="6" max="11" width="6.875" style="259" customWidth="1"/>
    <col min="12" max="12" width="7.125" style="259" customWidth="1"/>
    <col min="13" max="13" width="6.875" style="259" customWidth="1"/>
    <col min="14" max="14" width="6.625" style="259" customWidth="1"/>
    <col min="15" max="15" width="9" style="7" customWidth="1"/>
    <col min="16" max="16384" width="9" style="7"/>
  </cols>
  <sheetData>
    <row r="1" spans="1:17" s="49" customFormat="1" ht="17.25" customHeight="1">
      <c r="A1" s="817" t="s">
        <v>855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</row>
    <row r="2" spans="1:17" s="374" customFormat="1" ht="17.25" customHeight="1">
      <c r="A2" s="817" t="s">
        <v>133</v>
      </c>
      <c r="B2" s="817"/>
      <c r="C2" s="817"/>
      <c r="D2" s="817"/>
      <c r="E2" s="817"/>
      <c r="F2" s="817"/>
      <c r="G2" s="817"/>
      <c r="H2" s="817"/>
      <c r="I2" s="817"/>
      <c r="J2" s="817"/>
      <c r="K2" s="817"/>
      <c r="L2" s="817"/>
      <c r="M2" s="817"/>
      <c r="N2" s="817"/>
    </row>
    <row r="3" spans="1:17" s="10" customFormat="1" ht="14.25" customHeight="1">
      <c r="A3" s="261"/>
      <c r="B3" s="376"/>
      <c r="C3" s="376"/>
      <c r="D3" s="376"/>
      <c r="E3" s="382"/>
      <c r="F3" s="376"/>
      <c r="G3" s="376"/>
      <c r="H3" s="376"/>
      <c r="J3" s="403"/>
      <c r="K3" s="647" t="s">
        <v>122</v>
      </c>
      <c r="L3" s="647"/>
      <c r="M3" s="647"/>
      <c r="N3" s="647"/>
      <c r="O3" s="144"/>
    </row>
    <row r="4" spans="1:17" s="10" customFormat="1" ht="20.45" customHeight="1">
      <c r="A4" s="829" t="s">
        <v>373</v>
      </c>
      <c r="B4" s="830"/>
      <c r="C4" s="830"/>
      <c r="D4" s="831"/>
      <c r="E4" s="383"/>
      <c r="F4" s="393"/>
      <c r="G4" s="393"/>
      <c r="H4" s="818" t="s">
        <v>586</v>
      </c>
      <c r="I4" s="819"/>
      <c r="J4" s="819"/>
      <c r="K4" s="819"/>
      <c r="L4" s="819"/>
      <c r="M4" s="819"/>
      <c r="N4" s="409"/>
      <c r="O4" s="413"/>
    </row>
    <row r="5" spans="1:17" s="10" customFormat="1" ht="20.45" customHeight="1">
      <c r="A5" s="733"/>
      <c r="B5" s="733"/>
      <c r="C5" s="733"/>
      <c r="D5" s="734"/>
      <c r="E5" s="384"/>
      <c r="F5" s="394"/>
      <c r="G5" s="394"/>
      <c r="H5" s="393" t="s">
        <v>514</v>
      </c>
      <c r="I5" s="778" t="s">
        <v>51</v>
      </c>
      <c r="J5" s="779"/>
      <c r="K5" s="779"/>
      <c r="L5" s="779"/>
      <c r="M5" s="820"/>
      <c r="N5" s="410"/>
      <c r="O5" s="413"/>
    </row>
    <row r="6" spans="1:17" s="10" customFormat="1" ht="20.45" customHeight="1">
      <c r="A6" s="733"/>
      <c r="B6" s="733"/>
      <c r="C6" s="733"/>
      <c r="D6" s="734"/>
      <c r="E6" s="385" t="s">
        <v>120</v>
      </c>
      <c r="F6" s="395" t="s">
        <v>76</v>
      </c>
      <c r="G6" s="395" t="s">
        <v>513</v>
      </c>
      <c r="H6" s="834" t="s">
        <v>120</v>
      </c>
      <c r="I6" s="402"/>
      <c r="J6" s="404" t="s">
        <v>514</v>
      </c>
      <c r="K6" s="393" t="s">
        <v>514</v>
      </c>
      <c r="L6" s="393"/>
      <c r="M6" s="751" t="s">
        <v>359</v>
      </c>
      <c r="N6" s="411" t="s">
        <v>244</v>
      </c>
      <c r="O6" s="413"/>
    </row>
    <row r="7" spans="1:17" s="10" customFormat="1" ht="20.45" customHeight="1">
      <c r="A7" s="733"/>
      <c r="B7" s="733"/>
      <c r="C7" s="733"/>
      <c r="D7" s="734"/>
      <c r="E7" s="383" t="s">
        <v>380</v>
      </c>
      <c r="F7" s="393"/>
      <c r="G7" s="393"/>
      <c r="H7" s="834"/>
      <c r="I7" s="393" t="s">
        <v>584</v>
      </c>
      <c r="J7" s="405" t="s">
        <v>501</v>
      </c>
      <c r="K7" s="393" t="s">
        <v>582</v>
      </c>
      <c r="L7" s="393" t="s">
        <v>581</v>
      </c>
      <c r="M7" s="835"/>
      <c r="N7" s="412" t="s">
        <v>514</v>
      </c>
      <c r="O7" s="413"/>
      <c r="P7" s="311"/>
      <c r="Q7" s="311"/>
    </row>
    <row r="8" spans="1:17" s="10" customFormat="1" ht="20.45" customHeight="1">
      <c r="A8" s="832"/>
      <c r="B8" s="832"/>
      <c r="C8" s="832"/>
      <c r="D8" s="833"/>
      <c r="E8" s="386"/>
      <c r="F8" s="396"/>
      <c r="G8" s="396"/>
      <c r="H8" s="401"/>
      <c r="I8" s="396"/>
      <c r="J8" s="406"/>
      <c r="K8" s="407"/>
      <c r="L8" s="408"/>
      <c r="M8" s="752"/>
      <c r="N8" s="401" t="s">
        <v>380</v>
      </c>
      <c r="O8" s="413"/>
    </row>
    <row r="9" spans="1:17" s="10" customFormat="1" ht="26.1" customHeight="1">
      <c r="A9" s="821" t="s">
        <v>297</v>
      </c>
      <c r="B9" s="821"/>
      <c r="C9" s="821"/>
      <c r="D9" s="822"/>
      <c r="E9" s="387">
        <v>145563</v>
      </c>
      <c r="F9" s="12" t="s">
        <v>353</v>
      </c>
      <c r="G9" s="299" t="s">
        <v>353</v>
      </c>
      <c r="H9" s="299" t="s">
        <v>353</v>
      </c>
      <c r="I9" s="299" t="s">
        <v>353</v>
      </c>
      <c r="J9" s="299" t="s">
        <v>353</v>
      </c>
      <c r="K9" s="299" t="s">
        <v>353</v>
      </c>
      <c r="L9" s="299" t="s">
        <v>353</v>
      </c>
      <c r="M9" s="299" t="s">
        <v>353</v>
      </c>
      <c r="N9" s="299" t="s">
        <v>353</v>
      </c>
      <c r="O9" s="413"/>
    </row>
    <row r="10" spans="1:17" s="10" customFormat="1" ht="26.1" customHeight="1">
      <c r="A10" s="230"/>
      <c r="B10" s="690" t="s">
        <v>578</v>
      </c>
      <c r="C10" s="690"/>
      <c r="D10" s="691"/>
      <c r="E10" s="388">
        <v>143723</v>
      </c>
      <c r="F10" s="299">
        <v>85897</v>
      </c>
      <c r="G10" s="299">
        <v>1841</v>
      </c>
      <c r="H10" s="299">
        <v>55774</v>
      </c>
      <c r="I10" s="299">
        <v>22665</v>
      </c>
      <c r="J10" s="299">
        <v>18522</v>
      </c>
      <c r="K10" s="299">
        <v>9631</v>
      </c>
      <c r="L10" s="299">
        <v>3075</v>
      </c>
      <c r="M10" s="299">
        <v>1881</v>
      </c>
      <c r="N10" s="299">
        <v>211</v>
      </c>
      <c r="O10" s="413"/>
    </row>
    <row r="11" spans="1:17" s="10" customFormat="1" ht="26.1" customHeight="1">
      <c r="A11" s="230"/>
      <c r="B11" s="230"/>
      <c r="C11" s="690" t="s">
        <v>580</v>
      </c>
      <c r="D11" s="823"/>
      <c r="E11" s="388">
        <v>142642</v>
      </c>
      <c r="F11" s="299">
        <v>85218</v>
      </c>
      <c r="G11" s="299">
        <v>1816</v>
      </c>
      <c r="H11" s="299">
        <v>55406</v>
      </c>
      <c r="I11" s="299">
        <v>22476</v>
      </c>
      <c r="J11" s="299">
        <v>18412</v>
      </c>
      <c r="K11" s="299">
        <v>9578</v>
      </c>
      <c r="L11" s="299">
        <v>3063</v>
      </c>
      <c r="M11" s="299">
        <v>1877</v>
      </c>
      <c r="N11" s="299">
        <v>202</v>
      </c>
      <c r="O11" s="413"/>
    </row>
    <row r="12" spans="1:17" s="10" customFormat="1" ht="26.1" customHeight="1">
      <c r="A12" s="230"/>
      <c r="B12" s="230"/>
      <c r="C12" s="230"/>
      <c r="D12" s="129" t="s">
        <v>577</v>
      </c>
      <c r="E12" s="388">
        <v>99686</v>
      </c>
      <c r="F12" s="299">
        <v>82120</v>
      </c>
      <c r="G12" s="299">
        <v>560</v>
      </c>
      <c r="H12" s="299">
        <v>16924</v>
      </c>
      <c r="I12" s="299">
        <v>365</v>
      </c>
      <c r="J12" s="299">
        <v>5398</v>
      </c>
      <c r="K12" s="299">
        <v>6828</v>
      </c>
      <c r="L12" s="299">
        <v>2572</v>
      </c>
      <c r="M12" s="299">
        <v>1761</v>
      </c>
      <c r="N12" s="299">
        <v>82</v>
      </c>
      <c r="O12" s="413"/>
    </row>
    <row r="13" spans="1:17" s="10" customFormat="1" ht="26.1" customHeight="1">
      <c r="A13" s="230"/>
      <c r="B13" s="230"/>
      <c r="C13" s="230"/>
      <c r="D13" s="378" t="s">
        <v>574</v>
      </c>
      <c r="E13" s="388">
        <v>2759</v>
      </c>
      <c r="F13" s="299">
        <v>3</v>
      </c>
      <c r="G13" s="299">
        <v>41</v>
      </c>
      <c r="H13" s="299">
        <v>2715</v>
      </c>
      <c r="I13" s="299">
        <v>37</v>
      </c>
      <c r="J13" s="299">
        <v>2292</v>
      </c>
      <c r="K13" s="299">
        <v>280</v>
      </c>
      <c r="L13" s="299">
        <v>106</v>
      </c>
      <c r="M13" s="299" t="s">
        <v>353</v>
      </c>
      <c r="N13" s="299" t="s">
        <v>353</v>
      </c>
      <c r="O13" s="413"/>
    </row>
    <row r="14" spans="1:17" s="10" customFormat="1" ht="26.1" customHeight="1">
      <c r="A14" s="230"/>
      <c r="B14" s="230"/>
      <c r="C14" s="230"/>
      <c r="D14" s="129" t="s">
        <v>383</v>
      </c>
      <c r="E14" s="388">
        <v>37639</v>
      </c>
      <c r="F14" s="299">
        <v>2844</v>
      </c>
      <c r="G14" s="299">
        <v>1134</v>
      </c>
      <c r="H14" s="299">
        <v>33557</v>
      </c>
      <c r="I14" s="299">
        <v>21336</v>
      </c>
      <c r="J14" s="299">
        <v>9754</v>
      </c>
      <c r="K14" s="299">
        <v>2045</v>
      </c>
      <c r="L14" s="299">
        <v>329</v>
      </c>
      <c r="M14" s="299">
        <v>93</v>
      </c>
      <c r="N14" s="299">
        <v>104</v>
      </c>
      <c r="O14" s="413"/>
    </row>
    <row r="15" spans="1:17" s="10" customFormat="1" ht="26.1" customHeight="1">
      <c r="A15" s="230"/>
      <c r="B15" s="230"/>
      <c r="C15" s="230"/>
      <c r="D15" s="129" t="s">
        <v>572</v>
      </c>
      <c r="E15" s="388">
        <v>2558</v>
      </c>
      <c r="F15" s="299">
        <v>251</v>
      </c>
      <c r="G15" s="299">
        <v>81</v>
      </c>
      <c r="H15" s="299">
        <v>2210</v>
      </c>
      <c r="I15" s="299">
        <v>738</v>
      </c>
      <c r="J15" s="299">
        <v>968</v>
      </c>
      <c r="K15" s="299">
        <v>425</v>
      </c>
      <c r="L15" s="299">
        <v>56</v>
      </c>
      <c r="M15" s="299">
        <v>23</v>
      </c>
      <c r="N15" s="299">
        <v>16</v>
      </c>
      <c r="O15" s="413"/>
    </row>
    <row r="16" spans="1:17" s="10" customFormat="1" ht="26.1" customHeight="1">
      <c r="A16" s="230"/>
      <c r="B16" s="230"/>
      <c r="C16" s="690" t="s">
        <v>499</v>
      </c>
      <c r="D16" s="823"/>
      <c r="E16" s="388">
        <v>1081</v>
      </c>
      <c r="F16" s="299">
        <v>679</v>
      </c>
      <c r="G16" s="299">
        <v>25</v>
      </c>
      <c r="H16" s="299">
        <v>368</v>
      </c>
      <c r="I16" s="299">
        <v>189</v>
      </c>
      <c r="J16" s="299">
        <v>110</v>
      </c>
      <c r="K16" s="299">
        <v>53</v>
      </c>
      <c r="L16" s="299">
        <v>12</v>
      </c>
      <c r="M16" s="299">
        <v>4</v>
      </c>
      <c r="N16" s="299">
        <v>9</v>
      </c>
      <c r="O16" s="413"/>
    </row>
    <row r="17" spans="1:15" s="10" customFormat="1" ht="26.1" customHeight="1">
      <c r="A17" s="821" t="s">
        <v>242</v>
      </c>
      <c r="B17" s="824"/>
      <c r="C17" s="824"/>
      <c r="D17" s="825"/>
      <c r="E17" s="389">
        <v>344400</v>
      </c>
      <c r="F17" s="397" t="s">
        <v>353</v>
      </c>
      <c r="G17" s="397" t="s">
        <v>353</v>
      </c>
      <c r="H17" s="397" t="s">
        <v>353</v>
      </c>
      <c r="I17" s="397" t="s">
        <v>353</v>
      </c>
      <c r="J17" s="397" t="s">
        <v>353</v>
      </c>
      <c r="K17" s="397" t="s">
        <v>353</v>
      </c>
      <c r="L17" s="397" t="s">
        <v>353</v>
      </c>
      <c r="M17" s="397" t="s">
        <v>353</v>
      </c>
      <c r="N17" s="397" t="s">
        <v>353</v>
      </c>
      <c r="O17" s="413"/>
    </row>
    <row r="18" spans="1:15" s="10" customFormat="1" ht="26.1" customHeight="1">
      <c r="A18" s="230"/>
      <c r="B18" s="690" t="s">
        <v>578</v>
      </c>
      <c r="C18" s="690"/>
      <c r="D18" s="690"/>
      <c r="E18" s="388">
        <v>341678</v>
      </c>
      <c r="F18" s="299">
        <v>237328</v>
      </c>
      <c r="G18" s="299">
        <v>3773</v>
      </c>
      <c r="H18" s="299">
        <v>100146</v>
      </c>
      <c r="I18" s="299">
        <v>34333</v>
      </c>
      <c r="J18" s="299">
        <v>33258</v>
      </c>
      <c r="K18" s="299">
        <v>20827</v>
      </c>
      <c r="L18" s="299">
        <v>7010</v>
      </c>
      <c r="M18" s="299">
        <v>4718</v>
      </c>
      <c r="N18" s="299">
        <v>431</v>
      </c>
      <c r="O18" s="413"/>
    </row>
    <row r="19" spans="1:15" s="10" customFormat="1" ht="26.1" customHeight="1">
      <c r="A19" s="230"/>
      <c r="B19" s="230"/>
      <c r="C19" s="690" t="s">
        <v>35</v>
      </c>
      <c r="D19" s="823"/>
      <c r="E19" s="388">
        <v>339590</v>
      </c>
      <c r="F19" s="299">
        <v>235844</v>
      </c>
      <c r="G19" s="299">
        <v>3738</v>
      </c>
      <c r="H19" s="299">
        <v>99594</v>
      </c>
      <c r="I19" s="299">
        <v>34065</v>
      </c>
      <c r="J19" s="299">
        <v>33083</v>
      </c>
      <c r="K19" s="299">
        <v>20745</v>
      </c>
      <c r="L19" s="299">
        <v>6992</v>
      </c>
      <c r="M19" s="299">
        <v>4709</v>
      </c>
      <c r="N19" s="299">
        <v>414</v>
      </c>
      <c r="O19" s="413"/>
    </row>
    <row r="20" spans="1:15" s="10" customFormat="1" ht="26.1" customHeight="1">
      <c r="A20" s="230"/>
      <c r="B20" s="230"/>
      <c r="C20" s="230"/>
      <c r="D20" s="129" t="s">
        <v>577</v>
      </c>
      <c r="E20" s="388">
        <v>268986</v>
      </c>
      <c r="F20" s="299">
        <v>228484</v>
      </c>
      <c r="G20" s="299">
        <v>1224</v>
      </c>
      <c r="H20" s="299">
        <v>39067</v>
      </c>
      <c r="I20" s="299">
        <v>680</v>
      </c>
      <c r="J20" s="299">
        <v>11781</v>
      </c>
      <c r="K20" s="299">
        <v>16261</v>
      </c>
      <c r="L20" s="299">
        <v>5947</v>
      </c>
      <c r="M20" s="299">
        <v>4398</v>
      </c>
      <c r="N20" s="299">
        <v>211</v>
      </c>
      <c r="O20" s="413"/>
    </row>
    <row r="21" spans="1:15" s="10" customFormat="1" ht="26.1" customHeight="1">
      <c r="A21" s="230"/>
      <c r="B21" s="230"/>
      <c r="C21" s="230"/>
      <c r="D21" s="378" t="s">
        <v>574</v>
      </c>
      <c r="E21" s="388">
        <v>6108</v>
      </c>
      <c r="F21" s="299">
        <v>10</v>
      </c>
      <c r="G21" s="299">
        <v>70</v>
      </c>
      <c r="H21" s="299">
        <v>6028</v>
      </c>
      <c r="I21" s="299">
        <v>75</v>
      </c>
      <c r="J21" s="299">
        <v>5063</v>
      </c>
      <c r="K21" s="299">
        <v>625</v>
      </c>
      <c r="L21" s="299">
        <v>265</v>
      </c>
      <c r="M21" s="299" t="s">
        <v>353</v>
      </c>
      <c r="N21" s="299" t="s">
        <v>353</v>
      </c>
      <c r="O21" s="413"/>
    </row>
    <row r="22" spans="1:15" s="10" customFormat="1" ht="26.1" customHeight="1">
      <c r="A22" s="230"/>
      <c r="B22" s="230"/>
      <c r="C22" s="230"/>
      <c r="D22" s="129" t="s">
        <v>383</v>
      </c>
      <c r="E22" s="388">
        <v>60003</v>
      </c>
      <c r="F22" s="299">
        <v>6606</v>
      </c>
      <c r="G22" s="299">
        <v>2272</v>
      </c>
      <c r="H22" s="299">
        <v>50955</v>
      </c>
      <c r="I22" s="299">
        <v>32212</v>
      </c>
      <c r="J22" s="299">
        <v>14663</v>
      </c>
      <c r="K22" s="299">
        <v>3178</v>
      </c>
      <c r="L22" s="299">
        <v>656</v>
      </c>
      <c r="M22" s="299">
        <v>246</v>
      </c>
      <c r="N22" s="299">
        <v>170</v>
      </c>
      <c r="O22" s="413"/>
    </row>
    <row r="23" spans="1:15" s="10" customFormat="1" ht="26.1" customHeight="1">
      <c r="A23" s="230"/>
      <c r="B23" s="230"/>
      <c r="C23" s="230"/>
      <c r="D23" s="129" t="s">
        <v>572</v>
      </c>
      <c r="E23" s="388">
        <v>4493</v>
      </c>
      <c r="F23" s="299">
        <v>744</v>
      </c>
      <c r="G23" s="299">
        <v>172</v>
      </c>
      <c r="H23" s="299">
        <v>3544</v>
      </c>
      <c r="I23" s="299">
        <v>1098</v>
      </c>
      <c r="J23" s="299">
        <v>1576</v>
      </c>
      <c r="K23" s="299">
        <v>681</v>
      </c>
      <c r="L23" s="299">
        <v>124</v>
      </c>
      <c r="M23" s="299">
        <v>65</v>
      </c>
      <c r="N23" s="299">
        <v>33</v>
      </c>
      <c r="O23" s="413"/>
    </row>
    <row r="24" spans="1:15" s="10" customFormat="1" ht="26.1" customHeight="1">
      <c r="A24" s="375"/>
      <c r="B24" s="375"/>
      <c r="C24" s="826" t="s">
        <v>499</v>
      </c>
      <c r="D24" s="827"/>
      <c r="E24" s="390">
        <v>2088</v>
      </c>
      <c r="F24" s="398">
        <v>1484</v>
      </c>
      <c r="G24" s="398">
        <v>35</v>
      </c>
      <c r="H24" s="398">
        <v>552</v>
      </c>
      <c r="I24" s="398">
        <v>268</v>
      </c>
      <c r="J24" s="398">
        <v>175</v>
      </c>
      <c r="K24" s="398">
        <v>82</v>
      </c>
      <c r="L24" s="398">
        <v>18</v>
      </c>
      <c r="M24" s="398">
        <v>9</v>
      </c>
      <c r="N24" s="398">
        <v>17</v>
      </c>
      <c r="O24" s="413"/>
    </row>
    <row r="25" spans="1:15" s="10" customFormat="1" ht="26.1" customHeight="1">
      <c r="A25" s="690" t="s">
        <v>431</v>
      </c>
      <c r="B25" s="690"/>
      <c r="C25" s="690"/>
      <c r="D25" s="690"/>
      <c r="E25" s="391">
        <v>2.37</v>
      </c>
      <c r="F25" s="299" t="s">
        <v>353</v>
      </c>
      <c r="G25" s="299" t="s">
        <v>353</v>
      </c>
      <c r="H25" s="299" t="s">
        <v>353</v>
      </c>
      <c r="I25" s="299" t="s">
        <v>353</v>
      </c>
      <c r="J25" s="299" t="s">
        <v>353</v>
      </c>
      <c r="K25" s="299" t="s">
        <v>353</v>
      </c>
      <c r="L25" s="299" t="s">
        <v>353</v>
      </c>
      <c r="M25" s="299" t="s">
        <v>353</v>
      </c>
      <c r="N25" s="299" t="s">
        <v>353</v>
      </c>
      <c r="O25" s="413"/>
    </row>
    <row r="26" spans="1:15" s="10" customFormat="1" ht="26.1" customHeight="1">
      <c r="A26" s="122"/>
      <c r="B26" s="690" t="s">
        <v>578</v>
      </c>
      <c r="C26" s="690"/>
      <c r="D26" s="690"/>
      <c r="E26" s="391">
        <v>2.38</v>
      </c>
      <c r="F26" s="399">
        <v>2.76</v>
      </c>
      <c r="G26" s="399">
        <v>2.0499999999999998</v>
      </c>
      <c r="H26" s="399">
        <v>1.8</v>
      </c>
      <c r="I26" s="399">
        <v>1.51</v>
      </c>
      <c r="J26" s="399">
        <v>1.8</v>
      </c>
      <c r="K26" s="399">
        <v>2.16</v>
      </c>
      <c r="L26" s="399">
        <v>2.2799999999999998</v>
      </c>
      <c r="M26" s="399">
        <v>2.5099999999999998</v>
      </c>
      <c r="N26" s="399">
        <v>2.04</v>
      </c>
      <c r="O26" s="413"/>
    </row>
    <row r="27" spans="1:15" s="10" customFormat="1" ht="26.1" customHeight="1">
      <c r="A27" s="122"/>
      <c r="B27" s="122"/>
      <c r="C27" s="690" t="s">
        <v>35</v>
      </c>
      <c r="D27" s="690"/>
      <c r="E27" s="391">
        <v>2.38</v>
      </c>
      <c r="F27" s="399">
        <v>2.77</v>
      </c>
      <c r="G27" s="399">
        <v>2.06</v>
      </c>
      <c r="H27" s="399">
        <v>1.8</v>
      </c>
      <c r="I27" s="399">
        <v>1.52</v>
      </c>
      <c r="J27" s="399">
        <v>1.8</v>
      </c>
      <c r="K27" s="399">
        <v>2.17</v>
      </c>
      <c r="L27" s="399">
        <v>2.2799999999999998</v>
      </c>
      <c r="M27" s="399">
        <v>2.5099999999999998</v>
      </c>
      <c r="N27" s="399">
        <v>2.0499999999999998</v>
      </c>
      <c r="O27" s="413"/>
    </row>
    <row r="28" spans="1:15" s="10" customFormat="1" ht="26.1" customHeight="1">
      <c r="A28" s="122"/>
      <c r="B28" s="122"/>
      <c r="C28" s="122"/>
      <c r="D28" s="381" t="s">
        <v>577</v>
      </c>
      <c r="E28" s="391">
        <v>2.7</v>
      </c>
      <c r="F28" s="399">
        <v>2.78</v>
      </c>
      <c r="G28" s="399">
        <v>2.19</v>
      </c>
      <c r="H28" s="399">
        <v>2.31</v>
      </c>
      <c r="I28" s="399">
        <v>1.86</v>
      </c>
      <c r="J28" s="399">
        <v>2.1800000000000002</v>
      </c>
      <c r="K28" s="399">
        <v>2.38</v>
      </c>
      <c r="L28" s="399">
        <v>2.31</v>
      </c>
      <c r="M28" s="399">
        <v>2.5</v>
      </c>
      <c r="N28" s="399">
        <v>2.57</v>
      </c>
      <c r="O28" s="413"/>
    </row>
    <row r="29" spans="1:15" s="10" customFormat="1" ht="26.1" customHeight="1">
      <c r="A29" s="122"/>
      <c r="B29" s="122"/>
      <c r="C29" s="122"/>
      <c r="D29" s="381" t="s">
        <v>574</v>
      </c>
      <c r="E29" s="391">
        <v>2.21</v>
      </c>
      <c r="F29" s="399">
        <v>3.33</v>
      </c>
      <c r="G29" s="399">
        <v>1.71</v>
      </c>
      <c r="H29" s="399">
        <v>2.2200000000000002</v>
      </c>
      <c r="I29" s="399">
        <v>2.0299999999999998</v>
      </c>
      <c r="J29" s="399">
        <v>2.21</v>
      </c>
      <c r="K29" s="399">
        <v>2.23</v>
      </c>
      <c r="L29" s="399">
        <v>2.5</v>
      </c>
      <c r="M29" s="399" t="s">
        <v>353</v>
      </c>
      <c r="N29" s="399" t="s">
        <v>353</v>
      </c>
      <c r="O29" s="413"/>
    </row>
    <row r="30" spans="1:15" s="10" customFormat="1" ht="26.1" customHeight="1">
      <c r="A30" s="122"/>
      <c r="B30" s="122"/>
      <c r="C30" s="122"/>
      <c r="D30" s="381" t="s">
        <v>383</v>
      </c>
      <c r="E30" s="391">
        <v>1.59</v>
      </c>
      <c r="F30" s="399">
        <v>2.3199999999999998</v>
      </c>
      <c r="G30" s="399">
        <v>2</v>
      </c>
      <c r="H30" s="399">
        <v>1.52</v>
      </c>
      <c r="I30" s="399">
        <v>1.51</v>
      </c>
      <c r="J30" s="399">
        <v>1.5</v>
      </c>
      <c r="K30" s="399">
        <v>1.55</v>
      </c>
      <c r="L30" s="399">
        <v>1.99</v>
      </c>
      <c r="M30" s="399">
        <v>2.65</v>
      </c>
      <c r="N30" s="399">
        <v>1.63</v>
      </c>
      <c r="O30" s="413"/>
    </row>
    <row r="31" spans="1:15" s="10" customFormat="1" ht="26.1" customHeight="1">
      <c r="A31" s="122"/>
      <c r="B31" s="122"/>
      <c r="C31" s="122"/>
      <c r="D31" s="381" t="s">
        <v>572</v>
      </c>
      <c r="E31" s="391">
        <v>1.76</v>
      </c>
      <c r="F31" s="399">
        <v>2.96</v>
      </c>
      <c r="G31" s="399">
        <v>2.12</v>
      </c>
      <c r="H31" s="399">
        <v>1.6</v>
      </c>
      <c r="I31" s="399">
        <v>1.49</v>
      </c>
      <c r="J31" s="399">
        <v>1.63</v>
      </c>
      <c r="K31" s="399">
        <v>1.6</v>
      </c>
      <c r="L31" s="399">
        <v>2.21</v>
      </c>
      <c r="M31" s="399">
        <v>2.83</v>
      </c>
      <c r="N31" s="399">
        <v>2.06</v>
      </c>
      <c r="O31" s="413"/>
    </row>
    <row r="32" spans="1:15" s="10" customFormat="1" ht="26.1" customHeight="1">
      <c r="A32" s="122"/>
      <c r="B32" s="122"/>
      <c r="C32" s="761" t="s">
        <v>499</v>
      </c>
      <c r="D32" s="761"/>
      <c r="E32" s="392">
        <v>1.9300000000000002</v>
      </c>
      <c r="F32" s="399">
        <v>2.19</v>
      </c>
      <c r="G32" s="400">
        <v>1.4</v>
      </c>
      <c r="H32" s="400">
        <v>1.5</v>
      </c>
      <c r="I32" s="400">
        <v>1.42</v>
      </c>
      <c r="J32" s="400">
        <v>1.59</v>
      </c>
      <c r="K32" s="399">
        <v>1.55</v>
      </c>
      <c r="L32" s="399">
        <v>1.5</v>
      </c>
      <c r="M32" s="399">
        <v>2.25</v>
      </c>
      <c r="N32" s="399">
        <v>1.89</v>
      </c>
      <c r="O32" s="413"/>
    </row>
    <row r="33" spans="1:14" s="17" customFormat="1" ht="15" customHeight="1">
      <c r="A33" s="737" t="s">
        <v>323</v>
      </c>
      <c r="B33" s="737"/>
      <c r="C33" s="737"/>
      <c r="D33" s="737"/>
      <c r="E33" s="737"/>
      <c r="F33" s="737"/>
      <c r="K33" s="665" t="s">
        <v>827</v>
      </c>
      <c r="L33" s="665"/>
      <c r="M33" s="665"/>
      <c r="N33" s="665"/>
    </row>
    <row r="34" spans="1:14" s="259" customFormat="1" ht="16.5" customHeight="1">
      <c r="A34" s="828"/>
      <c r="B34" s="828"/>
      <c r="C34" s="828"/>
      <c r="D34" s="828"/>
      <c r="E34" s="828"/>
      <c r="F34" s="828"/>
      <c r="G34" s="828"/>
      <c r="H34" s="828"/>
      <c r="I34" s="828"/>
    </row>
  </sheetData>
  <mergeCells count="23">
    <mergeCell ref="C27:D27"/>
    <mergeCell ref="C32:D32"/>
    <mergeCell ref="A33:F33"/>
    <mergeCell ref="K33:N33"/>
    <mergeCell ref="A34:I34"/>
    <mergeCell ref="B18:D18"/>
    <mergeCell ref="C19:D19"/>
    <mergeCell ref="C24:D24"/>
    <mergeCell ref="A25:D25"/>
    <mergeCell ref="B26:D26"/>
    <mergeCell ref="A9:D9"/>
    <mergeCell ref="B10:D10"/>
    <mergeCell ref="C11:D11"/>
    <mergeCell ref="C16:D16"/>
    <mergeCell ref="A17:D17"/>
    <mergeCell ref="A1:N1"/>
    <mergeCell ref="A2:N2"/>
    <mergeCell ref="K3:N3"/>
    <mergeCell ref="H4:M4"/>
    <mergeCell ref="I5:M5"/>
    <mergeCell ref="A4:D8"/>
    <mergeCell ref="H6:H7"/>
    <mergeCell ref="M6:M8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K12"/>
  <sheetViews>
    <sheetView zoomScale="110" zoomScaleNormal="110" workbookViewId="0">
      <selection sqref="A1:K1"/>
    </sheetView>
  </sheetViews>
  <sheetFormatPr defaultRowHeight="13.5"/>
  <cols>
    <col min="1" max="1" width="13.125" style="182" customWidth="1"/>
    <col min="2" max="3" width="7.625" style="182" customWidth="1"/>
    <col min="4" max="4" width="7.875" style="182" customWidth="1"/>
    <col min="5" max="5" width="7.125" style="182" customWidth="1"/>
    <col min="6" max="6" width="7.875" style="182" customWidth="1"/>
    <col min="7" max="7" width="7.375" style="182" customWidth="1"/>
    <col min="8" max="8" width="7.125" style="182" customWidth="1"/>
    <col min="9" max="9" width="6.875" style="182" customWidth="1"/>
    <col min="10" max="10" width="7.125" style="182" customWidth="1"/>
    <col min="11" max="11" width="7.625" style="182" customWidth="1"/>
    <col min="12" max="12" width="9" style="182" customWidth="1"/>
    <col min="13" max="16384" width="9" style="182"/>
  </cols>
  <sheetData>
    <row r="1" spans="1:11" s="414" customFormat="1" ht="17.25" customHeight="1">
      <c r="A1" s="812" t="s">
        <v>826</v>
      </c>
      <c r="B1" s="812"/>
      <c r="C1" s="812"/>
      <c r="D1" s="812"/>
      <c r="E1" s="812"/>
      <c r="F1" s="812"/>
      <c r="G1" s="812"/>
      <c r="H1" s="812"/>
      <c r="I1" s="812"/>
      <c r="J1" s="812"/>
      <c r="K1" s="812"/>
    </row>
    <row r="2" spans="1:11" ht="14.25" customHeight="1">
      <c r="A2" s="231"/>
      <c r="B2" s="231"/>
      <c r="C2" s="231"/>
      <c r="D2" s="231"/>
      <c r="E2" s="231"/>
      <c r="F2" s="231"/>
      <c r="G2" s="231"/>
      <c r="H2" s="231"/>
      <c r="I2" s="724" t="s">
        <v>550</v>
      </c>
      <c r="J2" s="724"/>
      <c r="K2" s="724"/>
    </row>
    <row r="3" spans="1:11" ht="17.45" customHeight="1">
      <c r="A3" s="667" t="s">
        <v>666</v>
      </c>
      <c r="B3" s="738" t="s">
        <v>817</v>
      </c>
      <c r="C3" s="648" t="s">
        <v>876</v>
      </c>
      <c r="D3" s="645"/>
      <c r="E3" s="645"/>
      <c r="F3" s="645"/>
      <c r="G3" s="645"/>
      <c r="H3" s="645"/>
      <c r="I3" s="646"/>
      <c r="J3" s="836" t="s">
        <v>757</v>
      </c>
      <c r="K3" s="839" t="s">
        <v>688</v>
      </c>
    </row>
    <row r="4" spans="1:11" ht="17.45" customHeight="1">
      <c r="A4" s="680"/>
      <c r="B4" s="797"/>
      <c r="C4" s="419"/>
      <c r="D4" s="682" t="s">
        <v>874</v>
      </c>
      <c r="E4" s="668"/>
      <c r="F4" s="668"/>
      <c r="G4" s="668"/>
      <c r="H4" s="669"/>
      <c r="I4" s="428"/>
      <c r="J4" s="837"/>
      <c r="K4" s="840"/>
    </row>
    <row r="5" spans="1:11" ht="17.45" customHeight="1">
      <c r="A5" s="680"/>
      <c r="B5" s="797"/>
      <c r="C5" s="729" t="s">
        <v>505</v>
      </c>
      <c r="D5" s="213"/>
      <c r="E5" s="208"/>
      <c r="F5" s="423" t="s">
        <v>873</v>
      </c>
      <c r="G5" s="423"/>
      <c r="H5" s="208"/>
      <c r="I5" s="729" t="s">
        <v>404</v>
      </c>
      <c r="J5" s="837"/>
      <c r="K5" s="840"/>
    </row>
    <row r="6" spans="1:11" ht="17.45" customHeight="1">
      <c r="A6" s="680"/>
      <c r="B6" s="797"/>
      <c r="C6" s="729"/>
      <c r="D6" s="208" t="s">
        <v>423</v>
      </c>
      <c r="E6" s="208" t="s">
        <v>871</v>
      </c>
      <c r="F6" s="423" t="s">
        <v>361</v>
      </c>
      <c r="G6" s="425" t="s">
        <v>756</v>
      </c>
      <c r="H6" s="427" t="s">
        <v>213</v>
      </c>
      <c r="I6" s="729"/>
      <c r="J6" s="837"/>
      <c r="K6" s="840"/>
    </row>
    <row r="7" spans="1:11" ht="17.45" customHeight="1">
      <c r="A7" s="669"/>
      <c r="B7" s="739"/>
      <c r="C7" s="420"/>
      <c r="D7" s="247"/>
      <c r="E7" s="420"/>
      <c r="F7" s="424" t="s">
        <v>875</v>
      </c>
      <c r="G7" s="426"/>
      <c r="H7" s="420"/>
      <c r="I7" s="420"/>
      <c r="J7" s="838"/>
      <c r="K7" s="841"/>
    </row>
    <row r="8" spans="1:11" ht="24.95" customHeight="1">
      <c r="A8" s="415" t="s">
        <v>134</v>
      </c>
      <c r="B8" s="417">
        <v>145563</v>
      </c>
      <c r="C8" s="421">
        <v>143723</v>
      </c>
      <c r="D8" s="421">
        <v>142642</v>
      </c>
      <c r="E8" s="421">
        <v>99686</v>
      </c>
      <c r="F8" s="421">
        <v>2759</v>
      </c>
      <c r="G8" s="421">
        <v>37639</v>
      </c>
      <c r="H8" s="421">
        <v>2558</v>
      </c>
      <c r="I8" s="429">
        <v>1081</v>
      </c>
      <c r="J8" s="431">
        <v>1804</v>
      </c>
      <c r="K8" s="231">
        <v>36</v>
      </c>
    </row>
    <row r="9" spans="1:11" ht="24.95" customHeight="1">
      <c r="A9" s="416" t="s">
        <v>869</v>
      </c>
      <c r="B9" s="418">
        <v>344400</v>
      </c>
      <c r="C9" s="422">
        <v>341678</v>
      </c>
      <c r="D9" s="422">
        <v>339590</v>
      </c>
      <c r="E9" s="422">
        <v>268986</v>
      </c>
      <c r="F9" s="422">
        <v>6108</v>
      </c>
      <c r="G9" s="422">
        <v>60003</v>
      </c>
      <c r="H9" s="422">
        <v>4493</v>
      </c>
      <c r="I9" s="430">
        <v>2088</v>
      </c>
      <c r="J9" s="432">
        <v>2627</v>
      </c>
      <c r="K9" s="183">
        <v>95</v>
      </c>
    </row>
    <row r="10" spans="1:11" ht="15" customHeight="1">
      <c r="A10" s="17" t="s">
        <v>385</v>
      </c>
      <c r="B10" s="17"/>
      <c r="C10" s="17"/>
      <c r="D10" s="17"/>
      <c r="E10" s="17"/>
      <c r="F10" s="17"/>
      <c r="G10" s="17"/>
      <c r="H10" s="17"/>
      <c r="I10" s="195"/>
      <c r="J10" s="665" t="s">
        <v>384</v>
      </c>
      <c r="K10" s="665"/>
    </row>
    <row r="11" spans="1:11">
      <c r="A11" s="9"/>
      <c r="B11" s="9"/>
      <c r="C11" s="9"/>
      <c r="D11" s="9"/>
      <c r="E11" s="9"/>
      <c r="F11" s="9"/>
      <c r="G11" s="9"/>
      <c r="H11" s="9"/>
      <c r="I11" s="9"/>
      <c r="J11" s="9"/>
    </row>
    <row r="12" spans="1:11">
      <c r="A12" s="9"/>
      <c r="B12" s="9"/>
      <c r="C12" s="9"/>
      <c r="D12" s="9"/>
      <c r="E12" s="9"/>
      <c r="F12" s="9"/>
      <c r="G12" s="9"/>
      <c r="H12" s="9"/>
      <c r="I12" s="9"/>
      <c r="J12" s="9"/>
    </row>
  </sheetData>
  <mergeCells count="11">
    <mergeCell ref="A1:K1"/>
    <mergeCell ref="I2:K2"/>
    <mergeCell ref="C3:I3"/>
    <mergeCell ref="D4:H4"/>
    <mergeCell ref="J10:K10"/>
    <mergeCell ref="A3:A7"/>
    <mergeCell ref="B3:B7"/>
    <mergeCell ref="J3:J7"/>
    <mergeCell ref="K3:K7"/>
    <mergeCell ref="C5:C6"/>
    <mergeCell ref="I5:I6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J9"/>
  <sheetViews>
    <sheetView workbookViewId="0">
      <selection sqref="A1:J1"/>
    </sheetView>
  </sheetViews>
  <sheetFormatPr defaultRowHeight="13.5"/>
  <cols>
    <col min="1" max="1" width="2.625" style="182" customWidth="1"/>
    <col min="2" max="2" width="23.125" style="182" customWidth="1"/>
    <col min="3" max="4" width="8.625" style="182" customWidth="1"/>
    <col min="5" max="10" width="7.375" style="182" customWidth="1"/>
    <col min="11" max="11" width="9" style="182" customWidth="1"/>
    <col min="12" max="16384" width="9" style="182"/>
  </cols>
  <sheetData>
    <row r="1" spans="1:10" s="433" customFormat="1" ht="17.25" customHeight="1">
      <c r="A1" s="812" t="s">
        <v>821</v>
      </c>
      <c r="B1" s="812"/>
      <c r="C1" s="812"/>
      <c r="D1" s="812"/>
      <c r="E1" s="812"/>
      <c r="F1" s="812"/>
      <c r="G1" s="812"/>
      <c r="H1" s="812"/>
      <c r="I1" s="812"/>
      <c r="J1" s="812"/>
    </row>
    <row r="2" spans="1:10" ht="14.25" customHeight="1">
      <c r="A2" s="183"/>
      <c r="B2" s="183"/>
      <c r="C2" s="183"/>
      <c r="D2" s="183"/>
      <c r="E2" s="183"/>
      <c r="F2" s="183"/>
      <c r="G2" s="724" t="s">
        <v>550</v>
      </c>
      <c r="H2" s="725"/>
      <c r="I2" s="725"/>
      <c r="J2" s="725"/>
    </row>
    <row r="3" spans="1:10" ht="17.45" customHeight="1">
      <c r="A3" s="666" t="s">
        <v>94</v>
      </c>
      <c r="B3" s="666"/>
      <c r="C3" s="738" t="s">
        <v>425</v>
      </c>
      <c r="D3" s="437" t="s">
        <v>422</v>
      </c>
      <c r="E3" s="241"/>
      <c r="F3" s="241"/>
      <c r="G3" s="241"/>
      <c r="H3" s="241"/>
      <c r="I3" s="241"/>
      <c r="J3" s="195"/>
    </row>
    <row r="4" spans="1:10" ht="17.45" customHeight="1">
      <c r="A4" s="668"/>
      <c r="B4" s="668"/>
      <c r="C4" s="739"/>
      <c r="D4" s="220" t="s">
        <v>565</v>
      </c>
      <c r="E4" s="220">
        <v>2</v>
      </c>
      <c r="F4" s="220">
        <v>3</v>
      </c>
      <c r="G4" s="220">
        <v>4</v>
      </c>
      <c r="H4" s="220">
        <v>5</v>
      </c>
      <c r="I4" s="438">
        <v>6</v>
      </c>
      <c r="J4" s="205" t="s">
        <v>419</v>
      </c>
    </row>
    <row r="5" spans="1:10" ht="24.95" customHeight="1">
      <c r="A5" s="690" t="s">
        <v>591</v>
      </c>
      <c r="B5" s="690"/>
      <c r="C5" s="434"/>
      <c r="D5" s="195"/>
      <c r="E5" s="195"/>
      <c r="F5" s="195"/>
      <c r="G5" s="195"/>
      <c r="H5" s="195"/>
      <c r="I5" s="231"/>
      <c r="J5" s="195"/>
    </row>
    <row r="6" spans="1:10" ht="24.95" customHeight="1">
      <c r="A6" s="230"/>
      <c r="B6" s="122" t="s">
        <v>507</v>
      </c>
      <c r="C6" s="435">
        <v>57001</v>
      </c>
      <c r="D6" s="143">
        <v>13464</v>
      </c>
      <c r="E6" s="143">
        <v>24414</v>
      </c>
      <c r="F6" s="143">
        <v>11147</v>
      </c>
      <c r="G6" s="143">
        <v>4142</v>
      </c>
      <c r="H6" s="143">
        <v>2166</v>
      </c>
      <c r="I6" s="143">
        <v>1182</v>
      </c>
      <c r="J6" s="143">
        <v>486</v>
      </c>
    </row>
    <row r="7" spans="1:10" ht="24.95" customHeight="1">
      <c r="A7" s="230"/>
      <c r="B7" s="122" t="s">
        <v>506</v>
      </c>
      <c r="C7" s="435">
        <v>133786</v>
      </c>
      <c r="D7" s="143">
        <v>13464</v>
      </c>
      <c r="E7" s="143">
        <v>48828</v>
      </c>
      <c r="F7" s="143">
        <v>33441</v>
      </c>
      <c r="G7" s="143">
        <v>16568</v>
      </c>
      <c r="H7" s="143">
        <v>10830</v>
      </c>
      <c r="I7" s="143">
        <v>7092</v>
      </c>
      <c r="J7" s="143">
        <v>3563</v>
      </c>
    </row>
    <row r="8" spans="1:10" ht="24.95" customHeight="1">
      <c r="A8" s="265"/>
      <c r="B8" s="206" t="s">
        <v>587</v>
      </c>
      <c r="C8" s="436">
        <v>84006</v>
      </c>
      <c r="D8" s="216">
        <v>13464</v>
      </c>
      <c r="E8" s="216">
        <v>40040</v>
      </c>
      <c r="F8" s="216">
        <v>18443</v>
      </c>
      <c r="G8" s="216">
        <v>6380</v>
      </c>
      <c r="H8" s="216">
        <v>2921</v>
      </c>
      <c r="I8" s="216">
        <v>1903</v>
      </c>
      <c r="J8" s="216">
        <v>855</v>
      </c>
    </row>
    <row r="9" spans="1:10" ht="15" customHeight="1">
      <c r="A9" s="195" t="s">
        <v>385</v>
      </c>
      <c r="B9" s="195"/>
      <c r="C9" s="195"/>
      <c r="D9" s="195"/>
      <c r="E9" s="195"/>
      <c r="F9" s="195"/>
      <c r="G9" s="195"/>
      <c r="H9" s="665" t="s">
        <v>384</v>
      </c>
      <c r="I9" s="665"/>
      <c r="J9" s="665"/>
    </row>
  </sheetData>
  <mergeCells count="6">
    <mergeCell ref="A1:J1"/>
    <mergeCell ref="G2:J2"/>
    <mergeCell ref="A5:B5"/>
    <mergeCell ref="H9:J9"/>
    <mergeCell ref="A3:B4"/>
    <mergeCell ref="C3:C4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H23"/>
  <sheetViews>
    <sheetView workbookViewId="0">
      <selection sqref="A1:H1"/>
    </sheetView>
  </sheetViews>
  <sheetFormatPr defaultRowHeight="13.5"/>
  <cols>
    <col min="1" max="3" width="1.625" style="182" customWidth="1"/>
    <col min="4" max="4" width="29.625" style="182" customWidth="1"/>
    <col min="5" max="8" width="13.375" style="182" customWidth="1"/>
    <col min="9" max="254" width="9" style="182" customWidth="1"/>
    <col min="255" max="257" width="1.625" style="182" customWidth="1"/>
    <col min="258" max="258" width="24.375" style="182" customWidth="1"/>
    <col min="259" max="259" width="9.5" style="182" customWidth="1"/>
    <col min="260" max="260" width="8.875" style="182" customWidth="1"/>
    <col min="261" max="262" width="9.375" style="182" customWidth="1"/>
    <col min="263" max="264" width="10.375" style="182" customWidth="1"/>
    <col min="265" max="510" width="9" style="182" customWidth="1"/>
    <col min="511" max="513" width="1.625" style="182" customWidth="1"/>
    <col min="514" max="514" width="24.375" style="182" customWidth="1"/>
    <col min="515" max="515" width="9.5" style="182" customWidth="1"/>
    <col min="516" max="516" width="8.875" style="182" customWidth="1"/>
    <col min="517" max="518" width="9.375" style="182" customWidth="1"/>
    <col min="519" max="520" width="10.375" style="182" customWidth="1"/>
    <col min="521" max="766" width="9" style="182" customWidth="1"/>
    <col min="767" max="769" width="1.625" style="182" customWidth="1"/>
    <col min="770" max="770" width="24.375" style="182" customWidth="1"/>
    <col min="771" max="771" width="9.5" style="182" customWidth="1"/>
    <col min="772" max="772" width="8.875" style="182" customWidth="1"/>
    <col min="773" max="774" width="9.375" style="182" customWidth="1"/>
    <col min="775" max="776" width="10.375" style="182" customWidth="1"/>
    <col min="777" max="1022" width="9" style="182" customWidth="1"/>
    <col min="1023" max="1025" width="1.625" style="182" customWidth="1"/>
    <col min="1026" max="1026" width="24.375" style="182" customWidth="1"/>
    <col min="1027" max="1027" width="9.5" style="182" customWidth="1"/>
    <col min="1028" max="1028" width="8.875" style="182" customWidth="1"/>
    <col min="1029" max="1030" width="9.375" style="182" customWidth="1"/>
    <col min="1031" max="1032" width="10.375" style="182" customWidth="1"/>
    <col min="1033" max="1278" width="9" style="182" customWidth="1"/>
    <col min="1279" max="1281" width="1.625" style="182" customWidth="1"/>
    <col min="1282" max="1282" width="24.375" style="182" customWidth="1"/>
    <col min="1283" max="1283" width="9.5" style="182" customWidth="1"/>
    <col min="1284" max="1284" width="8.875" style="182" customWidth="1"/>
    <col min="1285" max="1286" width="9.375" style="182" customWidth="1"/>
    <col min="1287" max="1288" width="10.375" style="182" customWidth="1"/>
    <col min="1289" max="1534" width="9" style="182" customWidth="1"/>
    <col min="1535" max="1537" width="1.625" style="182" customWidth="1"/>
    <col min="1538" max="1538" width="24.375" style="182" customWidth="1"/>
    <col min="1539" max="1539" width="9.5" style="182" customWidth="1"/>
    <col min="1540" max="1540" width="8.875" style="182" customWidth="1"/>
    <col min="1541" max="1542" width="9.375" style="182" customWidth="1"/>
    <col min="1543" max="1544" width="10.375" style="182" customWidth="1"/>
    <col min="1545" max="1790" width="9" style="182" customWidth="1"/>
    <col min="1791" max="1793" width="1.625" style="182" customWidth="1"/>
    <col min="1794" max="1794" width="24.375" style="182" customWidth="1"/>
    <col min="1795" max="1795" width="9.5" style="182" customWidth="1"/>
    <col min="1796" max="1796" width="8.875" style="182" customWidth="1"/>
    <col min="1797" max="1798" width="9.375" style="182" customWidth="1"/>
    <col min="1799" max="1800" width="10.375" style="182" customWidth="1"/>
    <col min="1801" max="2046" width="9" style="182" customWidth="1"/>
    <col min="2047" max="2049" width="1.625" style="182" customWidth="1"/>
    <col min="2050" max="2050" width="24.375" style="182" customWidth="1"/>
    <col min="2051" max="2051" width="9.5" style="182" customWidth="1"/>
    <col min="2052" max="2052" width="8.875" style="182" customWidth="1"/>
    <col min="2053" max="2054" width="9.375" style="182" customWidth="1"/>
    <col min="2055" max="2056" width="10.375" style="182" customWidth="1"/>
    <col min="2057" max="2302" width="9" style="182" customWidth="1"/>
    <col min="2303" max="2305" width="1.625" style="182" customWidth="1"/>
    <col min="2306" max="2306" width="24.375" style="182" customWidth="1"/>
    <col min="2307" max="2307" width="9.5" style="182" customWidth="1"/>
    <col min="2308" max="2308" width="8.875" style="182" customWidth="1"/>
    <col min="2309" max="2310" width="9.375" style="182" customWidth="1"/>
    <col min="2311" max="2312" width="10.375" style="182" customWidth="1"/>
    <col min="2313" max="2558" width="9" style="182" customWidth="1"/>
    <col min="2559" max="2561" width="1.625" style="182" customWidth="1"/>
    <col min="2562" max="2562" width="24.375" style="182" customWidth="1"/>
    <col min="2563" max="2563" width="9.5" style="182" customWidth="1"/>
    <col min="2564" max="2564" width="8.875" style="182" customWidth="1"/>
    <col min="2565" max="2566" width="9.375" style="182" customWidth="1"/>
    <col min="2567" max="2568" width="10.375" style="182" customWidth="1"/>
    <col min="2569" max="2814" width="9" style="182" customWidth="1"/>
    <col min="2815" max="2817" width="1.625" style="182" customWidth="1"/>
    <col min="2818" max="2818" width="24.375" style="182" customWidth="1"/>
    <col min="2819" max="2819" width="9.5" style="182" customWidth="1"/>
    <col min="2820" max="2820" width="8.875" style="182" customWidth="1"/>
    <col min="2821" max="2822" width="9.375" style="182" customWidth="1"/>
    <col min="2823" max="2824" width="10.375" style="182" customWidth="1"/>
    <col min="2825" max="3070" width="9" style="182" customWidth="1"/>
    <col min="3071" max="3073" width="1.625" style="182" customWidth="1"/>
    <col min="3074" max="3074" width="24.375" style="182" customWidth="1"/>
    <col min="3075" max="3075" width="9.5" style="182" customWidth="1"/>
    <col min="3076" max="3076" width="8.875" style="182" customWidth="1"/>
    <col min="3077" max="3078" width="9.375" style="182" customWidth="1"/>
    <col min="3079" max="3080" width="10.375" style="182" customWidth="1"/>
    <col min="3081" max="3326" width="9" style="182" customWidth="1"/>
    <col min="3327" max="3329" width="1.625" style="182" customWidth="1"/>
    <col min="3330" max="3330" width="24.375" style="182" customWidth="1"/>
    <col min="3331" max="3331" width="9.5" style="182" customWidth="1"/>
    <col min="3332" max="3332" width="8.875" style="182" customWidth="1"/>
    <col min="3333" max="3334" width="9.375" style="182" customWidth="1"/>
    <col min="3335" max="3336" width="10.375" style="182" customWidth="1"/>
    <col min="3337" max="3582" width="9" style="182" customWidth="1"/>
    <col min="3583" max="3585" width="1.625" style="182" customWidth="1"/>
    <col min="3586" max="3586" width="24.375" style="182" customWidth="1"/>
    <col min="3587" max="3587" width="9.5" style="182" customWidth="1"/>
    <col min="3588" max="3588" width="8.875" style="182" customWidth="1"/>
    <col min="3589" max="3590" width="9.375" style="182" customWidth="1"/>
    <col min="3591" max="3592" width="10.375" style="182" customWidth="1"/>
    <col min="3593" max="3838" width="9" style="182" customWidth="1"/>
    <col min="3839" max="3841" width="1.625" style="182" customWidth="1"/>
    <col min="3842" max="3842" width="24.375" style="182" customWidth="1"/>
    <col min="3843" max="3843" width="9.5" style="182" customWidth="1"/>
    <col min="3844" max="3844" width="8.875" style="182" customWidth="1"/>
    <col min="3845" max="3846" width="9.375" style="182" customWidth="1"/>
    <col min="3847" max="3848" width="10.375" style="182" customWidth="1"/>
    <col min="3849" max="4094" width="9" style="182" customWidth="1"/>
    <col min="4095" max="4097" width="1.625" style="182" customWidth="1"/>
    <col min="4098" max="4098" width="24.375" style="182" customWidth="1"/>
    <col min="4099" max="4099" width="9.5" style="182" customWidth="1"/>
    <col min="4100" max="4100" width="8.875" style="182" customWidth="1"/>
    <col min="4101" max="4102" width="9.375" style="182" customWidth="1"/>
    <col min="4103" max="4104" width="10.375" style="182" customWidth="1"/>
    <col min="4105" max="4350" width="9" style="182" customWidth="1"/>
    <col min="4351" max="4353" width="1.625" style="182" customWidth="1"/>
    <col min="4354" max="4354" width="24.375" style="182" customWidth="1"/>
    <col min="4355" max="4355" width="9.5" style="182" customWidth="1"/>
    <col min="4356" max="4356" width="8.875" style="182" customWidth="1"/>
    <col min="4357" max="4358" width="9.375" style="182" customWidth="1"/>
    <col min="4359" max="4360" width="10.375" style="182" customWidth="1"/>
    <col min="4361" max="4606" width="9" style="182" customWidth="1"/>
    <col min="4607" max="4609" width="1.625" style="182" customWidth="1"/>
    <col min="4610" max="4610" width="24.375" style="182" customWidth="1"/>
    <col min="4611" max="4611" width="9.5" style="182" customWidth="1"/>
    <col min="4612" max="4612" width="8.875" style="182" customWidth="1"/>
    <col min="4613" max="4614" width="9.375" style="182" customWidth="1"/>
    <col min="4615" max="4616" width="10.375" style="182" customWidth="1"/>
    <col min="4617" max="4862" width="9" style="182" customWidth="1"/>
    <col min="4863" max="4865" width="1.625" style="182" customWidth="1"/>
    <col min="4866" max="4866" width="24.375" style="182" customWidth="1"/>
    <col min="4867" max="4867" width="9.5" style="182" customWidth="1"/>
    <col min="4868" max="4868" width="8.875" style="182" customWidth="1"/>
    <col min="4869" max="4870" width="9.375" style="182" customWidth="1"/>
    <col min="4871" max="4872" width="10.375" style="182" customWidth="1"/>
    <col min="4873" max="5118" width="9" style="182" customWidth="1"/>
    <col min="5119" max="5121" width="1.625" style="182" customWidth="1"/>
    <col min="5122" max="5122" width="24.375" style="182" customWidth="1"/>
    <col min="5123" max="5123" width="9.5" style="182" customWidth="1"/>
    <col min="5124" max="5124" width="8.875" style="182" customWidth="1"/>
    <col min="5125" max="5126" width="9.375" style="182" customWidth="1"/>
    <col min="5127" max="5128" width="10.375" style="182" customWidth="1"/>
    <col min="5129" max="5374" width="9" style="182" customWidth="1"/>
    <col min="5375" max="5377" width="1.625" style="182" customWidth="1"/>
    <col min="5378" max="5378" width="24.375" style="182" customWidth="1"/>
    <col min="5379" max="5379" width="9.5" style="182" customWidth="1"/>
    <col min="5380" max="5380" width="8.875" style="182" customWidth="1"/>
    <col min="5381" max="5382" width="9.375" style="182" customWidth="1"/>
    <col min="5383" max="5384" width="10.375" style="182" customWidth="1"/>
    <col min="5385" max="5630" width="9" style="182" customWidth="1"/>
    <col min="5631" max="5633" width="1.625" style="182" customWidth="1"/>
    <col min="5634" max="5634" width="24.375" style="182" customWidth="1"/>
    <col min="5635" max="5635" width="9.5" style="182" customWidth="1"/>
    <col min="5636" max="5636" width="8.875" style="182" customWidth="1"/>
    <col min="5637" max="5638" width="9.375" style="182" customWidth="1"/>
    <col min="5639" max="5640" width="10.375" style="182" customWidth="1"/>
    <col min="5641" max="5886" width="9" style="182" customWidth="1"/>
    <col min="5887" max="5889" width="1.625" style="182" customWidth="1"/>
    <col min="5890" max="5890" width="24.375" style="182" customWidth="1"/>
    <col min="5891" max="5891" width="9.5" style="182" customWidth="1"/>
    <col min="5892" max="5892" width="8.875" style="182" customWidth="1"/>
    <col min="5893" max="5894" width="9.375" style="182" customWidth="1"/>
    <col min="5895" max="5896" width="10.375" style="182" customWidth="1"/>
    <col min="5897" max="6142" width="9" style="182" customWidth="1"/>
    <col min="6143" max="6145" width="1.625" style="182" customWidth="1"/>
    <col min="6146" max="6146" width="24.375" style="182" customWidth="1"/>
    <col min="6147" max="6147" width="9.5" style="182" customWidth="1"/>
    <col min="6148" max="6148" width="8.875" style="182" customWidth="1"/>
    <col min="6149" max="6150" width="9.375" style="182" customWidth="1"/>
    <col min="6151" max="6152" width="10.375" style="182" customWidth="1"/>
    <col min="6153" max="6398" width="9" style="182" customWidth="1"/>
    <col min="6399" max="6401" width="1.625" style="182" customWidth="1"/>
    <col min="6402" max="6402" width="24.375" style="182" customWidth="1"/>
    <col min="6403" max="6403" width="9.5" style="182" customWidth="1"/>
    <col min="6404" max="6404" width="8.875" style="182" customWidth="1"/>
    <col min="6405" max="6406" width="9.375" style="182" customWidth="1"/>
    <col min="6407" max="6408" width="10.375" style="182" customWidth="1"/>
    <col min="6409" max="6654" width="9" style="182" customWidth="1"/>
    <col min="6655" max="6657" width="1.625" style="182" customWidth="1"/>
    <col min="6658" max="6658" width="24.375" style="182" customWidth="1"/>
    <col min="6659" max="6659" width="9.5" style="182" customWidth="1"/>
    <col min="6660" max="6660" width="8.875" style="182" customWidth="1"/>
    <col min="6661" max="6662" width="9.375" style="182" customWidth="1"/>
    <col min="6663" max="6664" width="10.375" style="182" customWidth="1"/>
    <col min="6665" max="6910" width="9" style="182" customWidth="1"/>
    <col min="6911" max="6913" width="1.625" style="182" customWidth="1"/>
    <col min="6914" max="6914" width="24.375" style="182" customWidth="1"/>
    <col min="6915" max="6915" width="9.5" style="182" customWidth="1"/>
    <col min="6916" max="6916" width="8.875" style="182" customWidth="1"/>
    <col min="6917" max="6918" width="9.375" style="182" customWidth="1"/>
    <col min="6919" max="6920" width="10.375" style="182" customWidth="1"/>
    <col min="6921" max="7166" width="9" style="182" customWidth="1"/>
    <col min="7167" max="7169" width="1.625" style="182" customWidth="1"/>
    <col min="7170" max="7170" width="24.375" style="182" customWidth="1"/>
    <col min="7171" max="7171" width="9.5" style="182" customWidth="1"/>
    <col min="7172" max="7172" width="8.875" style="182" customWidth="1"/>
    <col min="7173" max="7174" width="9.375" style="182" customWidth="1"/>
    <col min="7175" max="7176" width="10.375" style="182" customWidth="1"/>
    <col min="7177" max="7422" width="9" style="182" customWidth="1"/>
    <col min="7423" max="7425" width="1.625" style="182" customWidth="1"/>
    <col min="7426" max="7426" width="24.375" style="182" customWidth="1"/>
    <col min="7427" max="7427" width="9.5" style="182" customWidth="1"/>
    <col min="7428" max="7428" width="8.875" style="182" customWidth="1"/>
    <col min="7429" max="7430" width="9.375" style="182" customWidth="1"/>
    <col min="7431" max="7432" width="10.375" style="182" customWidth="1"/>
    <col min="7433" max="7678" width="9" style="182" customWidth="1"/>
    <col min="7679" max="7681" width="1.625" style="182" customWidth="1"/>
    <col min="7682" max="7682" width="24.375" style="182" customWidth="1"/>
    <col min="7683" max="7683" width="9.5" style="182" customWidth="1"/>
    <col min="7684" max="7684" width="8.875" style="182" customWidth="1"/>
    <col min="7685" max="7686" width="9.375" style="182" customWidth="1"/>
    <col min="7687" max="7688" width="10.375" style="182" customWidth="1"/>
    <col min="7689" max="7934" width="9" style="182" customWidth="1"/>
    <col min="7935" max="7937" width="1.625" style="182" customWidth="1"/>
    <col min="7938" max="7938" width="24.375" style="182" customWidth="1"/>
    <col min="7939" max="7939" width="9.5" style="182" customWidth="1"/>
    <col min="7940" max="7940" width="8.875" style="182" customWidth="1"/>
    <col min="7941" max="7942" width="9.375" style="182" customWidth="1"/>
    <col min="7943" max="7944" width="10.375" style="182" customWidth="1"/>
    <col min="7945" max="8190" width="9" style="182" customWidth="1"/>
    <col min="8191" max="8193" width="1.625" style="182" customWidth="1"/>
    <col min="8194" max="8194" width="24.375" style="182" customWidth="1"/>
    <col min="8195" max="8195" width="9.5" style="182" customWidth="1"/>
    <col min="8196" max="8196" width="8.875" style="182" customWidth="1"/>
    <col min="8197" max="8198" width="9.375" style="182" customWidth="1"/>
    <col min="8199" max="8200" width="10.375" style="182" customWidth="1"/>
    <col min="8201" max="8446" width="9" style="182" customWidth="1"/>
    <col min="8447" max="8449" width="1.625" style="182" customWidth="1"/>
    <col min="8450" max="8450" width="24.375" style="182" customWidth="1"/>
    <col min="8451" max="8451" width="9.5" style="182" customWidth="1"/>
    <col min="8452" max="8452" width="8.875" style="182" customWidth="1"/>
    <col min="8453" max="8454" width="9.375" style="182" customWidth="1"/>
    <col min="8455" max="8456" width="10.375" style="182" customWidth="1"/>
    <col min="8457" max="8702" width="9" style="182" customWidth="1"/>
    <col min="8703" max="8705" width="1.625" style="182" customWidth="1"/>
    <col min="8706" max="8706" width="24.375" style="182" customWidth="1"/>
    <col min="8707" max="8707" width="9.5" style="182" customWidth="1"/>
    <col min="8708" max="8708" width="8.875" style="182" customWidth="1"/>
    <col min="8709" max="8710" width="9.375" style="182" customWidth="1"/>
    <col min="8711" max="8712" width="10.375" style="182" customWidth="1"/>
    <col min="8713" max="8958" width="9" style="182" customWidth="1"/>
    <col min="8959" max="8961" width="1.625" style="182" customWidth="1"/>
    <col min="8962" max="8962" width="24.375" style="182" customWidth="1"/>
    <col min="8963" max="8963" width="9.5" style="182" customWidth="1"/>
    <col min="8964" max="8964" width="8.875" style="182" customWidth="1"/>
    <col min="8965" max="8966" width="9.375" style="182" customWidth="1"/>
    <col min="8967" max="8968" width="10.375" style="182" customWidth="1"/>
    <col min="8969" max="9214" width="9" style="182" customWidth="1"/>
    <col min="9215" max="9217" width="1.625" style="182" customWidth="1"/>
    <col min="9218" max="9218" width="24.375" style="182" customWidth="1"/>
    <col min="9219" max="9219" width="9.5" style="182" customWidth="1"/>
    <col min="9220" max="9220" width="8.875" style="182" customWidth="1"/>
    <col min="9221" max="9222" width="9.375" style="182" customWidth="1"/>
    <col min="9223" max="9224" width="10.375" style="182" customWidth="1"/>
    <col min="9225" max="9470" width="9" style="182" customWidth="1"/>
    <col min="9471" max="9473" width="1.625" style="182" customWidth="1"/>
    <col min="9474" max="9474" width="24.375" style="182" customWidth="1"/>
    <col min="9475" max="9475" width="9.5" style="182" customWidth="1"/>
    <col min="9476" max="9476" width="8.875" style="182" customWidth="1"/>
    <col min="9477" max="9478" width="9.375" style="182" customWidth="1"/>
    <col min="9479" max="9480" width="10.375" style="182" customWidth="1"/>
    <col min="9481" max="9726" width="9" style="182" customWidth="1"/>
    <col min="9727" max="9729" width="1.625" style="182" customWidth="1"/>
    <col min="9730" max="9730" width="24.375" style="182" customWidth="1"/>
    <col min="9731" max="9731" width="9.5" style="182" customWidth="1"/>
    <col min="9732" max="9732" width="8.875" style="182" customWidth="1"/>
    <col min="9733" max="9734" width="9.375" style="182" customWidth="1"/>
    <col min="9735" max="9736" width="10.375" style="182" customWidth="1"/>
    <col min="9737" max="9982" width="9" style="182" customWidth="1"/>
    <col min="9983" max="9985" width="1.625" style="182" customWidth="1"/>
    <col min="9986" max="9986" width="24.375" style="182" customWidth="1"/>
    <col min="9987" max="9987" width="9.5" style="182" customWidth="1"/>
    <col min="9988" max="9988" width="8.875" style="182" customWidth="1"/>
    <col min="9989" max="9990" width="9.375" style="182" customWidth="1"/>
    <col min="9991" max="9992" width="10.375" style="182" customWidth="1"/>
    <col min="9993" max="10238" width="9" style="182" customWidth="1"/>
    <col min="10239" max="10241" width="1.625" style="182" customWidth="1"/>
    <col min="10242" max="10242" width="24.375" style="182" customWidth="1"/>
    <col min="10243" max="10243" width="9.5" style="182" customWidth="1"/>
    <col min="10244" max="10244" width="8.875" style="182" customWidth="1"/>
    <col min="10245" max="10246" width="9.375" style="182" customWidth="1"/>
    <col min="10247" max="10248" width="10.375" style="182" customWidth="1"/>
    <col min="10249" max="10494" width="9" style="182" customWidth="1"/>
    <col min="10495" max="10497" width="1.625" style="182" customWidth="1"/>
    <col min="10498" max="10498" width="24.375" style="182" customWidth="1"/>
    <col min="10499" max="10499" width="9.5" style="182" customWidth="1"/>
    <col min="10500" max="10500" width="8.875" style="182" customWidth="1"/>
    <col min="10501" max="10502" width="9.375" style="182" customWidth="1"/>
    <col min="10503" max="10504" width="10.375" style="182" customWidth="1"/>
    <col min="10505" max="10750" width="9" style="182" customWidth="1"/>
    <col min="10751" max="10753" width="1.625" style="182" customWidth="1"/>
    <col min="10754" max="10754" width="24.375" style="182" customWidth="1"/>
    <col min="10755" max="10755" width="9.5" style="182" customWidth="1"/>
    <col min="10756" max="10756" width="8.875" style="182" customWidth="1"/>
    <col min="10757" max="10758" width="9.375" style="182" customWidth="1"/>
    <col min="10759" max="10760" width="10.375" style="182" customWidth="1"/>
    <col min="10761" max="11006" width="9" style="182" customWidth="1"/>
    <col min="11007" max="11009" width="1.625" style="182" customWidth="1"/>
    <col min="11010" max="11010" width="24.375" style="182" customWidth="1"/>
    <col min="11011" max="11011" width="9.5" style="182" customWidth="1"/>
    <col min="11012" max="11012" width="8.875" style="182" customWidth="1"/>
    <col min="11013" max="11014" width="9.375" style="182" customWidth="1"/>
    <col min="11015" max="11016" width="10.375" style="182" customWidth="1"/>
    <col min="11017" max="11262" width="9" style="182" customWidth="1"/>
    <col min="11263" max="11265" width="1.625" style="182" customWidth="1"/>
    <col min="11266" max="11266" width="24.375" style="182" customWidth="1"/>
    <col min="11267" max="11267" width="9.5" style="182" customWidth="1"/>
    <col min="11268" max="11268" width="8.875" style="182" customWidth="1"/>
    <col min="11269" max="11270" width="9.375" style="182" customWidth="1"/>
    <col min="11271" max="11272" width="10.375" style="182" customWidth="1"/>
    <col min="11273" max="11518" width="9" style="182" customWidth="1"/>
    <col min="11519" max="11521" width="1.625" style="182" customWidth="1"/>
    <col min="11522" max="11522" width="24.375" style="182" customWidth="1"/>
    <col min="11523" max="11523" width="9.5" style="182" customWidth="1"/>
    <col min="11524" max="11524" width="8.875" style="182" customWidth="1"/>
    <col min="11525" max="11526" width="9.375" style="182" customWidth="1"/>
    <col min="11527" max="11528" width="10.375" style="182" customWidth="1"/>
    <col min="11529" max="11774" width="9" style="182" customWidth="1"/>
    <col min="11775" max="11777" width="1.625" style="182" customWidth="1"/>
    <col min="11778" max="11778" width="24.375" style="182" customWidth="1"/>
    <col min="11779" max="11779" width="9.5" style="182" customWidth="1"/>
    <col min="11780" max="11780" width="8.875" style="182" customWidth="1"/>
    <col min="11781" max="11782" width="9.375" style="182" customWidth="1"/>
    <col min="11783" max="11784" width="10.375" style="182" customWidth="1"/>
    <col min="11785" max="12030" width="9" style="182" customWidth="1"/>
    <col min="12031" max="12033" width="1.625" style="182" customWidth="1"/>
    <col min="12034" max="12034" width="24.375" style="182" customWidth="1"/>
    <col min="12035" max="12035" width="9.5" style="182" customWidth="1"/>
    <col min="12036" max="12036" width="8.875" style="182" customWidth="1"/>
    <col min="12037" max="12038" width="9.375" style="182" customWidth="1"/>
    <col min="12039" max="12040" width="10.375" style="182" customWidth="1"/>
    <col min="12041" max="12286" width="9" style="182" customWidth="1"/>
    <col min="12287" max="12289" width="1.625" style="182" customWidth="1"/>
    <col min="12290" max="12290" width="24.375" style="182" customWidth="1"/>
    <col min="12291" max="12291" width="9.5" style="182" customWidth="1"/>
    <col min="12292" max="12292" width="8.875" style="182" customWidth="1"/>
    <col min="12293" max="12294" width="9.375" style="182" customWidth="1"/>
    <col min="12295" max="12296" width="10.375" style="182" customWidth="1"/>
    <col min="12297" max="12542" width="9" style="182" customWidth="1"/>
    <col min="12543" max="12545" width="1.625" style="182" customWidth="1"/>
    <col min="12546" max="12546" width="24.375" style="182" customWidth="1"/>
    <col min="12547" max="12547" width="9.5" style="182" customWidth="1"/>
    <col min="12548" max="12548" width="8.875" style="182" customWidth="1"/>
    <col min="12549" max="12550" width="9.375" style="182" customWidth="1"/>
    <col min="12551" max="12552" width="10.375" style="182" customWidth="1"/>
    <col min="12553" max="12798" width="9" style="182" customWidth="1"/>
    <col min="12799" max="12801" width="1.625" style="182" customWidth="1"/>
    <col min="12802" max="12802" width="24.375" style="182" customWidth="1"/>
    <col min="12803" max="12803" width="9.5" style="182" customWidth="1"/>
    <col min="12804" max="12804" width="8.875" style="182" customWidth="1"/>
    <col min="12805" max="12806" width="9.375" style="182" customWidth="1"/>
    <col min="12807" max="12808" width="10.375" style="182" customWidth="1"/>
    <col min="12809" max="13054" width="9" style="182" customWidth="1"/>
    <col min="13055" max="13057" width="1.625" style="182" customWidth="1"/>
    <col min="13058" max="13058" width="24.375" style="182" customWidth="1"/>
    <col min="13059" max="13059" width="9.5" style="182" customWidth="1"/>
    <col min="13060" max="13060" width="8.875" style="182" customWidth="1"/>
    <col min="13061" max="13062" width="9.375" style="182" customWidth="1"/>
    <col min="13063" max="13064" width="10.375" style="182" customWidth="1"/>
    <col min="13065" max="13310" width="9" style="182" customWidth="1"/>
    <col min="13311" max="13313" width="1.625" style="182" customWidth="1"/>
    <col min="13314" max="13314" width="24.375" style="182" customWidth="1"/>
    <col min="13315" max="13315" width="9.5" style="182" customWidth="1"/>
    <col min="13316" max="13316" width="8.875" style="182" customWidth="1"/>
    <col min="13317" max="13318" width="9.375" style="182" customWidth="1"/>
    <col min="13319" max="13320" width="10.375" style="182" customWidth="1"/>
    <col min="13321" max="13566" width="9" style="182" customWidth="1"/>
    <col min="13567" max="13569" width="1.625" style="182" customWidth="1"/>
    <col min="13570" max="13570" width="24.375" style="182" customWidth="1"/>
    <col min="13571" max="13571" width="9.5" style="182" customWidth="1"/>
    <col min="13572" max="13572" width="8.875" style="182" customWidth="1"/>
    <col min="13573" max="13574" width="9.375" style="182" customWidth="1"/>
    <col min="13575" max="13576" width="10.375" style="182" customWidth="1"/>
    <col min="13577" max="13822" width="9" style="182" customWidth="1"/>
    <col min="13823" max="13825" width="1.625" style="182" customWidth="1"/>
    <col min="13826" max="13826" width="24.375" style="182" customWidth="1"/>
    <col min="13827" max="13827" width="9.5" style="182" customWidth="1"/>
    <col min="13828" max="13828" width="8.875" style="182" customWidth="1"/>
    <col min="13829" max="13830" width="9.375" style="182" customWidth="1"/>
    <col min="13831" max="13832" width="10.375" style="182" customWidth="1"/>
    <col min="13833" max="14078" width="9" style="182" customWidth="1"/>
    <col min="14079" max="14081" width="1.625" style="182" customWidth="1"/>
    <col min="14082" max="14082" width="24.375" style="182" customWidth="1"/>
    <col min="14083" max="14083" width="9.5" style="182" customWidth="1"/>
    <col min="14084" max="14084" width="8.875" style="182" customWidth="1"/>
    <col min="14085" max="14086" width="9.375" style="182" customWidth="1"/>
    <col min="14087" max="14088" width="10.375" style="182" customWidth="1"/>
    <col min="14089" max="14334" width="9" style="182" customWidth="1"/>
    <col min="14335" max="14337" width="1.625" style="182" customWidth="1"/>
    <col min="14338" max="14338" width="24.375" style="182" customWidth="1"/>
    <col min="14339" max="14339" width="9.5" style="182" customWidth="1"/>
    <col min="14340" max="14340" width="8.875" style="182" customWidth="1"/>
    <col min="14341" max="14342" width="9.375" style="182" customWidth="1"/>
    <col min="14343" max="14344" width="10.375" style="182" customWidth="1"/>
    <col min="14345" max="14590" width="9" style="182" customWidth="1"/>
    <col min="14591" max="14593" width="1.625" style="182" customWidth="1"/>
    <col min="14594" max="14594" width="24.375" style="182" customWidth="1"/>
    <col min="14595" max="14595" width="9.5" style="182" customWidth="1"/>
    <col min="14596" max="14596" width="8.875" style="182" customWidth="1"/>
    <col min="14597" max="14598" width="9.375" style="182" customWidth="1"/>
    <col min="14599" max="14600" width="10.375" style="182" customWidth="1"/>
    <col min="14601" max="14846" width="9" style="182" customWidth="1"/>
    <col min="14847" max="14849" width="1.625" style="182" customWidth="1"/>
    <col min="14850" max="14850" width="24.375" style="182" customWidth="1"/>
    <col min="14851" max="14851" width="9.5" style="182" customWidth="1"/>
    <col min="14852" max="14852" width="8.875" style="182" customWidth="1"/>
    <col min="14853" max="14854" width="9.375" style="182" customWidth="1"/>
    <col min="14855" max="14856" width="10.375" style="182" customWidth="1"/>
    <col min="14857" max="15102" width="9" style="182" customWidth="1"/>
    <col min="15103" max="15105" width="1.625" style="182" customWidth="1"/>
    <col min="15106" max="15106" width="24.375" style="182" customWidth="1"/>
    <col min="15107" max="15107" width="9.5" style="182" customWidth="1"/>
    <col min="15108" max="15108" width="8.875" style="182" customWidth="1"/>
    <col min="15109" max="15110" width="9.375" style="182" customWidth="1"/>
    <col min="15111" max="15112" width="10.375" style="182" customWidth="1"/>
    <col min="15113" max="15358" width="9" style="182" customWidth="1"/>
    <col min="15359" max="15361" width="1.625" style="182" customWidth="1"/>
    <col min="15362" max="15362" width="24.375" style="182" customWidth="1"/>
    <col min="15363" max="15363" width="9.5" style="182" customWidth="1"/>
    <col min="15364" max="15364" width="8.875" style="182" customWidth="1"/>
    <col min="15365" max="15366" width="9.375" style="182" customWidth="1"/>
    <col min="15367" max="15368" width="10.375" style="182" customWidth="1"/>
    <col min="15369" max="15614" width="9" style="182" customWidth="1"/>
    <col min="15615" max="15617" width="1.625" style="182" customWidth="1"/>
    <col min="15618" max="15618" width="24.375" style="182" customWidth="1"/>
    <col min="15619" max="15619" width="9.5" style="182" customWidth="1"/>
    <col min="15620" max="15620" width="8.875" style="182" customWidth="1"/>
    <col min="15621" max="15622" width="9.375" style="182" customWidth="1"/>
    <col min="15623" max="15624" width="10.375" style="182" customWidth="1"/>
    <col min="15625" max="15870" width="9" style="182" customWidth="1"/>
    <col min="15871" max="15873" width="1.625" style="182" customWidth="1"/>
    <col min="15874" max="15874" width="24.375" style="182" customWidth="1"/>
    <col min="15875" max="15875" width="9.5" style="182" customWidth="1"/>
    <col min="15876" max="15876" width="8.875" style="182" customWidth="1"/>
    <col min="15877" max="15878" width="9.375" style="182" customWidth="1"/>
    <col min="15879" max="15880" width="10.375" style="182" customWidth="1"/>
    <col min="15881" max="16126" width="9" style="182" customWidth="1"/>
    <col min="16127" max="16129" width="1.625" style="182" customWidth="1"/>
    <col min="16130" max="16130" width="24.375" style="182" customWidth="1"/>
    <col min="16131" max="16131" width="9.5" style="182" customWidth="1"/>
    <col min="16132" max="16132" width="8.875" style="182" customWidth="1"/>
    <col min="16133" max="16134" width="9.375" style="182" customWidth="1"/>
    <col min="16135" max="16136" width="10.375" style="182" customWidth="1"/>
    <col min="16137" max="16384" width="9" style="182" customWidth="1"/>
  </cols>
  <sheetData>
    <row r="1" spans="1:8" ht="17.25" customHeight="1">
      <c r="A1" s="812" t="s">
        <v>286</v>
      </c>
      <c r="B1" s="812"/>
      <c r="C1" s="812"/>
      <c r="D1" s="812"/>
      <c r="E1" s="812"/>
      <c r="F1" s="812"/>
      <c r="G1" s="812"/>
      <c r="H1" s="812"/>
    </row>
    <row r="2" spans="1:8" ht="17.25" customHeight="1">
      <c r="A2" s="812" t="s">
        <v>917</v>
      </c>
      <c r="B2" s="812"/>
      <c r="C2" s="812"/>
      <c r="D2" s="812"/>
      <c r="E2" s="812"/>
      <c r="F2" s="812"/>
      <c r="G2" s="812"/>
      <c r="H2" s="812"/>
    </row>
    <row r="3" spans="1:8" ht="14.25" customHeight="1">
      <c r="A3" s="261"/>
      <c r="B3" s="261"/>
      <c r="C3" s="261"/>
      <c r="D3" s="261"/>
      <c r="E3" s="261"/>
      <c r="F3" s="261"/>
      <c r="G3" s="261"/>
      <c r="H3" s="448" t="s">
        <v>550</v>
      </c>
    </row>
    <row r="4" spans="1:8" ht="15" customHeight="1">
      <c r="A4" s="439"/>
      <c r="B4" s="439"/>
      <c r="C4" s="439"/>
      <c r="D4" s="439"/>
      <c r="E4" s="850" t="s">
        <v>507</v>
      </c>
      <c r="F4" s="850" t="s">
        <v>506</v>
      </c>
      <c r="G4" s="853" t="s">
        <v>636</v>
      </c>
      <c r="H4" s="856" t="s">
        <v>154</v>
      </c>
    </row>
    <row r="5" spans="1:8" ht="17.45" customHeight="1">
      <c r="A5" s="842" t="s">
        <v>142</v>
      </c>
      <c r="B5" s="842"/>
      <c r="C5" s="842"/>
      <c r="D5" s="843"/>
      <c r="E5" s="851"/>
      <c r="F5" s="851"/>
      <c r="G5" s="854"/>
      <c r="H5" s="857"/>
    </row>
    <row r="6" spans="1:8" ht="17.45" customHeight="1">
      <c r="A6" s="844" t="s">
        <v>935</v>
      </c>
      <c r="B6" s="844"/>
      <c r="C6" s="844"/>
      <c r="D6" s="845"/>
      <c r="E6" s="851"/>
      <c r="F6" s="851"/>
      <c r="G6" s="854"/>
      <c r="H6" s="857"/>
    </row>
    <row r="7" spans="1:8" ht="15" customHeight="1">
      <c r="A7" s="440"/>
      <c r="B7" s="440"/>
      <c r="C7" s="440"/>
      <c r="D7" s="440"/>
      <c r="E7" s="852"/>
      <c r="F7" s="852"/>
      <c r="G7" s="855"/>
      <c r="H7" s="858"/>
    </row>
    <row r="8" spans="1:8" ht="21.95" customHeight="1">
      <c r="A8" s="690" t="s">
        <v>614</v>
      </c>
      <c r="B8" s="690"/>
      <c r="C8" s="690"/>
      <c r="D8" s="690"/>
      <c r="E8" s="444">
        <v>57001</v>
      </c>
      <c r="F8" s="284">
        <v>133786</v>
      </c>
      <c r="G8" s="284">
        <v>84006</v>
      </c>
      <c r="H8" s="450">
        <v>2.35</v>
      </c>
    </row>
    <row r="9" spans="1:8" ht="21.95" customHeight="1">
      <c r="A9" s="230"/>
      <c r="B9" s="846" t="s">
        <v>633</v>
      </c>
      <c r="C9" s="846"/>
      <c r="D9" s="846"/>
      <c r="E9" s="444">
        <v>56784</v>
      </c>
      <c r="F9" s="284">
        <v>133349</v>
      </c>
      <c r="G9" s="284">
        <v>83711</v>
      </c>
      <c r="H9" s="450">
        <v>2.35</v>
      </c>
    </row>
    <row r="10" spans="1:8" ht="21.95" customHeight="1">
      <c r="A10" s="230"/>
      <c r="B10" s="230"/>
      <c r="C10" s="846" t="s">
        <v>35</v>
      </c>
      <c r="D10" s="846"/>
      <c r="E10" s="444">
        <v>56453</v>
      </c>
      <c r="F10" s="284">
        <v>132788</v>
      </c>
      <c r="G10" s="284">
        <v>83291</v>
      </c>
      <c r="H10" s="450">
        <v>2.35</v>
      </c>
    </row>
    <row r="11" spans="1:8" ht="21.95" customHeight="1">
      <c r="A11" s="230"/>
      <c r="B11" s="230"/>
      <c r="C11" s="270"/>
      <c r="D11" s="441" t="s">
        <v>577</v>
      </c>
      <c r="E11" s="444">
        <v>49935</v>
      </c>
      <c r="F11" s="284">
        <v>122072</v>
      </c>
      <c r="G11" s="284">
        <v>75390</v>
      </c>
      <c r="H11" s="450">
        <v>2.44</v>
      </c>
    </row>
    <row r="12" spans="1:8" ht="21.95" customHeight="1">
      <c r="A12" s="230"/>
      <c r="B12" s="230"/>
      <c r="C12" s="17"/>
      <c r="D12" s="441" t="s">
        <v>632</v>
      </c>
      <c r="E12" s="444">
        <v>1210</v>
      </c>
      <c r="F12" s="284">
        <v>2206</v>
      </c>
      <c r="G12" s="284">
        <v>1606</v>
      </c>
      <c r="H12" s="450">
        <v>1.8199999999999998</v>
      </c>
    </row>
    <row r="13" spans="1:8" ht="21.95" customHeight="1">
      <c r="A13" s="230"/>
      <c r="B13" s="230"/>
      <c r="C13" s="270"/>
      <c r="D13" s="441" t="s">
        <v>631</v>
      </c>
      <c r="E13" s="444">
        <v>5197</v>
      </c>
      <c r="F13" s="284">
        <v>8258</v>
      </c>
      <c r="G13" s="284">
        <v>6146</v>
      </c>
      <c r="H13" s="450">
        <v>1.59</v>
      </c>
    </row>
    <row r="14" spans="1:8" ht="21.95" customHeight="1">
      <c r="A14" s="230"/>
      <c r="B14" s="230"/>
      <c r="C14" s="270"/>
      <c r="D14" s="441" t="s">
        <v>630</v>
      </c>
      <c r="E14" s="444">
        <v>111</v>
      </c>
      <c r="F14" s="284">
        <v>252</v>
      </c>
      <c r="G14" s="284">
        <v>149</v>
      </c>
      <c r="H14" s="450">
        <v>2.27</v>
      </c>
    </row>
    <row r="15" spans="1:8" ht="21.95" customHeight="1">
      <c r="A15" s="230"/>
      <c r="B15" s="230"/>
      <c r="C15" s="846" t="s">
        <v>627</v>
      </c>
      <c r="D15" s="846"/>
      <c r="E15" s="444">
        <v>331</v>
      </c>
      <c r="F15" s="284">
        <v>561</v>
      </c>
      <c r="G15" s="284">
        <v>420</v>
      </c>
      <c r="H15" s="450">
        <v>1.69</v>
      </c>
    </row>
    <row r="16" spans="1:8" ht="21.95" customHeight="1">
      <c r="A16" s="230"/>
      <c r="B16" s="846" t="s">
        <v>442</v>
      </c>
      <c r="C16" s="846"/>
      <c r="D16" s="847"/>
      <c r="E16" s="444">
        <v>199</v>
      </c>
      <c r="F16" s="284">
        <v>389</v>
      </c>
      <c r="G16" s="284">
        <v>266</v>
      </c>
      <c r="H16" s="450">
        <v>1.95</v>
      </c>
    </row>
    <row r="17" spans="1:8" ht="21.95" customHeight="1">
      <c r="A17" s="265"/>
      <c r="B17" s="848" t="s">
        <v>828</v>
      </c>
      <c r="C17" s="848"/>
      <c r="D17" s="848"/>
      <c r="E17" s="445">
        <v>18</v>
      </c>
      <c r="F17" s="446">
        <v>48</v>
      </c>
      <c r="G17" s="446">
        <v>29</v>
      </c>
      <c r="H17" s="451">
        <v>2.67</v>
      </c>
    </row>
    <row r="18" spans="1:8" ht="15" customHeight="1">
      <c r="A18" s="195" t="s">
        <v>385</v>
      </c>
      <c r="B18" s="195"/>
      <c r="C18" s="195"/>
      <c r="D18" s="195"/>
      <c r="E18" s="195"/>
      <c r="F18" s="195"/>
      <c r="G18" s="195"/>
      <c r="H18" s="86" t="s">
        <v>384</v>
      </c>
    </row>
    <row r="21" spans="1:8">
      <c r="A21" s="849"/>
      <c r="B21" s="849"/>
      <c r="C21" s="849"/>
      <c r="D21" s="849"/>
      <c r="E21" s="849"/>
      <c r="F21" s="849"/>
      <c r="G21" s="849"/>
      <c r="H21" s="849"/>
    </row>
    <row r="23" spans="1:8">
      <c r="C23" s="442"/>
    </row>
  </sheetData>
  <mergeCells count="15">
    <mergeCell ref="A21:H21"/>
    <mergeCell ref="E4:E7"/>
    <mergeCell ref="F4:F7"/>
    <mergeCell ref="G4:G7"/>
    <mergeCell ref="H4:H7"/>
    <mergeCell ref="B9:D9"/>
    <mergeCell ref="C10:D10"/>
    <mergeCell ref="C15:D15"/>
    <mergeCell ref="B16:D16"/>
    <mergeCell ref="B17:D17"/>
    <mergeCell ref="A1:H1"/>
    <mergeCell ref="A2:H2"/>
    <mergeCell ref="A5:D5"/>
    <mergeCell ref="A6:D6"/>
    <mergeCell ref="A8:D8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J35"/>
  <sheetViews>
    <sheetView workbookViewId="0">
      <selection sqref="A1:H1"/>
    </sheetView>
  </sheetViews>
  <sheetFormatPr defaultRowHeight="13.5"/>
  <cols>
    <col min="1" max="1" width="5.125" style="7" customWidth="1"/>
    <col min="2" max="2" width="3.125" style="7" customWidth="1"/>
    <col min="3" max="3" width="5.125" style="7" customWidth="1"/>
    <col min="4" max="4" width="3.625" style="7" customWidth="1"/>
    <col min="5" max="5" width="3.125" style="7" customWidth="1"/>
    <col min="6" max="8" width="22.625" style="7" customWidth="1"/>
    <col min="9" max="9" width="9" style="7" customWidth="1"/>
    <col min="10" max="16384" width="9" style="7"/>
  </cols>
  <sheetData>
    <row r="1" spans="1:10" ht="17.25" customHeight="1">
      <c r="A1" s="644" t="s">
        <v>599</v>
      </c>
      <c r="B1" s="644"/>
      <c r="C1" s="644"/>
      <c r="D1" s="644"/>
      <c r="E1" s="644"/>
      <c r="F1" s="644"/>
      <c r="G1" s="644"/>
      <c r="H1" s="644"/>
      <c r="I1" s="40"/>
      <c r="J1" s="40"/>
    </row>
    <row r="2" spans="1:10" ht="14.25" customHeight="1">
      <c r="A2" s="10"/>
      <c r="B2" s="10"/>
      <c r="C2" s="10"/>
      <c r="D2" s="10"/>
      <c r="E2" s="10"/>
      <c r="F2" s="10"/>
      <c r="G2" s="10"/>
      <c r="H2" s="39" t="s">
        <v>128</v>
      </c>
      <c r="I2" s="41"/>
      <c r="J2" s="41"/>
    </row>
    <row r="3" spans="1:10" ht="30" customHeight="1">
      <c r="A3" s="645" t="s">
        <v>803</v>
      </c>
      <c r="B3" s="645"/>
      <c r="C3" s="645"/>
      <c r="D3" s="645"/>
      <c r="E3" s="646"/>
      <c r="F3" s="31" t="s">
        <v>125</v>
      </c>
      <c r="G3" s="35" t="s">
        <v>109</v>
      </c>
      <c r="H3" s="35" t="s">
        <v>123</v>
      </c>
      <c r="I3" s="40"/>
      <c r="J3" s="40"/>
    </row>
    <row r="4" spans="1:10" ht="26.85" customHeight="1">
      <c r="A4" s="12" t="s">
        <v>119</v>
      </c>
      <c r="B4" s="19" t="s">
        <v>44</v>
      </c>
      <c r="C4" s="23" t="s">
        <v>50</v>
      </c>
      <c r="D4" s="26">
        <v>9</v>
      </c>
      <c r="E4" s="28" t="s">
        <v>46</v>
      </c>
      <c r="F4" s="32">
        <f t="shared" ref="F4:F20" si="0">SUM(G4:H4)</f>
        <v>66317</v>
      </c>
      <c r="G4" s="36">
        <v>32314</v>
      </c>
      <c r="H4" s="36">
        <v>34003</v>
      </c>
      <c r="I4" s="40"/>
      <c r="J4" s="40"/>
    </row>
    <row r="5" spans="1:10" ht="26.85" customHeight="1">
      <c r="A5" s="14" t="s">
        <v>116</v>
      </c>
      <c r="B5" s="21"/>
      <c r="C5" s="24"/>
      <c r="D5" s="13" t="s">
        <v>63</v>
      </c>
      <c r="E5" s="29"/>
      <c r="F5" s="32">
        <f t="shared" si="0"/>
        <v>72432</v>
      </c>
      <c r="G5" s="36">
        <v>35738</v>
      </c>
      <c r="H5" s="36">
        <v>36694</v>
      </c>
      <c r="I5" s="40"/>
      <c r="J5" s="40"/>
    </row>
    <row r="6" spans="1:10" ht="26.85" customHeight="1">
      <c r="A6" s="14" t="s">
        <v>39</v>
      </c>
      <c r="B6" s="21"/>
      <c r="C6" s="24" t="s">
        <v>95</v>
      </c>
      <c r="D6" s="13" t="s">
        <v>115</v>
      </c>
      <c r="E6" s="28" t="s">
        <v>46</v>
      </c>
      <c r="F6" s="32">
        <f t="shared" si="0"/>
        <v>75686</v>
      </c>
      <c r="G6" s="36">
        <v>37583</v>
      </c>
      <c r="H6" s="36">
        <v>38103</v>
      </c>
    </row>
    <row r="7" spans="1:10" ht="26.85" customHeight="1">
      <c r="A7" s="14" t="s">
        <v>113</v>
      </c>
      <c r="B7" s="21"/>
      <c r="C7" s="24"/>
      <c r="D7" s="13" t="s">
        <v>48</v>
      </c>
      <c r="E7" s="29"/>
      <c r="F7" s="32">
        <f t="shared" si="0"/>
        <v>77174</v>
      </c>
      <c r="G7" s="36">
        <v>38192</v>
      </c>
      <c r="H7" s="36">
        <v>38982</v>
      </c>
    </row>
    <row r="8" spans="1:10" ht="26.85" customHeight="1">
      <c r="A8" s="14" t="s">
        <v>106</v>
      </c>
      <c r="B8" s="21"/>
      <c r="C8" s="24"/>
      <c r="D8" s="13" t="s">
        <v>86</v>
      </c>
      <c r="E8" s="29"/>
      <c r="F8" s="32">
        <f t="shared" si="0"/>
        <v>77668</v>
      </c>
      <c r="G8" s="36">
        <v>38434</v>
      </c>
      <c r="H8" s="36">
        <v>39234</v>
      </c>
    </row>
    <row r="9" spans="1:10" ht="26.85" customHeight="1">
      <c r="A9" s="14" t="s">
        <v>103</v>
      </c>
      <c r="B9" s="21"/>
      <c r="C9" s="24"/>
      <c r="D9" s="13" t="s">
        <v>98</v>
      </c>
      <c r="E9" s="29"/>
      <c r="F9" s="32">
        <f t="shared" si="0"/>
        <v>97368</v>
      </c>
      <c r="G9" s="36">
        <v>47192</v>
      </c>
      <c r="H9" s="36">
        <v>50176</v>
      </c>
    </row>
    <row r="10" spans="1:10" ht="26.85" customHeight="1">
      <c r="A10" s="14" t="s">
        <v>92</v>
      </c>
      <c r="B10" s="21"/>
      <c r="C10" s="24"/>
      <c r="D10" s="13" t="s">
        <v>29</v>
      </c>
      <c r="E10" s="29"/>
      <c r="F10" s="32">
        <f t="shared" si="0"/>
        <v>100402</v>
      </c>
      <c r="G10" s="36">
        <v>49232</v>
      </c>
      <c r="H10" s="36">
        <v>51170</v>
      </c>
    </row>
    <row r="11" spans="1:10" ht="26.85" customHeight="1">
      <c r="A11" s="14" t="s">
        <v>91</v>
      </c>
      <c r="B11" s="21"/>
      <c r="C11" s="24"/>
      <c r="D11" s="13" t="s">
        <v>89</v>
      </c>
      <c r="E11" s="29"/>
      <c r="F11" s="32">
        <f t="shared" si="0"/>
        <v>104606</v>
      </c>
      <c r="G11" s="36">
        <v>51548</v>
      </c>
      <c r="H11" s="36">
        <v>53058</v>
      </c>
    </row>
    <row r="12" spans="1:10" ht="26.85" customHeight="1">
      <c r="A12" s="14" t="s">
        <v>80</v>
      </c>
      <c r="B12" s="21"/>
      <c r="C12" s="24"/>
      <c r="D12" s="13" t="s">
        <v>88</v>
      </c>
      <c r="E12" s="29"/>
      <c r="F12" s="32">
        <f t="shared" si="0"/>
        <v>107517</v>
      </c>
      <c r="G12" s="36">
        <v>52962</v>
      </c>
      <c r="H12" s="36">
        <v>54555</v>
      </c>
    </row>
    <row r="13" spans="1:10" ht="26.85" customHeight="1">
      <c r="A13" s="14" t="s">
        <v>82</v>
      </c>
      <c r="B13" s="21"/>
      <c r="C13" s="24"/>
      <c r="D13" s="13" t="s">
        <v>78</v>
      </c>
      <c r="E13" s="29"/>
      <c r="F13" s="32">
        <f t="shared" si="0"/>
        <v>127148</v>
      </c>
      <c r="G13" s="36">
        <v>63571</v>
      </c>
      <c r="H13" s="36">
        <v>63577</v>
      </c>
    </row>
    <row r="14" spans="1:10" ht="26.85" customHeight="1">
      <c r="A14" s="14" t="s">
        <v>26</v>
      </c>
      <c r="B14" s="21"/>
      <c r="C14" s="24"/>
      <c r="D14" s="13" t="s">
        <v>75</v>
      </c>
      <c r="E14" s="29"/>
      <c r="F14" s="32">
        <f t="shared" si="0"/>
        <v>171029</v>
      </c>
      <c r="G14" s="36">
        <v>86805</v>
      </c>
      <c r="H14" s="36">
        <v>84224</v>
      </c>
    </row>
    <row r="15" spans="1:10" ht="26.85" customHeight="1">
      <c r="A15" s="14" t="s">
        <v>72</v>
      </c>
      <c r="B15" s="21"/>
      <c r="C15" s="24"/>
      <c r="D15" s="13" t="s">
        <v>70</v>
      </c>
      <c r="E15" s="29"/>
      <c r="F15" s="32">
        <f t="shared" si="0"/>
        <v>225465</v>
      </c>
      <c r="G15" s="36">
        <v>114704</v>
      </c>
      <c r="H15" s="36">
        <v>110761</v>
      </c>
    </row>
    <row r="16" spans="1:10" ht="26.85" customHeight="1">
      <c r="A16" s="14" t="s">
        <v>68</v>
      </c>
      <c r="B16" s="21"/>
      <c r="C16" s="24"/>
      <c r="D16" s="13" t="s">
        <v>65</v>
      </c>
      <c r="E16" s="29"/>
      <c r="F16" s="32">
        <f t="shared" si="0"/>
        <v>259314</v>
      </c>
      <c r="G16" s="36">
        <v>132572</v>
      </c>
      <c r="H16" s="36">
        <v>126742</v>
      </c>
    </row>
    <row r="17" spans="1:8" ht="26.85" customHeight="1">
      <c r="A17" s="14" t="s">
        <v>63</v>
      </c>
      <c r="B17" s="21"/>
      <c r="C17" s="24"/>
      <c r="D17" s="13" t="s">
        <v>61</v>
      </c>
      <c r="E17" s="29"/>
      <c r="F17" s="32">
        <f t="shared" si="0"/>
        <v>285437</v>
      </c>
      <c r="G17" s="36">
        <v>145644</v>
      </c>
      <c r="H17" s="36">
        <v>139793</v>
      </c>
    </row>
    <row r="18" spans="1:8" ht="26.85" customHeight="1">
      <c r="A18" s="14" t="s">
        <v>17</v>
      </c>
      <c r="B18" s="21"/>
      <c r="C18" s="24" t="s">
        <v>60</v>
      </c>
      <c r="D18" s="13" t="s">
        <v>55</v>
      </c>
      <c r="E18" s="28" t="s">
        <v>46</v>
      </c>
      <c r="F18" s="32">
        <f t="shared" si="0"/>
        <v>304854</v>
      </c>
      <c r="G18" s="36">
        <v>155822</v>
      </c>
      <c r="H18" s="36">
        <v>149032</v>
      </c>
    </row>
    <row r="19" spans="1:8" ht="26.85" customHeight="1">
      <c r="A19" s="14" t="s">
        <v>43</v>
      </c>
      <c r="B19" s="21"/>
      <c r="C19" s="24"/>
      <c r="D19" s="13" t="s">
        <v>38</v>
      </c>
      <c r="E19" s="29"/>
      <c r="F19" s="32">
        <f t="shared" si="0"/>
        <v>323353</v>
      </c>
      <c r="G19" s="36">
        <v>164351</v>
      </c>
      <c r="H19" s="36">
        <v>159002</v>
      </c>
    </row>
    <row r="20" spans="1:8" ht="26.85" customHeight="1">
      <c r="A20" s="13" t="s">
        <v>10</v>
      </c>
      <c r="B20" s="20"/>
      <c r="C20" s="24"/>
      <c r="D20" s="13" t="s">
        <v>589</v>
      </c>
      <c r="E20" s="29"/>
      <c r="F20" s="33">
        <f t="shared" si="0"/>
        <v>330766</v>
      </c>
      <c r="G20" s="37">
        <v>167514</v>
      </c>
      <c r="H20" s="37">
        <v>163252</v>
      </c>
    </row>
    <row r="21" spans="1:8" ht="26.85" customHeight="1">
      <c r="A21" s="13" t="s">
        <v>30</v>
      </c>
      <c r="B21" s="20"/>
      <c r="C21" s="24"/>
      <c r="D21" s="13" t="s">
        <v>10</v>
      </c>
      <c r="E21" s="29"/>
      <c r="F21" s="33">
        <v>333795</v>
      </c>
      <c r="G21" s="37">
        <v>168943</v>
      </c>
      <c r="H21" s="37">
        <v>164852</v>
      </c>
    </row>
    <row r="22" spans="1:8" s="8" customFormat="1" ht="26.85" customHeight="1">
      <c r="A22" s="13" t="s">
        <v>3</v>
      </c>
      <c r="B22" s="20"/>
      <c r="C22" s="24"/>
      <c r="D22" s="13" t="s">
        <v>6</v>
      </c>
      <c r="E22" s="29"/>
      <c r="F22" s="33">
        <v>342670</v>
      </c>
      <c r="G22" s="37">
        <v>171590</v>
      </c>
      <c r="H22" s="37">
        <v>171080</v>
      </c>
    </row>
    <row r="23" spans="1:8" ht="26.85" customHeight="1">
      <c r="A23" s="15" t="s">
        <v>807</v>
      </c>
      <c r="B23" s="22"/>
      <c r="C23" s="25"/>
      <c r="D23" s="15" t="s">
        <v>191</v>
      </c>
      <c r="E23" s="30"/>
      <c r="F23" s="34">
        <v>350745</v>
      </c>
      <c r="G23" s="38">
        <v>175559</v>
      </c>
      <c r="H23" s="38">
        <v>175186</v>
      </c>
    </row>
    <row r="24" spans="1:8" s="9" customFormat="1" ht="15" customHeight="1">
      <c r="A24" s="16" t="s">
        <v>590</v>
      </c>
      <c r="B24" s="16"/>
      <c r="C24" s="16"/>
      <c r="D24" s="16"/>
      <c r="E24" s="17"/>
      <c r="F24" s="17"/>
      <c r="G24" s="17"/>
      <c r="H24" s="12" t="s">
        <v>25</v>
      </c>
    </row>
    <row r="25" spans="1:8" s="9" customFormat="1" ht="15" customHeight="1">
      <c r="A25" s="16" t="s">
        <v>863</v>
      </c>
      <c r="B25" s="16"/>
      <c r="C25" s="16"/>
      <c r="D25" s="16"/>
      <c r="E25" s="17"/>
      <c r="F25" s="17"/>
      <c r="G25" s="17"/>
      <c r="H25" s="17"/>
    </row>
    <row r="26" spans="1:8" s="9" customFormat="1" ht="15" customHeight="1">
      <c r="A26" s="16" t="s">
        <v>500</v>
      </c>
      <c r="B26" s="16"/>
      <c r="C26" s="16"/>
      <c r="D26" s="16"/>
      <c r="E26" s="17"/>
      <c r="F26" s="17"/>
      <c r="G26" s="17"/>
      <c r="H26" s="17"/>
    </row>
    <row r="27" spans="1:8" s="9" customFormat="1" ht="15" customHeight="1">
      <c r="A27" s="17"/>
      <c r="B27" s="17"/>
      <c r="C27" s="17"/>
      <c r="D27" s="17"/>
      <c r="E27" s="17"/>
      <c r="F27" s="17"/>
      <c r="G27" s="17"/>
      <c r="H27" s="17"/>
    </row>
    <row r="28" spans="1:8" s="9" customFormat="1" ht="15" customHeight="1">
      <c r="A28" s="17"/>
      <c r="B28" s="17"/>
      <c r="C28" s="17"/>
      <c r="D28" s="17"/>
      <c r="E28" s="17"/>
      <c r="F28" s="17"/>
      <c r="G28" s="17"/>
      <c r="H28" s="17"/>
    </row>
    <row r="29" spans="1:8" s="9" customFormat="1" ht="15" customHeight="1">
      <c r="A29" s="18" t="s">
        <v>14</v>
      </c>
      <c r="B29" s="17"/>
      <c r="C29" s="17"/>
      <c r="D29" s="17"/>
      <c r="E29" s="17"/>
      <c r="F29" s="17"/>
      <c r="G29" s="17"/>
      <c r="H29" s="17"/>
    </row>
    <row r="30" spans="1:8" s="9" customFormat="1" ht="15" customHeight="1">
      <c r="A30" s="17" t="s">
        <v>466</v>
      </c>
      <c r="B30" s="17"/>
      <c r="C30" s="17"/>
      <c r="D30" s="17"/>
      <c r="E30" s="17"/>
      <c r="F30" s="17"/>
      <c r="G30" s="17"/>
      <c r="H30" s="17"/>
    </row>
    <row r="31" spans="1:8" s="9" customFormat="1" ht="15" customHeight="1">
      <c r="A31" s="17" t="s">
        <v>126</v>
      </c>
      <c r="B31" s="17"/>
      <c r="C31" s="17"/>
      <c r="D31" s="17"/>
      <c r="E31" s="17"/>
      <c r="F31" s="17"/>
      <c r="G31" s="17"/>
      <c r="H31" s="17"/>
    </row>
    <row r="32" spans="1:8" s="9" customFormat="1" ht="15" customHeight="1">
      <c r="A32" s="17" t="s">
        <v>773</v>
      </c>
      <c r="B32" s="17"/>
      <c r="C32" s="17"/>
      <c r="D32" s="17"/>
      <c r="E32" s="17"/>
      <c r="F32" s="17"/>
      <c r="G32" s="17"/>
      <c r="H32" s="17"/>
    </row>
    <row r="33" spans="1:8" s="9" customFormat="1" ht="15" customHeight="1">
      <c r="A33" s="17" t="s">
        <v>808</v>
      </c>
      <c r="B33" s="17"/>
      <c r="C33" s="17"/>
      <c r="D33" s="17"/>
      <c r="E33" s="17"/>
      <c r="F33" s="17"/>
      <c r="G33" s="17"/>
      <c r="H33" s="17"/>
    </row>
    <row r="34" spans="1:8" s="9" customFormat="1" ht="15" customHeight="1">
      <c r="A34" s="17" t="s">
        <v>234</v>
      </c>
      <c r="B34" s="17"/>
      <c r="C34" s="17"/>
      <c r="D34" s="17"/>
      <c r="E34" s="17"/>
      <c r="F34" s="17"/>
      <c r="G34" s="17"/>
      <c r="H34" s="17"/>
    </row>
    <row r="35" spans="1:8">
      <c r="A35" s="10"/>
      <c r="B35" s="10"/>
      <c r="C35" s="10"/>
      <c r="D35" s="10"/>
      <c r="E35" s="10"/>
      <c r="F35" s="10"/>
      <c r="G35" s="10"/>
      <c r="H35" s="10"/>
    </row>
  </sheetData>
  <mergeCells count="2">
    <mergeCell ref="A1:H1"/>
    <mergeCell ref="A3:E3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T32"/>
  <sheetViews>
    <sheetView workbookViewId="0">
      <selection activeCell="C2" sqref="C1:C1048576"/>
    </sheetView>
  </sheetViews>
  <sheetFormatPr defaultRowHeight="11.25"/>
  <cols>
    <col min="1" max="1" width="0.875" style="228" customWidth="1"/>
    <col min="2" max="2" width="1.875" style="228" customWidth="1"/>
    <col min="3" max="3" width="23.625" style="228" customWidth="1"/>
    <col min="4" max="4" width="9.625" style="228" customWidth="1"/>
    <col min="5" max="12" width="8.625" style="228" customWidth="1"/>
    <col min="13" max="14" width="8.875" style="228" customWidth="1"/>
    <col min="15" max="15" width="8.625" style="228" customWidth="1"/>
    <col min="16" max="17" width="8.875" style="228" customWidth="1"/>
    <col min="18" max="18" width="8.625" style="228" customWidth="1"/>
    <col min="19" max="20" width="8.875" style="228" customWidth="1"/>
    <col min="21" max="21" width="9" style="228" customWidth="1"/>
    <col min="22" max="16384" width="9" style="228"/>
  </cols>
  <sheetData>
    <row r="1" spans="1:20" s="242" customFormat="1" ht="17.25" customHeight="1">
      <c r="B1" s="44"/>
      <c r="C1" s="859" t="s">
        <v>856</v>
      </c>
      <c r="D1" s="859"/>
      <c r="E1" s="859"/>
      <c r="F1" s="859"/>
      <c r="G1" s="859"/>
      <c r="H1" s="859"/>
      <c r="I1" s="859"/>
      <c r="J1" s="859"/>
      <c r="K1" s="860" t="s">
        <v>339</v>
      </c>
      <c r="L1" s="860"/>
      <c r="M1" s="860"/>
      <c r="N1" s="860"/>
      <c r="O1" s="860"/>
      <c r="P1" s="860"/>
      <c r="Q1" s="860"/>
      <c r="R1" s="860"/>
      <c r="S1" s="860"/>
      <c r="T1" s="860"/>
    </row>
    <row r="2" spans="1:20" ht="14.25" customHeight="1"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861" t="s">
        <v>550</v>
      </c>
      <c r="S2" s="861"/>
      <c r="T2" s="861"/>
    </row>
    <row r="3" spans="1:20" ht="17.100000000000001" customHeight="1">
      <c r="B3" s="868" t="s">
        <v>94</v>
      </c>
      <c r="C3" s="667"/>
      <c r="D3" s="870" t="s">
        <v>849</v>
      </c>
      <c r="E3" s="818" t="s">
        <v>210</v>
      </c>
      <c r="F3" s="645"/>
      <c r="G3" s="645"/>
      <c r="H3" s="645"/>
      <c r="I3" s="645"/>
      <c r="J3" s="645"/>
      <c r="K3" s="460"/>
      <c r="L3" s="460" t="s">
        <v>514</v>
      </c>
      <c r="M3" s="460" t="s">
        <v>514</v>
      </c>
      <c r="N3" s="460" t="s">
        <v>514</v>
      </c>
      <c r="O3" s="230" t="s">
        <v>380</v>
      </c>
      <c r="P3" s="460"/>
      <c r="Q3" s="460" t="s">
        <v>514</v>
      </c>
      <c r="R3" s="460" t="s">
        <v>514</v>
      </c>
      <c r="S3" s="460" t="s">
        <v>514</v>
      </c>
      <c r="T3" s="460" t="s">
        <v>514</v>
      </c>
    </row>
    <row r="4" spans="1:20" ht="17.100000000000001" customHeight="1">
      <c r="B4" s="869"/>
      <c r="C4" s="680"/>
      <c r="D4" s="871"/>
      <c r="E4" s="873" t="s">
        <v>604</v>
      </c>
      <c r="F4" s="778" t="s">
        <v>616</v>
      </c>
      <c r="G4" s="779"/>
      <c r="H4" s="779"/>
      <c r="I4" s="779"/>
      <c r="J4" s="820"/>
      <c r="K4" s="778" t="s">
        <v>615</v>
      </c>
      <c r="L4" s="780"/>
      <c r="M4" s="780"/>
      <c r="N4" s="780"/>
      <c r="O4" s="780"/>
      <c r="P4" s="780"/>
      <c r="Q4" s="780"/>
      <c r="R4" s="780"/>
      <c r="S4" s="780"/>
      <c r="T4" s="780"/>
    </row>
    <row r="5" spans="1:20" s="78" customFormat="1" ht="17.100000000000001" customHeight="1">
      <c r="B5" s="869"/>
      <c r="C5" s="680"/>
      <c r="D5" s="871"/>
      <c r="E5" s="874"/>
      <c r="F5" s="456"/>
      <c r="G5" s="458" t="s">
        <v>180</v>
      </c>
      <c r="H5" s="402" t="s">
        <v>495</v>
      </c>
      <c r="I5" s="458" t="s">
        <v>494</v>
      </c>
      <c r="J5" s="458" t="s">
        <v>491</v>
      </c>
      <c r="K5" s="456"/>
      <c r="L5" s="778" t="s">
        <v>613</v>
      </c>
      <c r="M5" s="780"/>
      <c r="N5" s="781"/>
      <c r="O5" s="778" t="s">
        <v>612</v>
      </c>
      <c r="P5" s="780"/>
      <c r="Q5" s="781"/>
      <c r="R5" s="862" t="s">
        <v>362</v>
      </c>
      <c r="S5" s="863"/>
      <c r="T5" s="863"/>
    </row>
    <row r="6" spans="1:20" ht="54.95" customHeight="1">
      <c r="B6" s="668"/>
      <c r="C6" s="669"/>
      <c r="D6" s="872"/>
      <c r="E6" s="875"/>
      <c r="F6" s="457" t="s">
        <v>604</v>
      </c>
      <c r="G6" s="459" t="s">
        <v>611</v>
      </c>
      <c r="H6" s="459" t="s">
        <v>377</v>
      </c>
      <c r="I6" s="459" t="s">
        <v>608</v>
      </c>
      <c r="J6" s="459" t="s">
        <v>606</v>
      </c>
      <c r="K6" s="457" t="s">
        <v>604</v>
      </c>
      <c r="L6" s="457" t="s">
        <v>604</v>
      </c>
      <c r="M6" s="459" t="s">
        <v>603</v>
      </c>
      <c r="N6" s="459" t="s">
        <v>602</v>
      </c>
      <c r="O6" s="457" t="s">
        <v>604</v>
      </c>
      <c r="P6" s="459" t="s">
        <v>603</v>
      </c>
      <c r="Q6" s="459" t="s">
        <v>602</v>
      </c>
      <c r="R6" s="457" t="s">
        <v>601</v>
      </c>
      <c r="S6" s="459" t="s">
        <v>413</v>
      </c>
      <c r="T6" s="461" t="s">
        <v>598</v>
      </c>
    </row>
    <row r="7" spans="1:20" ht="17.45" customHeight="1">
      <c r="B7" s="864" t="s">
        <v>597</v>
      </c>
      <c r="C7" s="865"/>
      <c r="D7" s="215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</row>
    <row r="8" spans="1:20" ht="17.45" customHeight="1">
      <c r="B8" s="230"/>
      <c r="C8" s="129" t="s">
        <v>414</v>
      </c>
      <c r="D8" s="215">
        <v>57001</v>
      </c>
      <c r="E8" s="143">
        <v>43138</v>
      </c>
      <c r="F8" s="143">
        <v>34979</v>
      </c>
      <c r="G8" s="143">
        <v>18353</v>
      </c>
      <c r="H8" s="143">
        <v>10187</v>
      </c>
      <c r="I8" s="143">
        <v>1233</v>
      </c>
      <c r="J8" s="143">
        <v>5206</v>
      </c>
      <c r="K8" s="143">
        <v>8159</v>
      </c>
      <c r="L8" s="143">
        <v>272</v>
      </c>
      <c r="M8" s="143">
        <v>203</v>
      </c>
      <c r="N8" s="143">
        <v>69</v>
      </c>
      <c r="O8" s="143">
        <v>1197</v>
      </c>
      <c r="P8" s="143">
        <v>779</v>
      </c>
      <c r="Q8" s="143">
        <v>418</v>
      </c>
      <c r="R8" s="143">
        <v>1208</v>
      </c>
      <c r="S8" s="143">
        <v>960</v>
      </c>
      <c r="T8" s="143">
        <v>248</v>
      </c>
    </row>
    <row r="9" spans="1:20" ht="17.45" customHeight="1">
      <c r="B9" s="230"/>
      <c r="C9" s="129" t="s">
        <v>21</v>
      </c>
      <c r="D9" s="215">
        <v>133786</v>
      </c>
      <c r="E9" s="143">
        <v>119126</v>
      </c>
      <c r="F9" s="143">
        <v>83321</v>
      </c>
      <c r="G9" s="143">
        <v>36706</v>
      </c>
      <c r="H9" s="143">
        <v>32703</v>
      </c>
      <c r="I9" s="143">
        <v>2683</v>
      </c>
      <c r="J9" s="143">
        <v>11229</v>
      </c>
      <c r="K9" s="143">
        <v>35805</v>
      </c>
      <c r="L9" s="143">
        <v>1088</v>
      </c>
      <c r="M9" s="143">
        <v>812</v>
      </c>
      <c r="N9" s="143">
        <v>276</v>
      </c>
      <c r="O9" s="143">
        <v>3591</v>
      </c>
      <c r="P9" s="143">
        <v>2337</v>
      </c>
      <c r="Q9" s="143">
        <v>1254</v>
      </c>
      <c r="R9" s="143">
        <v>7159</v>
      </c>
      <c r="S9" s="143">
        <v>5703</v>
      </c>
      <c r="T9" s="143">
        <v>1456</v>
      </c>
    </row>
    <row r="10" spans="1:20" ht="17.45" customHeight="1">
      <c r="B10" s="230"/>
      <c r="C10" s="129" t="s">
        <v>49</v>
      </c>
      <c r="D10" s="215">
        <v>84006</v>
      </c>
      <c r="E10" s="143">
        <v>69948</v>
      </c>
      <c r="F10" s="143">
        <v>57882</v>
      </c>
      <c r="G10" s="143">
        <v>33459</v>
      </c>
      <c r="H10" s="143">
        <v>17682</v>
      </c>
      <c r="I10" s="143">
        <v>1259</v>
      </c>
      <c r="J10" s="143">
        <v>5482</v>
      </c>
      <c r="K10" s="143">
        <v>12066</v>
      </c>
      <c r="L10" s="143">
        <v>545</v>
      </c>
      <c r="M10" s="143">
        <v>409</v>
      </c>
      <c r="N10" s="143">
        <v>136</v>
      </c>
      <c r="O10" s="143">
        <v>1843</v>
      </c>
      <c r="P10" s="143">
        <v>1187</v>
      </c>
      <c r="Q10" s="143">
        <v>656</v>
      </c>
      <c r="R10" s="143">
        <v>2337</v>
      </c>
      <c r="S10" s="143">
        <v>1859</v>
      </c>
      <c r="T10" s="143">
        <v>478</v>
      </c>
    </row>
    <row r="11" spans="1:20" ht="17.45" customHeight="1">
      <c r="A11" s="866" t="s">
        <v>867</v>
      </c>
      <c r="B11" s="866"/>
      <c r="C11" s="867"/>
      <c r="D11" s="215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</row>
    <row r="12" spans="1:20" ht="17.45" customHeight="1">
      <c r="B12" s="690" t="s">
        <v>594</v>
      </c>
      <c r="C12" s="691"/>
      <c r="D12" s="215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</row>
    <row r="13" spans="1:20" ht="17.45" customHeight="1">
      <c r="B13" s="230"/>
      <c r="C13" s="129" t="s">
        <v>414</v>
      </c>
      <c r="D13" s="215">
        <v>26816</v>
      </c>
      <c r="E13" s="143">
        <v>19981</v>
      </c>
      <c r="F13" s="143">
        <v>14374</v>
      </c>
      <c r="G13" s="143">
        <v>7513</v>
      </c>
      <c r="H13" s="143">
        <v>3297</v>
      </c>
      <c r="I13" s="143">
        <v>707</v>
      </c>
      <c r="J13" s="143">
        <v>2857</v>
      </c>
      <c r="K13" s="143">
        <v>5607</v>
      </c>
      <c r="L13" s="143">
        <v>170</v>
      </c>
      <c r="M13" s="143">
        <v>134</v>
      </c>
      <c r="N13" s="143">
        <v>36</v>
      </c>
      <c r="O13" s="143">
        <v>1046</v>
      </c>
      <c r="P13" s="143">
        <v>681</v>
      </c>
      <c r="Q13" s="143">
        <v>365</v>
      </c>
      <c r="R13" s="143">
        <v>732</v>
      </c>
      <c r="S13" s="143">
        <v>602</v>
      </c>
      <c r="T13" s="143">
        <v>130</v>
      </c>
    </row>
    <row r="14" spans="1:20" ht="17.45" customHeight="1">
      <c r="B14" s="230"/>
      <c r="C14" s="129" t="s">
        <v>21</v>
      </c>
      <c r="D14" s="215">
        <v>64556</v>
      </c>
      <c r="E14" s="143">
        <v>57342</v>
      </c>
      <c r="F14" s="143">
        <v>33076</v>
      </c>
      <c r="G14" s="143">
        <v>15026</v>
      </c>
      <c r="H14" s="143">
        <v>10427</v>
      </c>
      <c r="I14" s="143">
        <v>1517</v>
      </c>
      <c r="J14" s="143">
        <v>6106</v>
      </c>
      <c r="K14" s="143">
        <v>24266</v>
      </c>
      <c r="L14" s="143">
        <v>680</v>
      </c>
      <c r="M14" s="143">
        <v>536</v>
      </c>
      <c r="N14" s="143">
        <v>144</v>
      </c>
      <c r="O14" s="143">
        <v>3138</v>
      </c>
      <c r="P14" s="143">
        <v>2043</v>
      </c>
      <c r="Q14" s="143">
        <v>1095</v>
      </c>
      <c r="R14" s="143">
        <v>4281</v>
      </c>
      <c r="S14" s="143">
        <v>3535</v>
      </c>
      <c r="T14" s="143">
        <v>746</v>
      </c>
    </row>
    <row r="15" spans="1:20" ht="17.45" customHeight="1">
      <c r="B15" s="230"/>
      <c r="C15" s="129" t="s">
        <v>593</v>
      </c>
      <c r="D15" s="215">
        <v>33833</v>
      </c>
      <c r="E15" s="143">
        <v>26970</v>
      </c>
      <c r="F15" s="143">
        <v>20257</v>
      </c>
      <c r="G15" s="143">
        <v>11688</v>
      </c>
      <c r="H15" s="143">
        <v>4996</v>
      </c>
      <c r="I15" s="143">
        <v>708</v>
      </c>
      <c r="J15" s="143">
        <v>2865</v>
      </c>
      <c r="K15" s="143">
        <v>6713</v>
      </c>
      <c r="L15" s="143">
        <v>315</v>
      </c>
      <c r="M15" s="143">
        <v>248</v>
      </c>
      <c r="N15" s="143">
        <v>67</v>
      </c>
      <c r="O15" s="143">
        <v>1076</v>
      </c>
      <c r="P15" s="143">
        <v>695</v>
      </c>
      <c r="Q15" s="143">
        <v>381</v>
      </c>
      <c r="R15" s="143">
        <v>1266</v>
      </c>
      <c r="S15" s="143">
        <v>1046</v>
      </c>
      <c r="T15" s="143">
        <v>220</v>
      </c>
    </row>
    <row r="16" spans="1:20" ht="17.45" customHeight="1">
      <c r="B16" s="690" t="s">
        <v>161</v>
      </c>
      <c r="C16" s="691"/>
      <c r="D16" s="215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</row>
    <row r="17" spans="2:20" ht="17.45" customHeight="1">
      <c r="B17" s="230"/>
      <c r="C17" s="129" t="s">
        <v>414</v>
      </c>
      <c r="D17" s="215">
        <v>6304</v>
      </c>
      <c r="E17" s="143">
        <v>4724</v>
      </c>
      <c r="F17" s="143">
        <v>2364</v>
      </c>
      <c r="G17" s="143">
        <v>939</v>
      </c>
      <c r="H17" s="143">
        <v>321</v>
      </c>
      <c r="I17" s="143">
        <v>200</v>
      </c>
      <c r="J17" s="143">
        <v>904</v>
      </c>
      <c r="K17" s="143">
        <v>2360</v>
      </c>
      <c r="L17" s="143">
        <v>67</v>
      </c>
      <c r="M17" s="143">
        <v>59</v>
      </c>
      <c r="N17" s="143">
        <v>8</v>
      </c>
      <c r="O17" s="143">
        <v>694</v>
      </c>
      <c r="P17" s="143">
        <v>450</v>
      </c>
      <c r="Q17" s="143">
        <v>244</v>
      </c>
      <c r="R17" s="143">
        <v>151</v>
      </c>
      <c r="S17" s="143">
        <v>126</v>
      </c>
      <c r="T17" s="143">
        <v>25</v>
      </c>
    </row>
    <row r="18" spans="2:20" ht="17.45" customHeight="1">
      <c r="B18" s="230"/>
      <c r="C18" s="129" t="s">
        <v>21</v>
      </c>
      <c r="D18" s="215">
        <v>16537</v>
      </c>
      <c r="E18" s="143">
        <v>14864</v>
      </c>
      <c r="F18" s="143">
        <v>5240</v>
      </c>
      <c r="G18" s="143">
        <v>1878</v>
      </c>
      <c r="H18" s="143">
        <v>1003</v>
      </c>
      <c r="I18" s="143">
        <v>428</v>
      </c>
      <c r="J18" s="143">
        <v>1931</v>
      </c>
      <c r="K18" s="143">
        <v>9624</v>
      </c>
      <c r="L18" s="143">
        <v>268</v>
      </c>
      <c r="M18" s="143">
        <v>236</v>
      </c>
      <c r="N18" s="143">
        <v>32</v>
      </c>
      <c r="O18" s="143">
        <v>2082</v>
      </c>
      <c r="P18" s="143">
        <v>1350</v>
      </c>
      <c r="Q18" s="143">
        <v>732</v>
      </c>
      <c r="R18" s="143">
        <v>853</v>
      </c>
      <c r="S18" s="143">
        <v>713</v>
      </c>
      <c r="T18" s="143">
        <v>140</v>
      </c>
    </row>
    <row r="19" spans="2:20" ht="17.45" customHeight="1">
      <c r="B19" s="265"/>
      <c r="C19" s="452" t="s">
        <v>486</v>
      </c>
      <c r="D19" s="454">
        <v>6798</v>
      </c>
      <c r="E19" s="216">
        <v>5217</v>
      </c>
      <c r="F19" s="216">
        <v>2717</v>
      </c>
      <c r="G19" s="216">
        <v>1193</v>
      </c>
      <c r="H19" s="216">
        <v>420</v>
      </c>
      <c r="I19" s="216">
        <v>200</v>
      </c>
      <c r="J19" s="216">
        <v>904</v>
      </c>
      <c r="K19" s="216">
        <v>2500</v>
      </c>
      <c r="L19" s="216">
        <v>100</v>
      </c>
      <c r="M19" s="216">
        <v>89</v>
      </c>
      <c r="N19" s="216">
        <v>11</v>
      </c>
      <c r="O19" s="216">
        <v>694</v>
      </c>
      <c r="P19" s="216">
        <v>450</v>
      </c>
      <c r="Q19" s="216">
        <v>244</v>
      </c>
      <c r="R19" s="216">
        <v>214</v>
      </c>
      <c r="S19" s="216">
        <v>181</v>
      </c>
      <c r="T19" s="216">
        <v>33</v>
      </c>
    </row>
    <row r="20" spans="2:20" ht="15.75" customHeight="1">
      <c r="B20" s="270" t="s">
        <v>96</v>
      </c>
      <c r="C20" s="453"/>
      <c r="D20" s="453"/>
      <c r="E20" s="453"/>
      <c r="F20" s="453"/>
      <c r="G20" s="453"/>
      <c r="H20" s="453"/>
      <c r="I20" s="453"/>
      <c r="J20" s="453"/>
      <c r="K20" s="195"/>
      <c r="L20" s="266"/>
      <c r="M20" s="266"/>
      <c r="N20" s="266"/>
      <c r="O20" s="266"/>
      <c r="P20" s="453"/>
      <c r="Q20" s="453"/>
      <c r="R20" s="453"/>
      <c r="S20" s="762" t="s">
        <v>380</v>
      </c>
      <c r="T20" s="762"/>
    </row>
    <row r="21" spans="2:20" ht="16.5" customHeight="1">
      <c r="D21" s="455">
        <f>E8+'19-2'!Q8+'19-2'!R8</f>
        <v>57001</v>
      </c>
    </row>
    <row r="22" spans="2:20" ht="16.5" customHeight="1">
      <c r="D22" s="228">
        <f>E9+'19-2'!Q9+'19-2'!R9</f>
        <v>133786</v>
      </c>
    </row>
    <row r="23" spans="2:20" ht="16.5" customHeight="1">
      <c r="D23" s="228">
        <f>E10+'19-2'!Q10+'19-2'!R10</f>
        <v>84006</v>
      </c>
    </row>
    <row r="24" spans="2:20" ht="16.5" customHeight="1">
      <c r="D24" s="228">
        <f>E11+'19-2'!Q11+'19-2'!R11</f>
        <v>0</v>
      </c>
    </row>
    <row r="25" spans="2:20" ht="16.5" customHeight="1">
      <c r="D25" s="228">
        <f>E12+'19-2'!Q12+'19-2'!R12</f>
        <v>0</v>
      </c>
    </row>
    <row r="26" spans="2:20" ht="16.5" customHeight="1">
      <c r="D26" s="228">
        <f>E13+'19-2'!Q13+'19-2'!R13</f>
        <v>26816</v>
      </c>
    </row>
    <row r="27" spans="2:20" ht="16.5" customHeight="1">
      <c r="D27" s="228">
        <f>E14+'19-2'!Q14+'19-2'!R14</f>
        <v>64556</v>
      </c>
    </row>
    <row r="28" spans="2:20" ht="18.75" customHeight="1">
      <c r="D28" s="228">
        <f>E15+'19-2'!Q15+'19-2'!R15</f>
        <v>33833</v>
      </c>
    </row>
    <row r="29" spans="2:20">
      <c r="D29" s="228">
        <f>E16+'19-2'!Q16+'19-2'!R16</f>
        <v>0</v>
      </c>
    </row>
    <row r="30" spans="2:20">
      <c r="D30" s="228">
        <f>E17+'19-2'!Q17+'19-2'!R17</f>
        <v>6304</v>
      </c>
    </row>
    <row r="31" spans="2:20">
      <c r="D31" s="228">
        <f>E18+'19-2'!Q18+'19-2'!R18</f>
        <v>16537</v>
      </c>
    </row>
    <row r="32" spans="2:20">
      <c r="D32" s="228">
        <f>E19+'19-2'!Q19+'19-2'!R19</f>
        <v>6798</v>
      </c>
    </row>
  </sheetData>
  <mergeCells count="17">
    <mergeCell ref="B12:C12"/>
    <mergeCell ref="B16:C16"/>
    <mergeCell ref="S20:T20"/>
    <mergeCell ref="B3:C6"/>
    <mergeCell ref="D3:D6"/>
    <mergeCell ref="E4:E6"/>
    <mergeCell ref="L5:N5"/>
    <mergeCell ref="O5:Q5"/>
    <mergeCell ref="R5:T5"/>
    <mergeCell ref="B7:C7"/>
    <mergeCell ref="A11:C11"/>
    <mergeCell ref="C1:J1"/>
    <mergeCell ref="K1:T1"/>
    <mergeCell ref="R2:T2"/>
    <mergeCell ref="E3:J3"/>
    <mergeCell ref="F4:J4"/>
    <mergeCell ref="K4:T4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S21"/>
  <sheetViews>
    <sheetView workbookViewId="0">
      <selection activeCell="C1" sqref="C1"/>
    </sheetView>
  </sheetViews>
  <sheetFormatPr defaultRowHeight="11.25"/>
  <cols>
    <col min="1" max="1" width="0.875" style="228" customWidth="1"/>
    <col min="2" max="2" width="1.875" style="228" customWidth="1"/>
    <col min="3" max="3" width="23.625" style="228" customWidth="1"/>
    <col min="4" max="4" width="8.125" style="228" customWidth="1"/>
    <col min="5" max="8" width="8.875" style="228" customWidth="1"/>
    <col min="9" max="9" width="8.375" style="228" customWidth="1"/>
    <col min="10" max="10" width="8.875" style="228" customWidth="1"/>
    <col min="11" max="12" width="9.375" style="228" customWidth="1"/>
    <col min="13" max="14" width="10.875" style="228" customWidth="1"/>
    <col min="15" max="19" width="9.375" style="228" customWidth="1"/>
    <col min="20" max="20" width="9" style="228" customWidth="1"/>
    <col min="21" max="16384" width="9" style="228"/>
  </cols>
  <sheetData>
    <row r="1" spans="1:19" ht="14.25" customHeight="1">
      <c r="B1" s="195" t="s">
        <v>557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</row>
    <row r="2" spans="1:19" ht="15.95" customHeight="1">
      <c r="B2" s="868" t="s">
        <v>94</v>
      </c>
      <c r="C2" s="887"/>
      <c r="D2" s="876" t="s">
        <v>34</v>
      </c>
      <c r="E2" s="877"/>
      <c r="F2" s="877"/>
      <c r="G2" s="877"/>
      <c r="H2" s="877"/>
      <c r="I2" s="877"/>
      <c r="J2" s="877"/>
      <c r="K2" s="471"/>
      <c r="L2" s="471"/>
      <c r="M2" s="475" t="s">
        <v>380</v>
      </c>
      <c r="N2" s="476" t="s">
        <v>514</v>
      </c>
      <c r="O2" s="266"/>
      <c r="P2" s="476"/>
      <c r="Q2" s="478" t="s">
        <v>451</v>
      </c>
      <c r="R2" s="478" t="s">
        <v>443</v>
      </c>
      <c r="S2" s="480" t="s">
        <v>944</v>
      </c>
    </row>
    <row r="3" spans="1:19" ht="15.95" customHeight="1">
      <c r="B3" s="888"/>
      <c r="C3" s="889"/>
      <c r="D3" s="878" t="s">
        <v>625</v>
      </c>
      <c r="E3" s="879"/>
      <c r="F3" s="879"/>
      <c r="G3" s="879"/>
      <c r="H3" s="879"/>
      <c r="I3" s="879"/>
      <c r="J3" s="879"/>
      <c r="K3" s="472"/>
      <c r="L3" s="474"/>
      <c r="M3" s="472"/>
      <c r="N3" s="472" t="s">
        <v>380</v>
      </c>
      <c r="O3" s="472"/>
      <c r="P3" s="472"/>
      <c r="Q3" s="892" t="s">
        <v>356</v>
      </c>
      <c r="R3" s="447" t="s">
        <v>429</v>
      </c>
      <c r="S3" s="449" t="s">
        <v>624</v>
      </c>
    </row>
    <row r="4" spans="1:19" ht="35.1" customHeight="1">
      <c r="B4" s="888"/>
      <c r="C4" s="889"/>
      <c r="D4" s="880" t="s">
        <v>940</v>
      </c>
      <c r="E4" s="881"/>
      <c r="F4" s="882"/>
      <c r="G4" s="458" t="s">
        <v>941</v>
      </c>
      <c r="H4" s="458" t="s">
        <v>942</v>
      </c>
      <c r="I4" s="880" t="s">
        <v>938</v>
      </c>
      <c r="J4" s="883"/>
      <c r="K4" s="473"/>
      <c r="L4" s="884" t="s">
        <v>936</v>
      </c>
      <c r="M4" s="885"/>
      <c r="N4" s="886"/>
      <c r="O4" s="458" t="s">
        <v>713</v>
      </c>
      <c r="P4" s="458" t="s">
        <v>943</v>
      </c>
      <c r="Q4" s="892"/>
      <c r="R4" s="469"/>
      <c r="S4" s="481"/>
    </row>
    <row r="5" spans="1:19" ht="12" customHeight="1">
      <c r="B5" s="888"/>
      <c r="C5" s="889"/>
      <c r="D5" s="873" t="s">
        <v>346</v>
      </c>
      <c r="E5" s="463" t="s">
        <v>52</v>
      </c>
      <c r="F5" s="465" t="s">
        <v>458</v>
      </c>
      <c r="G5" s="467"/>
      <c r="H5" s="469"/>
      <c r="I5" s="873" t="s">
        <v>346</v>
      </c>
      <c r="J5" s="465" t="s">
        <v>52</v>
      </c>
      <c r="K5" s="465" t="s">
        <v>458</v>
      </c>
      <c r="L5" s="873" t="s">
        <v>346</v>
      </c>
      <c r="M5" s="465" t="s">
        <v>52</v>
      </c>
      <c r="N5" s="477" t="s">
        <v>458</v>
      </c>
      <c r="O5" s="405"/>
      <c r="P5" s="393"/>
      <c r="Q5" s="469"/>
      <c r="R5" s="469"/>
      <c r="S5" s="481"/>
    </row>
    <row r="6" spans="1:19" ht="65.099999999999994" customHeight="1">
      <c r="B6" s="890"/>
      <c r="C6" s="891"/>
      <c r="D6" s="893"/>
      <c r="E6" s="464" t="s">
        <v>623</v>
      </c>
      <c r="F6" s="466" t="s">
        <v>621</v>
      </c>
      <c r="G6" s="468" t="s">
        <v>469</v>
      </c>
      <c r="H6" s="457" t="s">
        <v>620</v>
      </c>
      <c r="I6" s="893"/>
      <c r="J6" s="470" t="s">
        <v>824</v>
      </c>
      <c r="K6" s="457" t="s">
        <v>284</v>
      </c>
      <c r="L6" s="893"/>
      <c r="M6" s="457" t="s">
        <v>677</v>
      </c>
      <c r="N6" s="468" t="s">
        <v>555</v>
      </c>
      <c r="O6" s="468" t="s">
        <v>939</v>
      </c>
      <c r="P6" s="466" t="s">
        <v>77</v>
      </c>
      <c r="Q6" s="479" t="s">
        <v>380</v>
      </c>
      <c r="R6" s="479" t="s">
        <v>380</v>
      </c>
      <c r="S6" s="482" t="s">
        <v>380</v>
      </c>
    </row>
    <row r="7" spans="1:19" ht="17.45" customHeight="1">
      <c r="B7" s="821" t="s">
        <v>619</v>
      </c>
      <c r="C7" s="822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</row>
    <row r="8" spans="1:19" ht="17.45" customHeight="1">
      <c r="B8" s="230"/>
      <c r="C8" s="129" t="s">
        <v>414</v>
      </c>
      <c r="D8" s="143">
        <v>2768</v>
      </c>
      <c r="E8" s="143">
        <v>1995</v>
      </c>
      <c r="F8" s="143">
        <v>770</v>
      </c>
      <c r="G8" s="143">
        <v>226</v>
      </c>
      <c r="H8" s="143">
        <v>707</v>
      </c>
      <c r="I8" s="143">
        <v>136</v>
      </c>
      <c r="J8" s="143">
        <v>69</v>
      </c>
      <c r="K8" s="143">
        <v>30</v>
      </c>
      <c r="L8" s="143">
        <v>318</v>
      </c>
      <c r="M8" s="143">
        <v>237</v>
      </c>
      <c r="N8" s="143">
        <v>65</v>
      </c>
      <c r="O8" s="143">
        <v>288</v>
      </c>
      <c r="P8" s="143">
        <v>1039</v>
      </c>
      <c r="Q8" s="143">
        <v>399</v>
      </c>
      <c r="R8" s="143">
        <v>13464</v>
      </c>
      <c r="S8" s="143">
        <v>5828</v>
      </c>
    </row>
    <row r="9" spans="1:19" ht="17.45" customHeight="1">
      <c r="B9" s="230"/>
      <c r="C9" s="129" t="s">
        <v>21</v>
      </c>
      <c r="D9" s="143">
        <v>13088</v>
      </c>
      <c r="E9" s="143">
        <v>9455</v>
      </c>
      <c r="F9" s="143">
        <v>3620</v>
      </c>
      <c r="G9" s="143">
        <v>721</v>
      </c>
      <c r="H9" s="143">
        <v>3255</v>
      </c>
      <c r="I9" s="143">
        <v>708</v>
      </c>
      <c r="J9" s="143">
        <v>325</v>
      </c>
      <c r="K9" s="143">
        <v>134</v>
      </c>
      <c r="L9" s="143">
        <v>2076</v>
      </c>
      <c r="M9" s="143">
        <v>1581</v>
      </c>
      <c r="N9" s="143">
        <v>400</v>
      </c>
      <c r="O9" s="143">
        <v>601</v>
      </c>
      <c r="P9" s="143">
        <v>3518</v>
      </c>
      <c r="Q9" s="143">
        <v>1196</v>
      </c>
      <c r="R9" s="143">
        <v>13464</v>
      </c>
      <c r="S9" s="143">
        <v>28689</v>
      </c>
    </row>
    <row r="10" spans="1:19" ht="17.45" customHeight="1">
      <c r="B10" s="230"/>
      <c r="C10" s="129" t="s">
        <v>49</v>
      </c>
      <c r="D10" s="143">
        <v>3148</v>
      </c>
      <c r="E10" s="143">
        <v>2236</v>
      </c>
      <c r="F10" s="143">
        <v>905</v>
      </c>
      <c r="G10" s="143">
        <v>473</v>
      </c>
      <c r="H10" s="143">
        <v>1317</v>
      </c>
      <c r="I10" s="143">
        <v>232</v>
      </c>
      <c r="J10" s="143">
        <v>110</v>
      </c>
      <c r="K10" s="143">
        <v>57</v>
      </c>
      <c r="L10" s="143">
        <v>522</v>
      </c>
      <c r="M10" s="143">
        <v>384</v>
      </c>
      <c r="N10" s="143">
        <v>103</v>
      </c>
      <c r="O10" s="143">
        <v>492</v>
      </c>
      <c r="P10" s="143">
        <v>1157</v>
      </c>
      <c r="Q10" s="143">
        <v>594</v>
      </c>
      <c r="R10" s="143">
        <v>13464</v>
      </c>
      <c r="S10" s="143">
        <v>8178</v>
      </c>
    </row>
    <row r="11" spans="1:19" ht="17.45" customHeight="1">
      <c r="A11" s="692" t="s">
        <v>7</v>
      </c>
      <c r="B11" s="692"/>
      <c r="C11" s="69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</row>
    <row r="12" spans="1:19" ht="17.45" customHeight="1">
      <c r="B12" s="690" t="s">
        <v>594</v>
      </c>
      <c r="C12" s="691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</row>
    <row r="13" spans="1:19" ht="17.45" customHeight="1">
      <c r="B13" s="230"/>
      <c r="C13" s="129" t="s">
        <v>414</v>
      </c>
      <c r="D13" s="143">
        <v>2122</v>
      </c>
      <c r="E13" s="143">
        <v>1569</v>
      </c>
      <c r="F13" s="143">
        <v>550</v>
      </c>
      <c r="G13" s="143">
        <v>111</v>
      </c>
      <c r="H13" s="143">
        <v>301</v>
      </c>
      <c r="I13" s="143">
        <v>110</v>
      </c>
      <c r="J13" s="143">
        <v>48</v>
      </c>
      <c r="K13" s="143">
        <v>25</v>
      </c>
      <c r="L13" s="143">
        <v>224</v>
      </c>
      <c r="M13" s="143">
        <v>159</v>
      </c>
      <c r="N13" s="143">
        <v>49</v>
      </c>
      <c r="O13" s="143">
        <v>104</v>
      </c>
      <c r="P13" s="143">
        <v>687</v>
      </c>
      <c r="Q13" s="143">
        <v>174</v>
      </c>
      <c r="R13" s="143">
        <v>6661</v>
      </c>
      <c r="S13" s="143">
        <v>3971</v>
      </c>
    </row>
    <row r="14" spans="1:19" ht="17.45" customHeight="1">
      <c r="B14" s="230"/>
      <c r="C14" s="129" t="s">
        <v>21</v>
      </c>
      <c r="D14" s="143">
        <v>9897</v>
      </c>
      <c r="E14" s="143">
        <v>7348</v>
      </c>
      <c r="F14" s="143">
        <v>2536</v>
      </c>
      <c r="G14" s="143">
        <v>350</v>
      </c>
      <c r="H14" s="143">
        <v>1363</v>
      </c>
      <c r="I14" s="143">
        <v>578</v>
      </c>
      <c r="J14" s="143">
        <v>220</v>
      </c>
      <c r="K14" s="143">
        <v>109</v>
      </c>
      <c r="L14" s="143">
        <v>1446</v>
      </c>
      <c r="M14" s="143">
        <v>1051</v>
      </c>
      <c r="N14" s="143">
        <v>300</v>
      </c>
      <c r="O14" s="143">
        <v>214</v>
      </c>
      <c r="P14" s="143">
        <v>2319</v>
      </c>
      <c r="Q14" s="143">
        <v>553</v>
      </c>
      <c r="R14" s="143">
        <v>6661</v>
      </c>
      <c r="S14" s="143">
        <v>19270</v>
      </c>
    </row>
    <row r="15" spans="1:19" ht="17.45" customHeight="1">
      <c r="B15" s="230"/>
      <c r="C15" s="129" t="s">
        <v>593</v>
      </c>
      <c r="D15" s="143">
        <v>2134</v>
      </c>
      <c r="E15" s="143">
        <v>1573</v>
      </c>
      <c r="F15" s="143">
        <v>558</v>
      </c>
      <c r="G15" s="143">
        <v>178</v>
      </c>
      <c r="H15" s="143">
        <v>479</v>
      </c>
      <c r="I15" s="143">
        <v>135</v>
      </c>
      <c r="J15" s="143">
        <v>54</v>
      </c>
      <c r="K15" s="143">
        <v>31</v>
      </c>
      <c r="L15" s="143">
        <v>280</v>
      </c>
      <c r="M15" s="143">
        <v>189</v>
      </c>
      <c r="N15" s="143">
        <v>59</v>
      </c>
      <c r="O15" s="143">
        <v>146</v>
      </c>
      <c r="P15" s="143">
        <v>704</v>
      </c>
      <c r="Q15" s="143">
        <v>202</v>
      </c>
      <c r="R15" s="143">
        <v>6661</v>
      </c>
      <c r="S15" s="143">
        <v>4751</v>
      </c>
    </row>
    <row r="16" spans="1:19" ht="17.45" customHeight="1">
      <c r="B16" s="690" t="s">
        <v>617</v>
      </c>
      <c r="C16" s="691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</row>
    <row r="17" spans="2:19" ht="17.45" customHeight="1">
      <c r="B17" s="230"/>
      <c r="C17" s="129" t="s">
        <v>414</v>
      </c>
      <c r="D17" s="143">
        <v>902</v>
      </c>
      <c r="E17" s="143">
        <v>672</v>
      </c>
      <c r="F17" s="143">
        <v>227</v>
      </c>
      <c r="G17" s="143">
        <v>23</v>
      </c>
      <c r="H17" s="143">
        <v>59</v>
      </c>
      <c r="I17" s="143">
        <v>62</v>
      </c>
      <c r="J17" s="143">
        <v>25</v>
      </c>
      <c r="K17" s="143">
        <v>15</v>
      </c>
      <c r="L17" s="143">
        <v>126</v>
      </c>
      <c r="M17" s="143">
        <v>93</v>
      </c>
      <c r="N17" s="143">
        <v>25</v>
      </c>
      <c r="O17" s="143">
        <v>22</v>
      </c>
      <c r="P17" s="143">
        <v>254</v>
      </c>
      <c r="Q17" s="143">
        <v>39</v>
      </c>
      <c r="R17" s="143">
        <v>1541</v>
      </c>
      <c r="S17" s="143">
        <v>1480</v>
      </c>
    </row>
    <row r="18" spans="2:19" ht="17.45" customHeight="1">
      <c r="B18" s="230"/>
      <c r="C18" s="129" t="s">
        <v>21</v>
      </c>
      <c r="D18" s="143">
        <v>4047</v>
      </c>
      <c r="E18" s="143">
        <v>3035</v>
      </c>
      <c r="F18" s="143">
        <v>999</v>
      </c>
      <c r="G18" s="143">
        <v>72</v>
      </c>
      <c r="H18" s="143">
        <v>263</v>
      </c>
      <c r="I18" s="143">
        <v>331</v>
      </c>
      <c r="J18" s="143">
        <v>112</v>
      </c>
      <c r="K18" s="143">
        <v>65</v>
      </c>
      <c r="L18" s="143">
        <v>814</v>
      </c>
      <c r="M18" s="143">
        <v>617</v>
      </c>
      <c r="N18" s="143">
        <v>153</v>
      </c>
      <c r="O18" s="143">
        <v>45</v>
      </c>
      <c r="P18" s="143">
        <v>849</v>
      </c>
      <c r="Q18" s="143">
        <v>132</v>
      </c>
      <c r="R18" s="143">
        <v>1541</v>
      </c>
      <c r="S18" s="143">
        <v>6925</v>
      </c>
    </row>
    <row r="19" spans="2:19" ht="17.45" customHeight="1">
      <c r="B19" s="265"/>
      <c r="C19" s="452" t="s">
        <v>486</v>
      </c>
      <c r="D19" s="216">
        <v>902</v>
      </c>
      <c r="E19" s="216">
        <v>672</v>
      </c>
      <c r="F19" s="216">
        <v>227</v>
      </c>
      <c r="G19" s="216">
        <v>28</v>
      </c>
      <c r="H19" s="216">
        <v>72</v>
      </c>
      <c r="I19" s="216">
        <v>72</v>
      </c>
      <c r="J19" s="216">
        <v>26</v>
      </c>
      <c r="K19" s="216">
        <v>17</v>
      </c>
      <c r="L19" s="216">
        <v>139</v>
      </c>
      <c r="M19" s="216">
        <v>100</v>
      </c>
      <c r="N19" s="216">
        <v>26</v>
      </c>
      <c r="O19" s="216">
        <v>24</v>
      </c>
      <c r="P19" s="216">
        <v>255</v>
      </c>
      <c r="Q19" s="216">
        <v>40</v>
      </c>
      <c r="R19" s="216">
        <v>1541</v>
      </c>
      <c r="S19" s="216">
        <v>1576</v>
      </c>
    </row>
    <row r="20" spans="2:19" ht="15" customHeight="1">
      <c r="B20" s="462" t="s">
        <v>385</v>
      </c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665" t="s">
        <v>384</v>
      </c>
      <c r="R20" s="665"/>
      <c r="S20" s="665"/>
    </row>
    <row r="21" spans="2:19" ht="15" customHeight="1">
      <c r="B21" s="230" t="s">
        <v>921</v>
      </c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</row>
  </sheetData>
  <mergeCells count="15">
    <mergeCell ref="B2:C6"/>
    <mergeCell ref="Q3:Q4"/>
    <mergeCell ref="D5:D6"/>
    <mergeCell ref="I5:I6"/>
    <mergeCell ref="L5:L6"/>
    <mergeCell ref="B7:C7"/>
    <mergeCell ref="A11:C11"/>
    <mergeCell ref="B12:C12"/>
    <mergeCell ref="B16:C16"/>
    <mergeCell ref="Q20:S20"/>
    <mergeCell ref="D2:J2"/>
    <mergeCell ref="D3:J3"/>
    <mergeCell ref="D4:F4"/>
    <mergeCell ref="I4:J4"/>
    <mergeCell ref="L4:N4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K15"/>
  <sheetViews>
    <sheetView workbookViewId="0">
      <selection sqref="A1:K1"/>
    </sheetView>
  </sheetViews>
  <sheetFormatPr defaultRowHeight="13.5"/>
  <cols>
    <col min="1" max="2" width="1.625" style="182" customWidth="1"/>
    <col min="3" max="3" width="27.875" style="182" customWidth="1"/>
    <col min="4" max="4" width="8.625" style="182" customWidth="1"/>
    <col min="5" max="5" width="8.125" style="182" customWidth="1"/>
    <col min="6" max="11" width="6.625" style="182" customWidth="1"/>
    <col min="12" max="256" width="9" style="182" customWidth="1"/>
    <col min="257" max="257" width="2.125" style="182" customWidth="1"/>
    <col min="258" max="258" width="2.25" style="182" customWidth="1"/>
    <col min="259" max="259" width="27.25" style="182" customWidth="1"/>
    <col min="260" max="261" width="7.875" style="182" customWidth="1"/>
    <col min="262" max="262" width="6.875" style="182" customWidth="1"/>
    <col min="263" max="263" width="6.375" style="182" customWidth="1"/>
    <col min="264" max="265" width="6.5" style="182" customWidth="1"/>
    <col min="266" max="266" width="6.375" style="182" customWidth="1"/>
    <col min="267" max="267" width="6.875" style="182" customWidth="1"/>
    <col min="268" max="512" width="9" style="182" customWidth="1"/>
    <col min="513" max="513" width="2.125" style="182" customWidth="1"/>
    <col min="514" max="514" width="2.25" style="182" customWidth="1"/>
    <col min="515" max="515" width="27.25" style="182" customWidth="1"/>
    <col min="516" max="517" width="7.875" style="182" customWidth="1"/>
    <col min="518" max="518" width="6.875" style="182" customWidth="1"/>
    <col min="519" max="519" width="6.375" style="182" customWidth="1"/>
    <col min="520" max="521" width="6.5" style="182" customWidth="1"/>
    <col min="522" max="522" width="6.375" style="182" customWidth="1"/>
    <col min="523" max="523" width="6.875" style="182" customWidth="1"/>
    <col min="524" max="768" width="9" style="182" customWidth="1"/>
    <col min="769" max="769" width="2.125" style="182" customWidth="1"/>
    <col min="770" max="770" width="2.25" style="182" customWidth="1"/>
    <col min="771" max="771" width="27.25" style="182" customWidth="1"/>
    <col min="772" max="773" width="7.875" style="182" customWidth="1"/>
    <col min="774" max="774" width="6.875" style="182" customWidth="1"/>
    <col min="775" max="775" width="6.375" style="182" customWidth="1"/>
    <col min="776" max="777" width="6.5" style="182" customWidth="1"/>
    <col min="778" max="778" width="6.375" style="182" customWidth="1"/>
    <col min="779" max="779" width="6.875" style="182" customWidth="1"/>
    <col min="780" max="1024" width="9" style="182" customWidth="1"/>
    <col min="1025" max="1025" width="2.125" style="182" customWidth="1"/>
    <col min="1026" max="1026" width="2.25" style="182" customWidth="1"/>
    <col min="1027" max="1027" width="27.25" style="182" customWidth="1"/>
    <col min="1028" max="1029" width="7.875" style="182" customWidth="1"/>
    <col min="1030" max="1030" width="6.875" style="182" customWidth="1"/>
    <col min="1031" max="1031" width="6.375" style="182" customWidth="1"/>
    <col min="1032" max="1033" width="6.5" style="182" customWidth="1"/>
    <col min="1034" max="1034" width="6.375" style="182" customWidth="1"/>
    <col min="1035" max="1035" width="6.875" style="182" customWidth="1"/>
    <col min="1036" max="1280" width="9" style="182" customWidth="1"/>
    <col min="1281" max="1281" width="2.125" style="182" customWidth="1"/>
    <col min="1282" max="1282" width="2.25" style="182" customWidth="1"/>
    <col min="1283" max="1283" width="27.25" style="182" customWidth="1"/>
    <col min="1284" max="1285" width="7.875" style="182" customWidth="1"/>
    <col min="1286" max="1286" width="6.875" style="182" customWidth="1"/>
    <col min="1287" max="1287" width="6.375" style="182" customWidth="1"/>
    <col min="1288" max="1289" width="6.5" style="182" customWidth="1"/>
    <col min="1290" max="1290" width="6.375" style="182" customWidth="1"/>
    <col min="1291" max="1291" width="6.875" style="182" customWidth="1"/>
    <col min="1292" max="1536" width="9" style="182" customWidth="1"/>
    <col min="1537" max="1537" width="2.125" style="182" customWidth="1"/>
    <col min="1538" max="1538" width="2.25" style="182" customWidth="1"/>
    <col min="1539" max="1539" width="27.25" style="182" customWidth="1"/>
    <col min="1540" max="1541" width="7.875" style="182" customWidth="1"/>
    <col min="1542" max="1542" width="6.875" style="182" customWidth="1"/>
    <col min="1543" max="1543" width="6.375" style="182" customWidth="1"/>
    <col min="1544" max="1545" width="6.5" style="182" customWidth="1"/>
    <col min="1546" max="1546" width="6.375" style="182" customWidth="1"/>
    <col min="1547" max="1547" width="6.875" style="182" customWidth="1"/>
    <col min="1548" max="1792" width="9" style="182" customWidth="1"/>
    <col min="1793" max="1793" width="2.125" style="182" customWidth="1"/>
    <col min="1794" max="1794" width="2.25" style="182" customWidth="1"/>
    <col min="1795" max="1795" width="27.25" style="182" customWidth="1"/>
    <col min="1796" max="1797" width="7.875" style="182" customWidth="1"/>
    <col min="1798" max="1798" width="6.875" style="182" customWidth="1"/>
    <col min="1799" max="1799" width="6.375" style="182" customWidth="1"/>
    <col min="1800" max="1801" width="6.5" style="182" customWidth="1"/>
    <col min="1802" max="1802" width="6.375" style="182" customWidth="1"/>
    <col min="1803" max="1803" width="6.875" style="182" customWidth="1"/>
    <col min="1804" max="2048" width="9" style="182" customWidth="1"/>
    <col min="2049" max="2049" width="2.125" style="182" customWidth="1"/>
    <col min="2050" max="2050" width="2.25" style="182" customWidth="1"/>
    <col min="2051" max="2051" width="27.25" style="182" customWidth="1"/>
    <col min="2052" max="2053" width="7.875" style="182" customWidth="1"/>
    <col min="2054" max="2054" width="6.875" style="182" customWidth="1"/>
    <col min="2055" max="2055" width="6.375" style="182" customWidth="1"/>
    <col min="2056" max="2057" width="6.5" style="182" customWidth="1"/>
    <col min="2058" max="2058" width="6.375" style="182" customWidth="1"/>
    <col min="2059" max="2059" width="6.875" style="182" customWidth="1"/>
    <col min="2060" max="2304" width="9" style="182" customWidth="1"/>
    <col min="2305" max="2305" width="2.125" style="182" customWidth="1"/>
    <col min="2306" max="2306" width="2.25" style="182" customWidth="1"/>
    <col min="2307" max="2307" width="27.25" style="182" customWidth="1"/>
    <col min="2308" max="2309" width="7.875" style="182" customWidth="1"/>
    <col min="2310" max="2310" width="6.875" style="182" customWidth="1"/>
    <col min="2311" max="2311" width="6.375" style="182" customWidth="1"/>
    <col min="2312" max="2313" width="6.5" style="182" customWidth="1"/>
    <col min="2314" max="2314" width="6.375" style="182" customWidth="1"/>
    <col min="2315" max="2315" width="6.875" style="182" customWidth="1"/>
    <col min="2316" max="2560" width="9" style="182" customWidth="1"/>
    <col min="2561" max="2561" width="2.125" style="182" customWidth="1"/>
    <col min="2562" max="2562" width="2.25" style="182" customWidth="1"/>
    <col min="2563" max="2563" width="27.25" style="182" customWidth="1"/>
    <col min="2564" max="2565" width="7.875" style="182" customWidth="1"/>
    <col min="2566" max="2566" width="6.875" style="182" customWidth="1"/>
    <col min="2567" max="2567" width="6.375" style="182" customWidth="1"/>
    <col min="2568" max="2569" width="6.5" style="182" customWidth="1"/>
    <col min="2570" max="2570" width="6.375" style="182" customWidth="1"/>
    <col min="2571" max="2571" width="6.875" style="182" customWidth="1"/>
    <col min="2572" max="2816" width="9" style="182" customWidth="1"/>
    <col min="2817" max="2817" width="2.125" style="182" customWidth="1"/>
    <col min="2818" max="2818" width="2.25" style="182" customWidth="1"/>
    <col min="2819" max="2819" width="27.25" style="182" customWidth="1"/>
    <col min="2820" max="2821" width="7.875" style="182" customWidth="1"/>
    <col min="2822" max="2822" width="6.875" style="182" customWidth="1"/>
    <col min="2823" max="2823" width="6.375" style="182" customWidth="1"/>
    <col min="2824" max="2825" width="6.5" style="182" customWidth="1"/>
    <col min="2826" max="2826" width="6.375" style="182" customWidth="1"/>
    <col min="2827" max="2827" width="6.875" style="182" customWidth="1"/>
    <col min="2828" max="3072" width="9" style="182" customWidth="1"/>
    <col min="3073" max="3073" width="2.125" style="182" customWidth="1"/>
    <col min="3074" max="3074" width="2.25" style="182" customWidth="1"/>
    <col min="3075" max="3075" width="27.25" style="182" customWidth="1"/>
    <col min="3076" max="3077" width="7.875" style="182" customWidth="1"/>
    <col min="3078" max="3078" width="6.875" style="182" customWidth="1"/>
    <col min="3079" max="3079" width="6.375" style="182" customWidth="1"/>
    <col min="3080" max="3081" width="6.5" style="182" customWidth="1"/>
    <col min="3082" max="3082" width="6.375" style="182" customWidth="1"/>
    <col min="3083" max="3083" width="6.875" style="182" customWidth="1"/>
    <col min="3084" max="3328" width="9" style="182" customWidth="1"/>
    <col min="3329" max="3329" width="2.125" style="182" customWidth="1"/>
    <col min="3330" max="3330" width="2.25" style="182" customWidth="1"/>
    <col min="3331" max="3331" width="27.25" style="182" customWidth="1"/>
    <col min="3332" max="3333" width="7.875" style="182" customWidth="1"/>
    <col min="3334" max="3334" width="6.875" style="182" customWidth="1"/>
    <col min="3335" max="3335" width="6.375" style="182" customWidth="1"/>
    <col min="3336" max="3337" width="6.5" style="182" customWidth="1"/>
    <col min="3338" max="3338" width="6.375" style="182" customWidth="1"/>
    <col min="3339" max="3339" width="6.875" style="182" customWidth="1"/>
    <col min="3340" max="3584" width="9" style="182" customWidth="1"/>
    <col min="3585" max="3585" width="2.125" style="182" customWidth="1"/>
    <col min="3586" max="3586" width="2.25" style="182" customWidth="1"/>
    <col min="3587" max="3587" width="27.25" style="182" customWidth="1"/>
    <col min="3588" max="3589" width="7.875" style="182" customWidth="1"/>
    <col min="3590" max="3590" width="6.875" style="182" customWidth="1"/>
    <col min="3591" max="3591" width="6.375" style="182" customWidth="1"/>
    <col min="3592" max="3593" width="6.5" style="182" customWidth="1"/>
    <col min="3594" max="3594" width="6.375" style="182" customWidth="1"/>
    <col min="3595" max="3595" width="6.875" style="182" customWidth="1"/>
    <col min="3596" max="3840" width="9" style="182" customWidth="1"/>
    <col min="3841" max="3841" width="2.125" style="182" customWidth="1"/>
    <col min="3842" max="3842" width="2.25" style="182" customWidth="1"/>
    <col min="3843" max="3843" width="27.25" style="182" customWidth="1"/>
    <col min="3844" max="3845" width="7.875" style="182" customWidth="1"/>
    <col min="3846" max="3846" width="6.875" style="182" customWidth="1"/>
    <col min="3847" max="3847" width="6.375" style="182" customWidth="1"/>
    <col min="3848" max="3849" width="6.5" style="182" customWidth="1"/>
    <col min="3850" max="3850" width="6.375" style="182" customWidth="1"/>
    <col min="3851" max="3851" width="6.875" style="182" customWidth="1"/>
    <col min="3852" max="4096" width="9" style="182" customWidth="1"/>
    <col min="4097" max="4097" width="2.125" style="182" customWidth="1"/>
    <col min="4098" max="4098" width="2.25" style="182" customWidth="1"/>
    <col min="4099" max="4099" width="27.25" style="182" customWidth="1"/>
    <col min="4100" max="4101" width="7.875" style="182" customWidth="1"/>
    <col min="4102" max="4102" width="6.875" style="182" customWidth="1"/>
    <col min="4103" max="4103" width="6.375" style="182" customWidth="1"/>
    <col min="4104" max="4105" width="6.5" style="182" customWidth="1"/>
    <col min="4106" max="4106" width="6.375" style="182" customWidth="1"/>
    <col min="4107" max="4107" width="6.875" style="182" customWidth="1"/>
    <col min="4108" max="4352" width="9" style="182" customWidth="1"/>
    <col min="4353" max="4353" width="2.125" style="182" customWidth="1"/>
    <col min="4354" max="4354" width="2.25" style="182" customWidth="1"/>
    <col min="4355" max="4355" width="27.25" style="182" customWidth="1"/>
    <col min="4356" max="4357" width="7.875" style="182" customWidth="1"/>
    <col min="4358" max="4358" width="6.875" style="182" customWidth="1"/>
    <col min="4359" max="4359" width="6.375" style="182" customWidth="1"/>
    <col min="4360" max="4361" width="6.5" style="182" customWidth="1"/>
    <col min="4362" max="4362" width="6.375" style="182" customWidth="1"/>
    <col min="4363" max="4363" width="6.875" style="182" customWidth="1"/>
    <col min="4364" max="4608" width="9" style="182" customWidth="1"/>
    <col min="4609" max="4609" width="2.125" style="182" customWidth="1"/>
    <col min="4610" max="4610" width="2.25" style="182" customWidth="1"/>
    <col min="4611" max="4611" width="27.25" style="182" customWidth="1"/>
    <col min="4612" max="4613" width="7.875" style="182" customWidth="1"/>
    <col min="4614" max="4614" width="6.875" style="182" customWidth="1"/>
    <col min="4615" max="4615" width="6.375" style="182" customWidth="1"/>
    <col min="4616" max="4617" width="6.5" style="182" customWidth="1"/>
    <col min="4618" max="4618" width="6.375" style="182" customWidth="1"/>
    <col min="4619" max="4619" width="6.875" style="182" customWidth="1"/>
    <col min="4620" max="4864" width="9" style="182" customWidth="1"/>
    <col min="4865" max="4865" width="2.125" style="182" customWidth="1"/>
    <col min="4866" max="4866" width="2.25" style="182" customWidth="1"/>
    <col min="4867" max="4867" width="27.25" style="182" customWidth="1"/>
    <col min="4868" max="4869" width="7.875" style="182" customWidth="1"/>
    <col min="4870" max="4870" width="6.875" style="182" customWidth="1"/>
    <col min="4871" max="4871" width="6.375" style="182" customWidth="1"/>
    <col min="4872" max="4873" width="6.5" style="182" customWidth="1"/>
    <col min="4874" max="4874" width="6.375" style="182" customWidth="1"/>
    <col min="4875" max="4875" width="6.875" style="182" customWidth="1"/>
    <col min="4876" max="5120" width="9" style="182" customWidth="1"/>
    <col min="5121" max="5121" width="2.125" style="182" customWidth="1"/>
    <col min="5122" max="5122" width="2.25" style="182" customWidth="1"/>
    <col min="5123" max="5123" width="27.25" style="182" customWidth="1"/>
    <col min="5124" max="5125" width="7.875" style="182" customWidth="1"/>
    <col min="5126" max="5126" width="6.875" style="182" customWidth="1"/>
    <col min="5127" max="5127" width="6.375" style="182" customWidth="1"/>
    <col min="5128" max="5129" width="6.5" style="182" customWidth="1"/>
    <col min="5130" max="5130" width="6.375" style="182" customWidth="1"/>
    <col min="5131" max="5131" width="6.875" style="182" customWidth="1"/>
    <col min="5132" max="5376" width="9" style="182" customWidth="1"/>
    <col min="5377" max="5377" width="2.125" style="182" customWidth="1"/>
    <col min="5378" max="5378" width="2.25" style="182" customWidth="1"/>
    <col min="5379" max="5379" width="27.25" style="182" customWidth="1"/>
    <col min="5380" max="5381" width="7.875" style="182" customWidth="1"/>
    <col min="5382" max="5382" width="6.875" style="182" customWidth="1"/>
    <col min="5383" max="5383" width="6.375" style="182" customWidth="1"/>
    <col min="5384" max="5385" width="6.5" style="182" customWidth="1"/>
    <col min="5386" max="5386" width="6.375" style="182" customWidth="1"/>
    <col min="5387" max="5387" width="6.875" style="182" customWidth="1"/>
    <col min="5388" max="5632" width="9" style="182" customWidth="1"/>
    <col min="5633" max="5633" width="2.125" style="182" customWidth="1"/>
    <col min="5634" max="5634" width="2.25" style="182" customWidth="1"/>
    <col min="5635" max="5635" width="27.25" style="182" customWidth="1"/>
    <col min="5636" max="5637" width="7.875" style="182" customWidth="1"/>
    <col min="5638" max="5638" width="6.875" style="182" customWidth="1"/>
    <col min="5639" max="5639" width="6.375" style="182" customWidth="1"/>
    <col min="5640" max="5641" width="6.5" style="182" customWidth="1"/>
    <col min="5642" max="5642" width="6.375" style="182" customWidth="1"/>
    <col min="5643" max="5643" width="6.875" style="182" customWidth="1"/>
    <col min="5644" max="5888" width="9" style="182" customWidth="1"/>
    <col min="5889" max="5889" width="2.125" style="182" customWidth="1"/>
    <col min="5890" max="5890" width="2.25" style="182" customWidth="1"/>
    <col min="5891" max="5891" width="27.25" style="182" customWidth="1"/>
    <col min="5892" max="5893" width="7.875" style="182" customWidth="1"/>
    <col min="5894" max="5894" width="6.875" style="182" customWidth="1"/>
    <col min="5895" max="5895" width="6.375" style="182" customWidth="1"/>
    <col min="5896" max="5897" width="6.5" style="182" customWidth="1"/>
    <col min="5898" max="5898" width="6.375" style="182" customWidth="1"/>
    <col min="5899" max="5899" width="6.875" style="182" customWidth="1"/>
    <col min="5900" max="6144" width="9" style="182" customWidth="1"/>
    <col min="6145" max="6145" width="2.125" style="182" customWidth="1"/>
    <col min="6146" max="6146" width="2.25" style="182" customWidth="1"/>
    <col min="6147" max="6147" width="27.25" style="182" customWidth="1"/>
    <col min="6148" max="6149" width="7.875" style="182" customWidth="1"/>
    <col min="6150" max="6150" width="6.875" style="182" customWidth="1"/>
    <col min="6151" max="6151" width="6.375" style="182" customWidth="1"/>
    <col min="6152" max="6153" width="6.5" style="182" customWidth="1"/>
    <col min="6154" max="6154" width="6.375" style="182" customWidth="1"/>
    <col min="6155" max="6155" width="6.875" style="182" customWidth="1"/>
    <col min="6156" max="6400" width="9" style="182" customWidth="1"/>
    <col min="6401" max="6401" width="2.125" style="182" customWidth="1"/>
    <col min="6402" max="6402" width="2.25" style="182" customWidth="1"/>
    <col min="6403" max="6403" width="27.25" style="182" customWidth="1"/>
    <col min="6404" max="6405" width="7.875" style="182" customWidth="1"/>
    <col min="6406" max="6406" width="6.875" style="182" customWidth="1"/>
    <col min="6407" max="6407" width="6.375" style="182" customWidth="1"/>
    <col min="6408" max="6409" width="6.5" style="182" customWidth="1"/>
    <col min="6410" max="6410" width="6.375" style="182" customWidth="1"/>
    <col min="6411" max="6411" width="6.875" style="182" customWidth="1"/>
    <col min="6412" max="6656" width="9" style="182" customWidth="1"/>
    <col min="6657" max="6657" width="2.125" style="182" customWidth="1"/>
    <col min="6658" max="6658" width="2.25" style="182" customWidth="1"/>
    <col min="6659" max="6659" width="27.25" style="182" customWidth="1"/>
    <col min="6660" max="6661" width="7.875" style="182" customWidth="1"/>
    <col min="6662" max="6662" width="6.875" style="182" customWidth="1"/>
    <col min="6663" max="6663" width="6.375" style="182" customWidth="1"/>
    <col min="6664" max="6665" width="6.5" style="182" customWidth="1"/>
    <col min="6666" max="6666" width="6.375" style="182" customWidth="1"/>
    <col min="6667" max="6667" width="6.875" style="182" customWidth="1"/>
    <col min="6668" max="6912" width="9" style="182" customWidth="1"/>
    <col min="6913" max="6913" width="2.125" style="182" customWidth="1"/>
    <col min="6914" max="6914" width="2.25" style="182" customWidth="1"/>
    <col min="6915" max="6915" width="27.25" style="182" customWidth="1"/>
    <col min="6916" max="6917" width="7.875" style="182" customWidth="1"/>
    <col min="6918" max="6918" width="6.875" style="182" customWidth="1"/>
    <col min="6919" max="6919" width="6.375" style="182" customWidth="1"/>
    <col min="6920" max="6921" width="6.5" style="182" customWidth="1"/>
    <col min="6922" max="6922" width="6.375" style="182" customWidth="1"/>
    <col min="6923" max="6923" width="6.875" style="182" customWidth="1"/>
    <col min="6924" max="7168" width="9" style="182" customWidth="1"/>
    <col min="7169" max="7169" width="2.125" style="182" customWidth="1"/>
    <col min="7170" max="7170" width="2.25" style="182" customWidth="1"/>
    <col min="7171" max="7171" width="27.25" style="182" customWidth="1"/>
    <col min="7172" max="7173" width="7.875" style="182" customWidth="1"/>
    <col min="7174" max="7174" width="6.875" style="182" customWidth="1"/>
    <col min="7175" max="7175" width="6.375" style="182" customWidth="1"/>
    <col min="7176" max="7177" width="6.5" style="182" customWidth="1"/>
    <col min="7178" max="7178" width="6.375" style="182" customWidth="1"/>
    <col min="7179" max="7179" width="6.875" style="182" customWidth="1"/>
    <col min="7180" max="7424" width="9" style="182" customWidth="1"/>
    <col min="7425" max="7425" width="2.125" style="182" customWidth="1"/>
    <col min="7426" max="7426" width="2.25" style="182" customWidth="1"/>
    <col min="7427" max="7427" width="27.25" style="182" customWidth="1"/>
    <col min="7428" max="7429" width="7.875" style="182" customWidth="1"/>
    <col min="7430" max="7430" width="6.875" style="182" customWidth="1"/>
    <col min="7431" max="7431" width="6.375" style="182" customWidth="1"/>
    <col min="7432" max="7433" width="6.5" style="182" customWidth="1"/>
    <col min="7434" max="7434" width="6.375" style="182" customWidth="1"/>
    <col min="7435" max="7435" width="6.875" style="182" customWidth="1"/>
    <col min="7436" max="7680" width="9" style="182" customWidth="1"/>
    <col min="7681" max="7681" width="2.125" style="182" customWidth="1"/>
    <col min="7682" max="7682" width="2.25" style="182" customWidth="1"/>
    <col min="7683" max="7683" width="27.25" style="182" customWidth="1"/>
    <col min="7684" max="7685" width="7.875" style="182" customWidth="1"/>
    <col min="7686" max="7686" width="6.875" style="182" customWidth="1"/>
    <col min="7687" max="7687" width="6.375" style="182" customWidth="1"/>
    <col min="7688" max="7689" width="6.5" style="182" customWidth="1"/>
    <col min="7690" max="7690" width="6.375" style="182" customWidth="1"/>
    <col min="7691" max="7691" width="6.875" style="182" customWidth="1"/>
    <col min="7692" max="7936" width="9" style="182" customWidth="1"/>
    <col min="7937" max="7937" width="2.125" style="182" customWidth="1"/>
    <col min="7938" max="7938" width="2.25" style="182" customWidth="1"/>
    <col min="7939" max="7939" width="27.25" style="182" customWidth="1"/>
    <col min="7940" max="7941" width="7.875" style="182" customWidth="1"/>
    <col min="7942" max="7942" width="6.875" style="182" customWidth="1"/>
    <col min="7943" max="7943" width="6.375" style="182" customWidth="1"/>
    <col min="7944" max="7945" width="6.5" style="182" customWidth="1"/>
    <col min="7946" max="7946" width="6.375" style="182" customWidth="1"/>
    <col min="7947" max="7947" width="6.875" style="182" customWidth="1"/>
    <col min="7948" max="8192" width="9" style="182" customWidth="1"/>
    <col min="8193" max="8193" width="2.125" style="182" customWidth="1"/>
    <col min="8194" max="8194" width="2.25" style="182" customWidth="1"/>
    <col min="8195" max="8195" width="27.25" style="182" customWidth="1"/>
    <col min="8196" max="8197" width="7.875" style="182" customWidth="1"/>
    <col min="8198" max="8198" width="6.875" style="182" customWidth="1"/>
    <col min="8199" max="8199" width="6.375" style="182" customWidth="1"/>
    <col min="8200" max="8201" width="6.5" style="182" customWidth="1"/>
    <col min="8202" max="8202" width="6.375" style="182" customWidth="1"/>
    <col min="8203" max="8203" width="6.875" style="182" customWidth="1"/>
    <col min="8204" max="8448" width="9" style="182" customWidth="1"/>
    <col min="8449" max="8449" width="2.125" style="182" customWidth="1"/>
    <col min="8450" max="8450" width="2.25" style="182" customWidth="1"/>
    <col min="8451" max="8451" width="27.25" style="182" customWidth="1"/>
    <col min="8452" max="8453" width="7.875" style="182" customWidth="1"/>
    <col min="8454" max="8454" width="6.875" style="182" customWidth="1"/>
    <col min="8455" max="8455" width="6.375" style="182" customWidth="1"/>
    <col min="8456" max="8457" width="6.5" style="182" customWidth="1"/>
    <col min="8458" max="8458" width="6.375" style="182" customWidth="1"/>
    <col min="8459" max="8459" width="6.875" style="182" customWidth="1"/>
    <col min="8460" max="8704" width="9" style="182" customWidth="1"/>
    <col min="8705" max="8705" width="2.125" style="182" customWidth="1"/>
    <col min="8706" max="8706" width="2.25" style="182" customWidth="1"/>
    <col min="8707" max="8707" width="27.25" style="182" customWidth="1"/>
    <col min="8708" max="8709" width="7.875" style="182" customWidth="1"/>
    <col min="8710" max="8710" width="6.875" style="182" customWidth="1"/>
    <col min="8711" max="8711" width="6.375" style="182" customWidth="1"/>
    <col min="8712" max="8713" width="6.5" style="182" customWidth="1"/>
    <col min="8714" max="8714" width="6.375" style="182" customWidth="1"/>
    <col min="8715" max="8715" width="6.875" style="182" customWidth="1"/>
    <col min="8716" max="8960" width="9" style="182" customWidth="1"/>
    <col min="8961" max="8961" width="2.125" style="182" customWidth="1"/>
    <col min="8962" max="8962" width="2.25" style="182" customWidth="1"/>
    <col min="8963" max="8963" width="27.25" style="182" customWidth="1"/>
    <col min="8964" max="8965" width="7.875" style="182" customWidth="1"/>
    <col min="8966" max="8966" width="6.875" style="182" customWidth="1"/>
    <col min="8967" max="8967" width="6.375" style="182" customWidth="1"/>
    <col min="8968" max="8969" width="6.5" style="182" customWidth="1"/>
    <col min="8970" max="8970" width="6.375" style="182" customWidth="1"/>
    <col min="8971" max="8971" width="6.875" style="182" customWidth="1"/>
    <col min="8972" max="9216" width="9" style="182" customWidth="1"/>
    <col min="9217" max="9217" width="2.125" style="182" customWidth="1"/>
    <col min="9218" max="9218" width="2.25" style="182" customWidth="1"/>
    <col min="9219" max="9219" width="27.25" style="182" customWidth="1"/>
    <col min="9220" max="9221" width="7.875" style="182" customWidth="1"/>
    <col min="9222" max="9222" width="6.875" style="182" customWidth="1"/>
    <col min="9223" max="9223" width="6.375" style="182" customWidth="1"/>
    <col min="9224" max="9225" width="6.5" style="182" customWidth="1"/>
    <col min="9226" max="9226" width="6.375" style="182" customWidth="1"/>
    <col min="9227" max="9227" width="6.875" style="182" customWidth="1"/>
    <col min="9228" max="9472" width="9" style="182" customWidth="1"/>
    <col min="9473" max="9473" width="2.125" style="182" customWidth="1"/>
    <col min="9474" max="9474" width="2.25" style="182" customWidth="1"/>
    <col min="9475" max="9475" width="27.25" style="182" customWidth="1"/>
    <col min="9476" max="9477" width="7.875" style="182" customWidth="1"/>
    <col min="9478" max="9478" width="6.875" style="182" customWidth="1"/>
    <col min="9479" max="9479" width="6.375" style="182" customWidth="1"/>
    <col min="9480" max="9481" width="6.5" style="182" customWidth="1"/>
    <col min="9482" max="9482" width="6.375" style="182" customWidth="1"/>
    <col min="9483" max="9483" width="6.875" style="182" customWidth="1"/>
    <col min="9484" max="9728" width="9" style="182" customWidth="1"/>
    <col min="9729" max="9729" width="2.125" style="182" customWidth="1"/>
    <col min="9730" max="9730" width="2.25" style="182" customWidth="1"/>
    <col min="9731" max="9731" width="27.25" style="182" customWidth="1"/>
    <col min="9732" max="9733" width="7.875" style="182" customWidth="1"/>
    <col min="9734" max="9734" width="6.875" style="182" customWidth="1"/>
    <col min="9735" max="9735" width="6.375" style="182" customWidth="1"/>
    <col min="9736" max="9737" width="6.5" style="182" customWidth="1"/>
    <col min="9738" max="9738" width="6.375" style="182" customWidth="1"/>
    <col min="9739" max="9739" width="6.875" style="182" customWidth="1"/>
    <col min="9740" max="9984" width="9" style="182" customWidth="1"/>
    <col min="9985" max="9985" width="2.125" style="182" customWidth="1"/>
    <col min="9986" max="9986" width="2.25" style="182" customWidth="1"/>
    <col min="9987" max="9987" width="27.25" style="182" customWidth="1"/>
    <col min="9988" max="9989" width="7.875" style="182" customWidth="1"/>
    <col min="9990" max="9990" width="6.875" style="182" customWidth="1"/>
    <col min="9991" max="9991" width="6.375" style="182" customWidth="1"/>
    <col min="9992" max="9993" width="6.5" style="182" customWidth="1"/>
    <col min="9994" max="9994" width="6.375" style="182" customWidth="1"/>
    <col min="9995" max="9995" width="6.875" style="182" customWidth="1"/>
    <col min="9996" max="10240" width="9" style="182" customWidth="1"/>
    <col min="10241" max="10241" width="2.125" style="182" customWidth="1"/>
    <col min="10242" max="10242" width="2.25" style="182" customWidth="1"/>
    <col min="10243" max="10243" width="27.25" style="182" customWidth="1"/>
    <col min="10244" max="10245" width="7.875" style="182" customWidth="1"/>
    <col min="10246" max="10246" width="6.875" style="182" customWidth="1"/>
    <col min="10247" max="10247" width="6.375" style="182" customWidth="1"/>
    <col min="10248" max="10249" width="6.5" style="182" customWidth="1"/>
    <col min="10250" max="10250" width="6.375" style="182" customWidth="1"/>
    <col min="10251" max="10251" width="6.875" style="182" customWidth="1"/>
    <col min="10252" max="10496" width="9" style="182" customWidth="1"/>
    <col min="10497" max="10497" width="2.125" style="182" customWidth="1"/>
    <col min="10498" max="10498" width="2.25" style="182" customWidth="1"/>
    <col min="10499" max="10499" width="27.25" style="182" customWidth="1"/>
    <col min="10500" max="10501" width="7.875" style="182" customWidth="1"/>
    <col min="10502" max="10502" width="6.875" style="182" customWidth="1"/>
    <col min="10503" max="10503" width="6.375" style="182" customWidth="1"/>
    <col min="10504" max="10505" width="6.5" style="182" customWidth="1"/>
    <col min="10506" max="10506" width="6.375" style="182" customWidth="1"/>
    <col min="10507" max="10507" width="6.875" style="182" customWidth="1"/>
    <col min="10508" max="10752" width="9" style="182" customWidth="1"/>
    <col min="10753" max="10753" width="2.125" style="182" customWidth="1"/>
    <col min="10754" max="10754" width="2.25" style="182" customWidth="1"/>
    <col min="10755" max="10755" width="27.25" style="182" customWidth="1"/>
    <col min="10756" max="10757" width="7.875" style="182" customWidth="1"/>
    <col min="10758" max="10758" width="6.875" style="182" customWidth="1"/>
    <col min="10759" max="10759" width="6.375" style="182" customWidth="1"/>
    <col min="10760" max="10761" width="6.5" style="182" customWidth="1"/>
    <col min="10762" max="10762" width="6.375" style="182" customWidth="1"/>
    <col min="10763" max="10763" width="6.875" style="182" customWidth="1"/>
    <col min="10764" max="11008" width="9" style="182" customWidth="1"/>
    <col min="11009" max="11009" width="2.125" style="182" customWidth="1"/>
    <col min="11010" max="11010" width="2.25" style="182" customWidth="1"/>
    <col min="11011" max="11011" width="27.25" style="182" customWidth="1"/>
    <col min="11012" max="11013" width="7.875" style="182" customWidth="1"/>
    <col min="11014" max="11014" width="6.875" style="182" customWidth="1"/>
    <col min="11015" max="11015" width="6.375" style="182" customWidth="1"/>
    <col min="11016" max="11017" width="6.5" style="182" customWidth="1"/>
    <col min="11018" max="11018" width="6.375" style="182" customWidth="1"/>
    <col min="11019" max="11019" width="6.875" style="182" customWidth="1"/>
    <col min="11020" max="11264" width="9" style="182" customWidth="1"/>
    <col min="11265" max="11265" width="2.125" style="182" customWidth="1"/>
    <col min="11266" max="11266" width="2.25" style="182" customWidth="1"/>
    <col min="11267" max="11267" width="27.25" style="182" customWidth="1"/>
    <col min="11268" max="11269" width="7.875" style="182" customWidth="1"/>
    <col min="11270" max="11270" width="6.875" style="182" customWidth="1"/>
    <col min="11271" max="11271" width="6.375" style="182" customWidth="1"/>
    <col min="11272" max="11273" width="6.5" style="182" customWidth="1"/>
    <col min="11274" max="11274" width="6.375" style="182" customWidth="1"/>
    <col min="11275" max="11275" width="6.875" style="182" customWidth="1"/>
    <col min="11276" max="11520" width="9" style="182" customWidth="1"/>
    <col min="11521" max="11521" width="2.125" style="182" customWidth="1"/>
    <col min="11522" max="11522" width="2.25" style="182" customWidth="1"/>
    <col min="11523" max="11523" width="27.25" style="182" customWidth="1"/>
    <col min="11524" max="11525" width="7.875" style="182" customWidth="1"/>
    <col min="11526" max="11526" width="6.875" style="182" customWidth="1"/>
    <col min="11527" max="11527" width="6.375" style="182" customWidth="1"/>
    <col min="11528" max="11529" width="6.5" style="182" customWidth="1"/>
    <col min="11530" max="11530" width="6.375" style="182" customWidth="1"/>
    <col min="11531" max="11531" width="6.875" style="182" customWidth="1"/>
    <col min="11532" max="11776" width="9" style="182" customWidth="1"/>
    <col min="11777" max="11777" width="2.125" style="182" customWidth="1"/>
    <col min="11778" max="11778" width="2.25" style="182" customWidth="1"/>
    <col min="11779" max="11779" width="27.25" style="182" customWidth="1"/>
    <col min="11780" max="11781" width="7.875" style="182" customWidth="1"/>
    <col min="11782" max="11782" width="6.875" style="182" customWidth="1"/>
    <col min="11783" max="11783" width="6.375" style="182" customWidth="1"/>
    <col min="11784" max="11785" width="6.5" style="182" customWidth="1"/>
    <col min="11786" max="11786" width="6.375" style="182" customWidth="1"/>
    <col min="11787" max="11787" width="6.875" style="182" customWidth="1"/>
    <col min="11788" max="12032" width="9" style="182" customWidth="1"/>
    <col min="12033" max="12033" width="2.125" style="182" customWidth="1"/>
    <col min="12034" max="12034" width="2.25" style="182" customWidth="1"/>
    <col min="12035" max="12035" width="27.25" style="182" customWidth="1"/>
    <col min="12036" max="12037" width="7.875" style="182" customWidth="1"/>
    <col min="12038" max="12038" width="6.875" style="182" customWidth="1"/>
    <col min="12039" max="12039" width="6.375" style="182" customWidth="1"/>
    <col min="12040" max="12041" width="6.5" style="182" customWidth="1"/>
    <col min="12042" max="12042" width="6.375" style="182" customWidth="1"/>
    <col min="12043" max="12043" width="6.875" style="182" customWidth="1"/>
    <col min="12044" max="12288" width="9" style="182" customWidth="1"/>
    <col min="12289" max="12289" width="2.125" style="182" customWidth="1"/>
    <col min="12290" max="12290" width="2.25" style="182" customWidth="1"/>
    <col min="12291" max="12291" width="27.25" style="182" customWidth="1"/>
    <col min="12292" max="12293" width="7.875" style="182" customWidth="1"/>
    <col min="12294" max="12294" width="6.875" style="182" customWidth="1"/>
    <col min="12295" max="12295" width="6.375" style="182" customWidth="1"/>
    <col min="12296" max="12297" width="6.5" style="182" customWidth="1"/>
    <col min="12298" max="12298" width="6.375" style="182" customWidth="1"/>
    <col min="12299" max="12299" width="6.875" style="182" customWidth="1"/>
    <col min="12300" max="12544" width="9" style="182" customWidth="1"/>
    <col min="12545" max="12545" width="2.125" style="182" customWidth="1"/>
    <col min="12546" max="12546" width="2.25" style="182" customWidth="1"/>
    <col min="12547" max="12547" width="27.25" style="182" customWidth="1"/>
    <col min="12548" max="12549" width="7.875" style="182" customWidth="1"/>
    <col min="12550" max="12550" width="6.875" style="182" customWidth="1"/>
    <col min="12551" max="12551" width="6.375" style="182" customWidth="1"/>
    <col min="12552" max="12553" width="6.5" style="182" customWidth="1"/>
    <col min="12554" max="12554" width="6.375" style="182" customWidth="1"/>
    <col min="12555" max="12555" width="6.875" style="182" customWidth="1"/>
    <col min="12556" max="12800" width="9" style="182" customWidth="1"/>
    <col min="12801" max="12801" width="2.125" style="182" customWidth="1"/>
    <col min="12802" max="12802" width="2.25" style="182" customWidth="1"/>
    <col min="12803" max="12803" width="27.25" style="182" customWidth="1"/>
    <col min="12804" max="12805" width="7.875" style="182" customWidth="1"/>
    <col min="12806" max="12806" width="6.875" style="182" customWidth="1"/>
    <col min="12807" max="12807" width="6.375" style="182" customWidth="1"/>
    <col min="12808" max="12809" width="6.5" style="182" customWidth="1"/>
    <col min="12810" max="12810" width="6.375" style="182" customWidth="1"/>
    <col min="12811" max="12811" width="6.875" style="182" customWidth="1"/>
    <col min="12812" max="13056" width="9" style="182" customWidth="1"/>
    <col min="13057" max="13057" width="2.125" style="182" customWidth="1"/>
    <col min="13058" max="13058" width="2.25" style="182" customWidth="1"/>
    <col min="13059" max="13059" width="27.25" style="182" customWidth="1"/>
    <col min="13060" max="13061" width="7.875" style="182" customWidth="1"/>
    <col min="13062" max="13062" width="6.875" style="182" customWidth="1"/>
    <col min="13063" max="13063" width="6.375" style="182" customWidth="1"/>
    <col min="13064" max="13065" width="6.5" style="182" customWidth="1"/>
    <col min="13066" max="13066" width="6.375" style="182" customWidth="1"/>
    <col min="13067" max="13067" width="6.875" style="182" customWidth="1"/>
    <col min="13068" max="13312" width="9" style="182" customWidth="1"/>
    <col min="13313" max="13313" width="2.125" style="182" customWidth="1"/>
    <col min="13314" max="13314" width="2.25" style="182" customWidth="1"/>
    <col min="13315" max="13315" width="27.25" style="182" customWidth="1"/>
    <col min="13316" max="13317" width="7.875" style="182" customWidth="1"/>
    <col min="13318" max="13318" width="6.875" style="182" customWidth="1"/>
    <col min="13319" max="13319" width="6.375" style="182" customWidth="1"/>
    <col min="13320" max="13321" width="6.5" style="182" customWidth="1"/>
    <col min="13322" max="13322" width="6.375" style="182" customWidth="1"/>
    <col min="13323" max="13323" width="6.875" style="182" customWidth="1"/>
    <col min="13324" max="13568" width="9" style="182" customWidth="1"/>
    <col min="13569" max="13569" width="2.125" style="182" customWidth="1"/>
    <col min="13570" max="13570" width="2.25" style="182" customWidth="1"/>
    <col min="13571" max="13571" width="27.25" style="182" customWidth="1"/>
    <col min="13572" max="13573" width="7.875" style="182" customWidth="1"/>
    <col min="13574" max="13574" width="6.875" style="182" customWidth="1"/>
    <col min="13575" max="13575" width="6.375" style="182" customWidth="1"/>
    <col min="13576" max="13577" width="6.5" style="182" customWidth="1"/>
    <col min="13578" max="13578" width="6.375" style="182" customWidth="1"/>
    <col min="13579" max="13579" width="6.875" style="182" customWidth="1"/>
    <col min="13580" max="13824" width="9" style="182" customWidth="1"/>
    <col min="13825" max="13825" width="2.125" style="182" customWidth="1"/>
    <col min="13826" max="13826" width="2.25" style="182" customWidth="1"/>
    <col min="13827" max="13827" width="27.25" style="182" customWidth="1"/>
    <col min="13828" max="13829" width="7.875" style="182" customWidth="1"/>
    <col min="13830" max="13830" width="6.875" style="182" customWidth="1"/>
    <col min="13831" max="13831" width="6.375" style="182" customWidth="1"/>
    <col min="13832" max="13833" width="6.5" style="182" customWidth="1"/>
    <col min="13834" max="13834" width="6.375" style="182" customWidth="1"/>
    <col min="13835" max="13835" width="6.875" style="182" customWidth="1"/>
    <col min="13836" max="14080" width="9" style="182" customWidth="1"/>
    <col min="14081" max="14081" width="2.125" style="182" customWidth="1"/>
    <col min="14082" max="14082" width="2.25" style="182" customWidth="1"/>
    <col min="14083" max="14083" width="27.25" style="182" customWidth="1"/>
    <col min="14084" max="14085" width="7.875" style="182" customWidth="1"/>
    <col min="14086" max="14086" width="6.875" style="182" customWidth="1"/>
    <col min="14087" max="14087" width="6.375" style="182" customWidth="1"/>
    <col min="14088" max="14089" width="6.5" style="182" customWidth="1"/>
    <col min="14090" max="14090" width="6.375" style="182" customWidth="1"/>
    <col min="14091" max="14091" width="6.875" style="182" customWidth="1"/>
    <col min="14092" max="14336" width="9" style="182" customWidth="1"/>
    <col min="14337" max="14337" width="2.125" style="182" customWidth="1"/>
    <col min="14338" max="14338" width="2.25" style="182" customWidth="1"/>
    <col min="14339" max="14339" width="27.25" style="182" customWidth="1"/>
    <col min="14340" max="14341" width="7.875" style="182" customWidth="1"/>
    <col min="14342" max="14342" width="6.875" style="182" customWidth="1"/>
    <col min="14343" max="14343" width="6.375" style="182" customWidth="1"/>
    <col min="14344" max="14345" width="6.5" style="182" customWidth="1"/>
    <col min="14346" max="14346" width="6.375" style="182" customWidth="1"/>
    <col min="14347" max="14347" width="6.875" style="182" customWidth="1"/>
    <col min="14348" max="14592" width="9" style="182" customWidth="1"/>
    <col min="14593" max="14593" width="2.125" style="182" customWidth="1"/>
    <col min="14594" max="14594" width="2.25" style="182" customWidth="1"/>
    <col min="14595" max="14595" width="27.25" style="182" customWidth="1"/>
    <col min="14596" max="14597" width="7.875" style="182" customWidth="1"/>
    <col min="14598" max="14598" width="6.875" style="182" customWidth="1"/>
    <col min="14599" max="14599" width="6.375" style="182" customWidth="1"/>
    <col min="14600" max="14601" width="6.5" style="182" customWidth="1"/>
    <col min="14602" max="14602" width="6.375" style="182" customWidth="1"/>
    <col min="14603" max="14603" width="6.875" style="182" customWidth="1"/>
    <col min="14604" max="14848" width="9" style="182" customWidth="1"/>
    <col min="14849" max="14849" width="2.125" style="182" customWidth="1"/>
    <col min="14850" max="14850" width="2.25" style="182" customWidth="1"/>
    <col min="14851" max="14851" width="27.25" style="182" customWidth="1"/>
    <col min="14852" max="14853" width="7.875" style="182" customWidth="1"/>
    <col min="14854" max="14854" width="6.875" style="182" customWidth="1"/>
    <col min="14855" max="14855" width="6.375" style="182" customWidth="1"/>
    <col min="14856" max="14857" width="6.5" style="182" customWidth="1"/>
    <col min="14858" max="14858" width="6.375" style="182" customWidth="1"/>
    <col min="14859" max="14859" width="6.875" style="182" customWidth="1"/>
    <col min="14860" max="15104" width="9" style="182" customWidth="1"/>
    <col min="15105" max="15105" width="2.125" style="182" customWidth="1"/>
    <col min="15106" max="15106" width="2.25" style="182" customWidth="1"/>
    <col min="15107" max="15107" width="27.25" style="182" customWidth="1"/>
    <col min="15108" max="15109" width="7.875" style="182" customWidth="1"/>
    <col min="15110" max="15110" width="6.875" style="182" customWidth="1"/>
    <col min="15111" max="15111" width="6.375" style="182" customWidth="1"/>
    <col min="15112" max="15113" width="6.5" style="182" customWidth="1"/>
    <col min="15114" max="15114" width="6.375" style="182" customWidth="1"/>
    <col min="15115" max="15115" width="6.875" style="182" customWidth="1"/>
    <col min="15116" max="15360" width="9" style="182" customWidth="1"/>
    <col min="15361" max="15361" width="2.125" style="182" customWidth="1"/>
    <col min="15362" max="15362" width="2.25" style="182" customWidth="1"/>
    <col min="15363" max="15363" width="27.25" style="182" customWidth="1"/>
    <col min="15364" max="15365" width="7.875" style="182" customWidth="1"/>
    <col min="15366" max="15366" width="6.875" style="182" customWidth="1"/>
    <col min="15367" max="15367" width="6.375" style="182" customWidth="1"/>
    <col min="15368" max="15369" width="6.5" style="182" customWidth="1"/>
    <col min="15370" max="15370" width="6.375" style="182" customWidth="1"/>
    <col min="15371" max="15371" width="6.875" style="182" customWidth="1"/>
    <col min="15372" max="15616" width="9" style="182" customWidth="1"/>
    <col min="15617" max="15617" width="2.125" style="182" customWidth="1"/>
    <col min="15618" max="15618" width="2.25" style="182" customWidth="1"/>
    <col min="15619" max="15619" width="27.25" style="182" customWidth="1"/>
    <col min="15620" max="15621" width="7.875" style="182" customWidth="1"/>
    <col min="15622" max="15622" width="6.875" style="182" customWidth="1"/>
    <col min="15623" max="15623" width="6.375" style="182" customWidth="1"/>
    <col min="15624" max="15625" width="6.5" style="182" customWidth="1"/>
    <col min="15626" max="15626" width="6.375" style="182" customWidth="1"/>
    <col min="15627" max="15627" width="6.875" style="182" customWidth="1"/>
    <col min="15628" max="15872" width="9" style="182" customWidth="1"/>
    <col min="15873" max="15873" width="2.125" style="182" customWidth="1"/>
    <col min="15874" max="15874" width="2.25" style="182" customWidth="1"/>
    <col min="15875" max="15875" width="27.25" style="182" customWidth="1"/>
    <col min="15876" max="15877" width="7.875" style="182" customWidth="1"/>
    <col min="15878" max="15878" width="6.875" style="182" customWidth="1"/>
    <col min="15879" max="15879" width="6.375" style="182" customWidth="1"/>
    <col min="15880" max="15881" width="6.5" style="182" customWidth="1"/>
    <col min="15882" max="15882" width="6.375" style="182" customWidth="1"/>
    <col min="15883" max="15883" width="6.875" style="182" customWidth="1"/>
    <col min="15884" max="16128" width="9" style="182" customWidth="1"/>
    <col min="16129" max="16129" width="2.125" style="182" customWidth="1"/>
    <col min="16130" max="16130" width="2.25" style="182" customWidth="1"/>
    <col min="16131" max="16131" width="27.25" style="182" customWidth="1"/>
    <col min="16132" max="16133" width="7.875" style="182" customWidth="1"/>
    <col min="16134" max="16134" width="6.875" style="182" customWidth="1"/>
    <col min="16135" max="16135" width="6.375" style="182" customWidth="1"/>
    <col min="16136" max="16137" width="6.5" style="182" customWidth="1"/>
    <col min="16138" max="16138" width="6.375" style="182" customWidth="1"/>
    <col min="16139" max="16139" width="6.875" style="182" customWidth="1"/>
    <col min="16140" max="16384" width="9" style="182" customWidth="1"/>
  </cols>
  <sheetData>
    <row r="1" spans="1:11" ht="17.25" customHeight="1">
      <c r="A1" s="812" t="s">
        <v>822</v>
      </c>
      <c r="B1" s="812"/>
      <c r="C1" s="812"/>
      <c r="D1" s="812"/>
      <c r="E1" s="812"/>
      <c r="F1" s="812"/>
      <c r="G1" s="812"/>
      <c r="H1" s="812"/>
      <c r="I1" s="812"/>
      <c r="J1" s="812"/>
      <c r="K1" s="812"/>
    </row>
    <row r="2" spans="1:11" ht="14.25" customHeight="1">
      <c r="A2" s="483"/>
      <c r="B2" s="483"/>
      <c r="C2" s="483"/>
      <c r="D2" s="483"/>
      <c r="E2" s="483"/>
      <c r="F2" s="483"/>
      <c r="G2" s="483"/>
      <c r="H2" s="724" t="s">
        <v>550</v>
      </c>
      <c r="I2" s="725"/>
      <c r="J2" s="725"/>
      <c r="K2" s="725"/>
    </row>
    <row r="3" spans="1:11" ht="15" customHeight="1">
      <c r="A3" s="894" t="s">
        <v>882</v>
      </c>
      <c r="B3" s="666"/>
      <c r="C3" s="667"/>
      <c r="D3" s="738" t="s">
        <v>425</v>
      </c>
      <c r="E3" s="484" t="s">
        <v>422</v>
      </c>
      <c r="F3" s="437"/>
      <c r="G3" s="437"/>
      <c r="H3" s="437"/>
      <c r="I3" s="437"/>
      <c r="J3" s="437"/>
      <c r="K3" s="19"/>
    </row>
    <row r="4" spans="1:11" ht="15" customHeight="1">
      <c r="A4" s="668"/>
      <c r="B4" s="668"/>
      <c r="C4" s="669"/>
      <c r="D4" s="739"/>
      <c r="E4" s="485" t="s">
        <v>641</v>
      </c>
      <c r="F4" s="220">
        <v>2</v>
      </c>
      <c r="G4" s="220">
        <v>3</v>
      </c>
      <c r="H4" s="220">
        <v>4</v>
      </c>
      <c r="I4" s="220">
        <v>5</v>
      </c>
      <c r="J4" s="220">
        <v>6</v>
      </c>
      <c r="K4" s="205" t="s">
        <v>419</v>
      </c>
    </row>
    <row r="5" spans="1:11" ht="17.45" customHeight="1">
      <c r="A5" s="784" t="s">
        <v>640</v>
      </c>
      <c r="B5" s="784"/>
      <c r="C5" s="784"/>
      <c r="D5" s="435">
        <v>56784</v>
      </c>
      <c r="E5" s="143">
        <v>13365</v>
      </c>
      <c r="F5" s="143">
        <v>24341</v>
      </c>
      <c r="G5" s="143">
        <v>11132</v>
      </c>
      <c r="H5" s="143">
        <v>4126</v>
      </c>
      <c r="I5" s="143">
        <v>2161</v>
      </c>
      <c r="J5" s="143">
        <v>1175</v>
      </c>
      <c r="K5" s="143">
        <v>484</v>
      </c>
    </row>
    <row r="6" spans="1:11" ht="17.45" customHeight="1">
      <c r="A6" s="230"/>
      <c r="B6" s="690" t="s">
        <v>308</v>
      </c>
      <c r="C6" s="690"/>
      <c r="D6" s="435">
        <v>56453</v>
      </c>
      <c r="E6" s="143">
        <v>13183</v>
      </c>
      <c r="F6" s="143">
        <v>24233</v>
      </c>
      <c r="G6" s="143">
        <v>11112</v>
      </c>
      <c r="H6" s="143">
        <v>4117</v>
      </c>
      <c r="I6" s="143">
        <v>2154</v>
      </c>
      <c r="J6" s="143">
        <v>1171</v>
      </c>
      <c r="K6" s="143">
        <v>483</v>
      </c>
    </row>
    <row r="7" spans="1:11" ht="17.45" customHeight="1">
      <c r="A7" s="230"/>
      <c r="B7" s="270"/>
      <c r="C7" s="122" t="s">
        <v>639</v>
      </c>
      <c r="D7" s="435">
        <v>49935</v>
      </c>
      <c r="E7" s="143">
        <v>9526</v>
      </c>
      <c r="F7" s="143">
        <v>22310</v>
      </c>
      <c r="G7" s="143">
        <v>10441</v>
      </c>
      <c r="H7" s="143">
        <v>3939</v>
      </c>
      <c r="I7" s="143">
        <v>2098</v>
      </c>
      <c r="J7" s="143">
        <v>1146</v>
      </c>
      <c r="K7" s="143">
        <v>475</v>
      </c>
    </row>
    <row r="8" spans="1:11" ht="17.45" customHeight="1">
      <c r="A8" s="230"/>
      <c r="B8" s="270"/>
      <c r="C8" s="122" t="s">
        <v>638</v>
      </c>
      <c r="D8" s="435">
        <v>1210</v>
      </c>
      <c r="E8" s="143">
        <v>472</v>
      </c>
      <c r="F8" s="143">
        <v>539</v>
      </c>
      <c r="G8" s="143">
        <v>154</v>
      </c>
      <c r="H8" s="143">
        <v>35</v>
      </c>
      <c r="I8" s="143">
        <v>7</v>
      </c>
      <c r="J8" s="143">
        <v>2</v>
      </c>
      <c r="K8" s="143">
        <v>1</v>
      </c>
    </row>
    <row r="9" spans="1:11" ht="17.45" customHeight="1">
      <c r="A9" s="230"/>
      <c r="B9" s="270"/>
      <c r="C9" s="122" t="s">
        <v>335</v>
      </c>
      <c r="D9" s="435">
        <v>5197</v>
      </c>
      <c r="E9" s="143">
        <v>3152</v>
      </c>
      <c r="F9" s="143">
        <v>1337</v>
      </c>
      <c r="G9" s="143">
        <v>500</v>
      </c>
      <c r="H9" s="143">
        <v>138</v>
      </c>
      <c r="I9" s="143">
        <v>45</v>
      </c>
      <c r="J9" s="143">
        <v>20</v>
      </c>
      <c r="K9" s="143">
        <v>5</v>
      </c>
    </row>
    <row r="10" spans="1:11" ht="17.45" customHeight="1">
      <c r="A10" s="230"/>
      <c r="B10" s="270"/>
      <c r="C10" s="122" t="s">
        <v>600</v>
      </c>
      <c r="D10" s="435">
        <v>111</v>
      </c>
      <c r="E10" s="143">
        <v>33</v>
      </c>
      <c r="F10" s="143">
        <v>47</v>
      </c>
      <c r="G10" s="143">
        <v>17</v>
      </c>
      <c r="H10" s="143">
        <v>5</v>
      </c>
      <c r="I10" s="143">
        <v>4</v>
      </c>
      <c r="J10" s="143">
        <v>3</v>
      </c>
      <c r="K10" s="143">
        <v>2</v>
      </c>
    </row>
    <row r="11" spans="1:11" ht="17.45" customHeight="1">
      <c r="A11" s="265"/>
      <c r="B11" s="761" t="s">
        <v>637</v>
      </c>
      <c r="C11" s="761"/>
      <c r="D11" s="436">
        <v>331</v>
      </c>
      <c r="E11" s="216">
        <v>182</v>
      </c>
      <c r="F11" s="216">
        <v>108</v>
      </c>
      <c r="G11" s="216">
        <v>20</v>
      </c>
      <c r="H11" s="216">
        <v>9</v>
      </c>
      <c r="I11" s="216">
        <v>7</v>
      </c>
      <c r="J11" s="216">
        <v>4</v>
      </c>
      <c r="K11" s="216">
        <v>1</v>
      </c>
    </row>
    <row r="12" spans="1:11" ht="15" customHeight="1">
      <c r="A12" s="230" t="s">
        <v>385</v>
      </c>
      <c r="B12" s="230"/>
      <c r="C12" s="230"/>
      <c r="D12" s="230"/>
      <c r="E12" s="270"/>
      <c r="F12" s="270"/>
      <c r="G12" s="270"/>
      <c r="H12" s="270"/>
      <c r="I12" s="762" t="s">
        <v>384</v>
      </c>
      <c r="J12" s="762"/>
      <c r="K12" s="762"/>
    </row>
    <row r="15" spans="1:11">
      <c r="H15" s="223"/>
    </row>
  </sheetData>
  <mergeCells count="8">
    <mergeCell ref="I12:K12"/>
    <mergeCell ref="A3:C4"/>
    <mergeCell ref="D3:D4"/>
    <mergeCell ref="A1:K1"/>
    <mergeCell ref="H2:K2"/>
    <mergeCell ref="A5:C5"/>
    <mergeCell ref="B6:C6"/>
    <mergeCell ref="B11:C11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AX23"/>
  <sheetViews>
    <sheetView workbookViewId="0">
      <selection sqref="A1:G1"/>
    </sheetView>
  </sheetViews>
  <sheetFormatPr defaultRowHeight="13.5"/>
  <cols>
    <col min="1" max="2" width="2.625" style="182" customWidth="1"/>
    <col min="3" max="3" width="26.125" style="182" customWidth="1"/>
    <col min="4" max="7" width="14.125" style="182" customWidth="1"/>
    <col min="8" max="254" width="9" style="182" customWidth="1"/>
    <col min="255" max="255" width="2.875" style="182" customWidth="1"/>
    <col min="256" max="256" width="4.125" style="182" customWidth="1"/>
    <col min="257" max="257" width="17.5" style="182" customWidth="1"/>
    <col min="258" max="263" width="10.375" style="182" customWidth="1"/>
    <col min="264" max="510" width="9" style="182" customWidth="1"/>
    <col min="511" max="511" width="2.875" style="182" customWidth="1"/>
    <col min="512" max="512" width="4.125" style="182" customWidth="1"/>
    <col min="513" max="513" width="17.5" style="182" customWidth="1"/>
    <col min="514" max="519" width="10.375" style="182" customWidth="1"/>
    <col min="520" max="766" width="9" style="182" customWidth="1"/>
    <col min="767" max="767" width="2.875" style="182" customWidth="1"/>
    <col min="768" max="768" width="4.125" style="182" customWidth="1"/>
    <col min="769" max="769" width="17.5" style="182" customWidth="1"/>
    <col min="770" max="775" width="10.375" style="182" customWidth="1"/>
    <col min="776" max="1022" width="9" style="182" customWidth="1"/>
    <col min="1023" max="1023" width="2.875" style="182" customWidth="1"/>
    <col min="1024" max="1024" width="4.125" style="182" customWidth="1"/>
    <col min="1025" max="1025" width="17.5" style="182" customWidth="1"/>
    <col min="1026" max="1031" width="10.375" style="182" customWidth="1"/>
    <col min="1032" max="1278" width="9" style="182" customWidth="1"/>
    <col min="1279" max="1279" width="2.875" style="182" customWidth="1"/>
    <col min="1280" max="1280" width="4.125" style="182" customWidth="1"/>
    <col min="1281" max="1281" width="17.5" style="182" customWidth="1"/>
    <col min="1282" max="1287" width="10.375" style="182" customWidth="1"/>
    <col min="1288" max="1534" width="9" style="182" customWidth="1"/>
    <col min="1535" max="1535" width="2.875" style="182" customWidth="1"/>
    <col min="1536" max="1536" width="4.125" style="182" customWidth="1"/>
    <col min="1537" max="1537" width="17.5" style="182" customWidth="1"/>
    <col min="1538" max="1543" width="10.375" style="182" customWidth="1"/>
    <col min="1544" max="1790" width="9" style="182" customWidth="1"/>
    <col min="1791" max="1791" width="2.875" style="182" customWidth="1"/>
    <col min="1792" max="1792" width="4.125" style="182" customWidth="1"/>
    <col min="1793" max="1793" width="17.5" style="182" customWidth="1"/>
    <col min="1794" max="1799" width="10.375" style="182" customWidth="1"/>
    <col min="1800" max="2046" width="9" style="182" customWidth="1"/>
    <col min="2047" max="2047" width="2.875" style="182" customWidth="1"/>
    <col min="2048" max="2048" width="4.125" style="182" customWidth="1"/>
    <col min="2049" max="2049" width="17.5" style="182" customWidth="1"/>
    <col min="2050" max="2055" width="10.375" style="182" customWidth="1"/>
    <col min="2056" max="2302" width="9" style="182" customWidth="1"/>
    <col min="2303" max="2303" width="2.875" style="182" customWidth="1"/>
    <col min="2304" max="2304" width="4.125" style="182" customWidth="1"/>
    <col min="2305" max="2305" width="17.5" style="182" customWidth="1"/>
    <col min="2306" max="2311" width="10.375" style="182" customWidth="1"/>
    <col min="2312" max="2558" width="9" style="182" customWidth="1"/>
    <col min="2559" max="2559" width="2.875" style="182" customWidth="1"/>
    <col min="2560" max="2560" width="4.125" style="182" customWidth="1"/>
    <col min="2561" max="2561" width="17.5" style="182" customWidth="1"/>
    <col min="2562" max="2567" width="10.375" style="182" customWidth="1"/>
    <col min="2568" max="2814" width="9" style="182" customWidth="1"/>
    <col min="2815" max="2815" width="2.875" style="182" customWidth="1"/>
    <col min="2816" max="2816" width="4.125" style="182" customWidth="1"/>
    <col min="2817" max="2817" width="17.5" style="182" customWidth="1"/>
    <col min="2818" max="2823" width="10.375" style="182" customWidth="1"/>
    <col min="2824" max="3070" width="9" style="182" customWidth="1"/>
    <col min="3071" max="3071" width="2.875" style="182" customWidth="1"/>
    <col min="3072" max="3072" width="4.125" style="182" customWidth="1"/>
    <col min="3073" max="3073" width="17.5" style="182" customWidth="1"/>
    <col min="3074" max="3079" width="10.375" style="182" customWidth="1"/>
    <col min="3080" max="3326" width="9" style="182" customWidth="1"/>
    <col min="3327" max="3327" width="2.875" style="182" customWidth="1"/>
    <col min="3328" max="3328" width="4.125" style="182" customWidth="1"/>
    <col min="3329" max="3329" width="17.5" style="182" customWidth="1"/>
    <col min="3330" max="3335" width="10.375" style="182" customWidth="1"/>
    <col min="3336" max="3582" width="9" style="182" customWidth="1"/>
    <col min="3583" max="3583" width="2.875" style="182" customWidth="1"/>
    <col min="3584" max="3584" width="4.125" style="182" customWidth="1"/>
    <col min="3585" max="3585" width="17.5" style="182" customWidth="1"/>
    <col min="3586" max="3591" width="10.375" style="182" customWidth="1"/>
    <col min="3592" max="3838" width="9" style="182" customWidth="1"/>
    <col min="3839" max="3839" width="2.875" style="182" customWidth="1"/>
    <col min="3840" max="3840" width="4.125" style="182" customWidth="1"/>
    <col min="3841" max="3841" width="17.5" style="182" customWidth="1"/>
    <col min="3842" max="3847" width="10.375" style="182" customWidth="1"/>
    <col min="3848" max="4094" width="9" style="182" customWidth="1"/>
    <col min="4095" max="4095" width="2.875" style="182" customWidth="1"/>
    <col min="4096" max="4096" width="4.125" style="182" customWidth="1"/>
    <col min="4097" max="4097" width="17.5" style="182" customWidth="1"/>
    <col min="4098" max="4103" width="10.375" style="182" customWidth="1"/>
    <col min="4104" max="4350" width="9" style="182" customWidth="1"/>
    <col min="4351" max="4351" width="2.875" style="182" customWidth="1"/>
    <col min="4352" max="4352" width="4.125" style="182" customWidth="1"/>
    <col min="4353" max="4353" width="17.5" style="182" customWidth="1"/>
    <col min="4354" max="4359" width="10.375" style="182" customWidth="1"/>
    <col min="4360" max="4606" width="9" style="182" customWidth="1"/>
    <col min="4607" max="4607" width="2.875" style="182" customWidth="1"/>
    <col min="4608" max="4608" width="4.125" style="182" customWidth="1"/>
    <col min="4609" max="4609" width="17.5" style="182" customWidth="1"/>
    <col min="4610" max="4615" width="10.375" style="182" customWidth="1"/>
    <col min="4616" max="4862" width="9" style="182" customWidth="1"/>
    <col min="4863" max="4863" width="2.875" style="182" customWidth="1"/>
    <col min="4864" max="4864" width="4.125" style="182" customWidth="1"/>
    <col min="4865" max="4865" width="17.5" style="182" customWidth="1"/>
    <col min="4866" max="4871" width="10.375" style="182" customWidth="1"/>
    <col min="4872" max="5118" width="9" style="182" customWidth="1"/>
    <col min="5119" max="5119" width="2.875" style="182" customWidth="1"/>
    <col min="5120" max="5120" width="4.125" style="182" customWidth="1"/>
    <col min="5121" max="5121" width="17.5" style="182" customWidth="1"/>
    <col min="5122" max="5127" width="10.375" style="182" customWidth="1"/>
    <col min="5128" max="5374" width="9" style="182" customWidth="1"/>
    <col min="5375" max="5375" width="2.875" style="182" customWidth="1"/>
    <col min="5376" max="5376" width="4.125" style="182" customWidth="1"/>
    <col min="5377" max="5377" width="17.5" style="182" customWidth="1"/>
    <col min="5378" max="5383" width="10.375" style="182" customWidth="1"/>
    <col min="5384" max="5630" width="9" style="182" customWidth="1"/>
    <col min="5631" max="5631" width="2.875" style="182" customWidth="1"/>
    <col min="5632" max="5632" width="4.125" style="182" customWidth="1"/>
    <col min="5633" max="5633" width="17.5" style="182" customWidth="1"/>
    <col min="5634" max="5639" width="10.375" style="182" customWidth="1"/>
    <col min="5640" max="5886" width="9" style="182" customWidth="1"/>
    <col min="5887" max="5887" width="2.875" style="182" customWidth="1"/>
    <col min="5888" max="5888" width="4.125" style="182" customWidth="1"/>
    <col min="5889" max="5889" width="17.5" style="182" customWidth="1"/>
    <col min="5890" max="5895" width="10.375" style="182" customWidth="1"/>
    <col min="5896" max="6142" width="9" style="182" customWidth="1"/>
    <col min="6143" max="6143" width="2.875" style="182" customWidth="1"/>
    <col min="6144" max="6144" width="4.125" style="182" customWidth="1"/>
    <col min="6145" max="6145" width="17.5" style="182" customWidth="1"/>
    <col min="6146" max="6151" width="10.375" style="182" customWidth="1"/>
    <col min="6152" max="6398" width="9" style="182" customWidth="1"/>
    <col min="6399" max="6399" width="2.875" style="182" customWidth="1"/>
    <col min="6400" max="6400" width="4.125" style="182" customWidth="1"/>
    <col min="6401" max="6401" width="17.5" style="182" customWidth="1"/>
    <col min="6402" max="6407" width="10.375" style="182" customWidth="1"/>
    <col min="6408" max="6654" width="9" style="182" customWidth="1"/>
    <col min="6655" max="6655" width="2.875" style="182" customWidth="1"/>
    <col min="6656" max="6656" width="4.125" style="182" customWidth="1"/>
    <col min="6657" max="6657" width="17.5" style="182" customWidth="1"/>
    <col min="6658" max="6663" width="10.375" style="182" customWidth="1"/>
    <col min="6664" max="6910" width="9" style="182" customWidth="1"/>
    <col min="6911" max="6911" width="2.875" style="182" customWidth="1"/>
    <col min="6912" max="6912" width="4.125" style="182" customWidth="1"/>
    <col min="6913" max="6913" width="17.5" style="182" customWidth="1"/>
    <col min="6914" max="6919" width="10.375" style="182" customWidth="1"/>
    <col min="6920" max="7166" width="9" style="182" customWidth="1"/>
    <col min="7167" max="7167" width="2.875" style="182" customWidth="1"/>
    <col min="7168" max="7168" width="4.125" style="182" customWidth="1"/>
    <col min="7169" max="7169" width="17.5" style="182" customWidth="1"/>
    <col min="7170" max="7175" width="10.375" style="182" customWidth="1"/>
    <col min="7176" max="7422" width="9" style="182" customWidth="1"/>
    <col min="7423" max="7423" width="2.875" style="182" customWidth="1"/>
    <col min="7424" max="7424" width="4.125" style="182" customWidth="1"/>
    <col min="7425" max="7425" width="17.5" style="182" customWidth="1"/>
    <col min="7426" max="7431" width="10.375" style="182" customWidth="1"/>
    <col min="7432" max="7678" width="9" style="182" customWidth="1"/>
    <col min="7679" max="7679" width="2.875" style="182" customWidth="1"/>
    <col min="7680" max="7680" width="4.125" style="182" customWidth="1"/>
    <col min="7681" max="7681" width="17.5" style="182" customWidth="1"/>
    <col min="7682" max="7687" width="10.375" style="182" customWidth="1"/>
    <col min="7688" max="7934" width="9" style="182" customWidth="1"/>
    <col min="7935" max="7935" width="2.875" style="182" customWidth="1"/>
    <col min="7936" max="7936" width="4.125" style="182" customWidth="1"/>
    <col min="7937" max="7937" width="17.5" style="182" customWidth="1"/>
    <col min="7938" max="7943" width="10.375" style="182" customWidth="1"/>
    <col min="7944" max="8190" width="9" style="182" customWidth="1"/>
    <col min="8191" max="8191" width="2.875" style="182" customWidth="1"/>
    <col min="8192" max="8192" width="4.125" style="182" customWidth="1"/>
    <col min="8193" max="8193" width="17.5" style="182" customWidth="1"/>
    <col min="8194" max="8199" width="10.375" style="182" customWidth="1"/>
    <col min="8200" max="8446" width="9" style="182" customWidth="1"/>
    <col min="8447" max="8447" width="2.875" style="182" customWidth="1"/>
    <col min="8448" max="8448" width="4.125" style="182" customWidth="1"/>
    <col min="8449" max="8449" width="17.5" style="182" customWidth="1"/>
    <col min="8450" max="8455" width="10.375" style="182" customWidth="1"/>
    <col min="8456" max="8702" width="9" style="182" customWidth="1"/>
    <col min="8703" max="8703" width="2.875" style="182" customWidth="1"/>
    <col min="8704" max="8704" width="4.125" style="182" customWidth="1"/>
    <col min="8705" max="8705" width="17.5" style="182" customWidth="1"/>
    <col min="8706" max="8711" width="10.375" style="182" customWidth="1"/>
    <col min="8712" max="8958" width="9" style="182" customWidth="1"/>
    <col min="8959" max="8959" width="2.875" style="182" customWidth="1"/>
    <col min="8960" max="8960" width="4.125" style="182" customWidth="1"/>
    <col min="8961" max="8961" width="17.5" style="182" customWidth="1"/>
    <col min="8962" max="8967" width="10.375" style="182" customWidth="1"/>
    <col min="8968" max="9214" width="9" style="182" customWidth="1"/>
    <col min="9215" max="9215" width="2.875" style="182" customWidth="1"/>
    <col min="9216" max="9216" width="4.125" style="182" customWidth="1"/>
    <col min="9217" max="9217" width="17.5" style="182" customWidth="1"/>
    <col min="9218" max="9223" width="10.375" style="182" customWidth="1"/>
    <col min="9224" max="9470" width="9" style="182" customWidth="1"/>
    <col min="9471" max="9471" width="2.875" style="182" customWidth="1"/>
    <col min="9472" max="9472" width="4.125" style="182" customWidth="1"/>
    <col min="9473" max="9473" width="17.5" style="182" customWidth="1"/>
    <col min="9474" max="9479" width="10.375" style="182" customWidth="1"/>
    <col min="9480" max="9726" width="9" style="182" customWidth="1"/>
    <col min="9727" max="9727" width="2.875" style="182" customWidth="1"/>
    <col min="9728" max="9728" width="4.125" style="182" customWidth="1"/>
    <col min="9729" max="9729" width="17.5" style="182" customWidth="1"/>
    <col min="9730" max="9735" width="10.375" style="182" customWidth="1"/>
    <col min="9736" max="9982" width="9" style="182" customWidth="1"/>
    <col min="9983" max="9983" width="2.875" style="182" customWidth="1"/>
    <col min="9984" max="9984" width="4.125" style="182" customWidth="1"/>
    <col min="9985" max="9985" width="17.5" style="182" customWidth="1"/>
    <col min="9986" max="9991" width="10.375" style="182" customWidth="1"/>
    <col min="9992" max="10238" width="9" style="182" customWidth="1"/>
    <col min="10239" max="10239" width="2.875" style="182" customWidth="1"/>
    <col min="10240" max="10240" width="4.125" style="182" customWidth="1"/>
    <col min="10241" max="10241" width="17.5" style="182" customWidth="1"/>
    <col min="10242" max="10247" width="10.375" style="182" customWidth="1"/>
    <col min="10248" max="10494" width="9" style="182" customWidth="1"/>
    <col min="10495" max="10495" width="2.875" style="182" customWidth="1"/>
    <col min="10496" max="10496" width="4.125" style="182" customWidth="1"/>
    <col min="10497" max="10497" width="17.5" style="182" customWidth="1"/>
    <col min="10498" max="10503" width="10.375" style="182" customWidth="1"/>
    <col min="10504" max="10750" width="9" style="182" customWidth="1"/>
    <col min="10751" max="10751" width="2.875" style="182" customWidth="1"/>
    <col min="10752" max="10752" width="4.125" style="182" customWidth="1"/>
    <col min="10753" max="10753" width="17.5" style="182" customWidth="1"/>
    <col min="10754" max="10759" width="10.375" style="182" customWidth="1"/>
    <col min="10760" max="11006" width="9" style="182" customWidth="1"/>
    <col min="11007" max="11007" width="2.875" style="182" customWidth="1"/>
    <col min="11008" max="11008" width="4.125" style="182" customWidth="1"/>
    <col min="11009" max="11009" width="17.5" style="182" customWidth="1"/>
    <col min="11010" max="11015" width="10.375" style="182" customWidth="1"/>
    <col min="11016" max="11262" width="9" style="182" customWidth="1"/>
    <col min="11263" max="11263" width="2.875" style="182" customWidth="1"/>
    <col min="11264" max="11264" width="4.125" style="182" customWidth="1"/>
    <col min="11265" max="11265" width="17.5" style="182" customWidth="1"/>
    <col min="11266" max="11271" width="10.375" style="182" customWidth="1"/>
    <col min="11272" max="11518" width="9" style="182" customWidth="1"/>
    <col min="11519" max="11519" width="2.875" style="182" customWidth="1"/>
    <col min="11520" max="11520" width="4.125" style="182" customWidth="1"/>
    <col min="11521" max="11521" width="17.5" style="182" customWidth="1"/>
    <col min="11522" max="11527" width="10.375" style="182" customWidth="1"/>
    <col min="11528" max="11774" width="9" style="182" customWidth="1"/>
    <col min="11775" max="11775" width="2.875" style="182" customWidth="1"/>
    <col min="11776" max="11776" width="4.125" style="182" customWidth="1"/>
    <col min="11777" max="11777" width="17.5" style="182" customWidth="1"/>
    <col min="11778" max="11783" width="10.375" style="182" customWidth="1"/>
    <col min="11784" max="12030" width="9" style="182" customWidth="1"/>
    <col min="12031" max="12031" width="2.875" style="182" customWidth="1"/>
    <col min="12032" max="12032" width="4.125" style="182" customWidth="1"/>
    <col min="12033" max="12033" width="17.5" style="182" customWidth="1"/>
    <col min="12034" max="12039" width="10.375" style="182" customWidth="1"/>
    <col min="12040" max="12286" width="9" style="182" customWidth="1"/>
    <col min="12287" max="12287" width="2.875" style="182" customWidth="1"/>
    <col min="12288" max="12288" width="4.125" style="182" customWidth="1"/>
    <col min="12289" max="12289" width="17.5" style="182" customWidth="1"/>
    <col min="12290" max="12295" width="10.375" style="182" customWidth="1"/>
    <col min="12296" max="12542" width="9" style="182" customWidth="1"/>
    <col min="12543" max="12543" width="2.875" style="182" customWidth="1"/>
    <col min="12544" max="12544" width="4.125" style="182" customWidth="1"/>
    <col min="12545" max="12545" width="17.5" style="182" customWidth="1"/>
    <col min="12546" max="12551" width="10.375" style="182" customWidth="1"/>
    <col min="12552" max="12798" width="9" style="182" customWidth="1"/>
    <col min="12799" max="12799" width="2.875" style="182" customWidth="1"/>
    <col min="12800" max="12800" width="4.125" style="182" customWidth="1"/>
    <col min="12801" max="12801" width="17.5" style="182" customWidth="1"/>
    <col min="12802" max="12807" width="10.375" style="182" customWidth="1"/>
    <col min="12808" max="13054" width="9" style="182" customWidth="1"/>
    <col min="13055" max="13055" width="2.875" style="182" customWidth="1"/>
    <col min="13056" max="13056" width="4.125" style="182" customWidth="1"/>
    <col min="13057" max="13057" width="17.5" style="182" customWidth="1"/>
    <col min="13058" max="13063" width="10.375" style="182" customWidth="1"/>
    <col min="13064" max="13310" width="9" style="182" customWidth="1"/>
    <col min="13311" max="13311" width="2.875" style="182" customWidth="1"/>
    <col min="13312" max="13312" width="4.125" style="182" customWidth="1"/>
    <col min="13313" max="13313" width="17.5" style="182" customWidth="1"/>
    <col min="13314" max="13319" width="10.375" style="182" customWidth="1"/>
    <col min="13320" max="13566" width="9" style="182" customWidth="1"/>
    <col min="13567" max="13567" width="2.875" style="182" customWidth="1"/>
    <col min="13568" max="13568" width="4.125" style="182" customWidth="1"/>
    <col min="13569" max="13569" width="17.5" style="182" customWidth="1"/>
    <col min="13570" max="13575" width="10.375" style="182" customWidth="1"/>
    <col min="13576" max="13822" width="9" style="182" customWidth="1"/>
    <col min="13823" max="13823" width="2.875" style="182" customWidth="1"/>
    <col min="13824" max="13824" width="4.125" style="182" customWidth="1"/>
    <col min="13825" max="13825" width="17.5" style="182" customWidth="1"/>
    <col min="13826" max="13831" width="10.375" style="182" customWidth="1"/>
    <col min="13832" max="14078" width="9" style="182" customWidth="1"/>
    <col min="14079" max="14079" width="2.875" style="182" customWidth="1"/>
    <col min="14080" max="14080" width="4.125" style="182" customWidth="1"/>
    <col min="14081" max="14081" width="17.5" style="182" customWidth="1"/>
    <col min="14082" max="14087" width="10.375" style="182" customWidth="1"/>
    <col min="14088" max="14334" width="9" style="182" customWidth="1"/>
    <col min="14335" max="14335" width="2.875" style="182" customWidth="1"/>
    <col min="14336" max="14336" width="4.125" style="182" customWidth="1"/>
    <col min="14337" max="14337" width="17.5" style="182" customWidth="1"/>
    <col min="14338" max="14343" width="10.375" style="182" customWidth="1"/>
    <col min="14344" max="14590" width="9" style="182" customWidth="1"/>
    <col min="14591" max="14591" width="2.875" style="182" customWidth="1"/>
    <col min="14592" max="14592" width="4.125" style="182" customWidth="1"/>
    <col min="14593" max="14593" width="17.5" style="182" customWidth="1"/>
    <col min="14594" max="14599" width="10.375" style="182" customWidth="1"/>
    <col min="14600" max="14846" width="9" style="182" customWidth="1"/>
    <col min="14847" max="14847" width="2.875" style="182" customWidth="1"/>
    <col min="14848" max="14848" width="4.125" style="182" customWidth="1"/>
    <col min="14849" max="14849" width="17.5" style="182" customWidth="1"/>
    <col min="14850" max="14855" width="10.375" style="182" customWidth="1"/>
    <col min="14856" max="15102" width="9" style="182" customWidth="1"/>
    <col min="15103" max="15103" width="2.875" style="182" customWidth="1"/>
    <col min="15104" max="15104" width="4.125" style="182" customWidth="1"/>
    <col min="15105" max="15105" width="17.5" style="182" customWidth="1"/>
    <col min="15106" max="15111" width="10.375" style="182" customWidth="1"/>
    <col min="15112" max="15358" width="9" style="182" customWidth="1"/>
    <col min="15359" max="15359" width="2.875" style="182" customWidth="1"/>
    <col min="15360" max="15360" width="4.125" style="182" customWidth="1"/>
    <col min="15361" max="15361" width="17.5" style="182" customWidth="1"/>
    <col min="15362" max="15367" width="10.375" style="182" customWidth="1"/>
    <col min="15368" max="15614" width="9" style="182" customWidth="1"/>
    <col min="15615" max="15615" width="2.875" style="182" customWidth="1"/>
    <col min="15616" max="15616" width="4.125" style="182" customWidth="1"/>
    <col min="15617" max="15617" width="17.5" style="182" customWidth="1"/>
    <col min="15618" max="15623" width="10.375" style="182" customWidth="1"/>
    <col min="15624" max="15870" width="9" style="182" customWidth="1"/>
    <col min="15871" max="15871" width="2.875" style="182" customWidth="1"/>
    <col min="15872" max="15872" width="4.125" style="182" customWidth="1"/>
    <col min="15873" max="15873" width="17.5" style="182" customWidth="1"/>
    <col min="15874" max="15879" width="10.375" style="182" customWidth="1"/>
    <col min="15880" max="16126" width="9" style="182" customWidth="1"/>
    <col min="16127" max="16127" width="2.875" style="182" customWidth="1"/>
    <col min="16128" max="16128" width="4.125" style="182" customWidth="1"/>
    <col min="16129" max="16129" width="17.5" style="182" customWidth="1"/>
    <col min="16130" max="16135" width="10.375" style="182" customWidth="1"/>
    <col min="16136" max="16384" width="9" style="182" customWidth="1"/>
  </cols>
  <sheetData>
    <row r="1" spans="1:50" ht="17.25" customHeight="1">
      <c r="A1" s="776" t="s">
        <v>9</v>
      </c>
      <c r="B1" s="776"/>
      <c r="C1" s="776"/>
      <c r="D1" s="776"/>
      <c r="E1" s="776"/>
      <c r="F1" s="776"/>
      <c r="G1" s="776"/>
    </row>
    <row r="2" spans="1:50" ht="17.25" customHeight="1">
      <c r="A2" s="346" t="s">
        <v>916</v>
      </c>
      <c r="B2" s="346"/>
      <c r="C2" s="346"/>
      <c r="D2" s="346"/>
      <c r="E2" s="346"/>
      <c r="F2" s="346"/>
      <c r="G2" s="346"/>
    </row>
    <row r="3" spans="1:50" ht="14.25" customHeight="1">
      <c r="A3" s="183"/>
      <c r="B3" s="231"/>
      <c r="C3" s="231"/>
      <c r="D3" s="183"/>
      <c r="E3" s="183"/>
      <c r="F3" s="724" t="s">
        <v>550</v>
      </c>
      <c r="G3" s="725"/>
    </row>
    <row r="4" spans="1:50" ht="5.0999999999999996" customHeight="1">
      <c r="A4" s="195"/>
      <c r="B4" s="895"/>
      <c r="C4" s="895"/>
      <c r="D4" s="899" t="s">
        <v>420</v>
      </c>
      <c r="E4" s="850" t="s">
        <v>415</v>
      </c>
      <c r="F4" s="443"/>
      <c r="G4" s="497"/>
      <c r="H4" s="502"/>
      <c r="I4" s="502"/>
      <c r="J4" s="502"/>
      <c r="K4" s="502"/>
      <c r="L4" s="502"/>
      <c r="M4" s="502"/>
      <c r="N4" s="502"/>
      <c r="O4" s="503"/>
      <c r="P4" s="503"/>
      <c r="Q4" s="503"/>
      <c r="R4" s="503"/>
      <c r="S4" s="503"/>
      <c r="T4" s="503"/>
      <c r="U4" s="503"/>
      <c r="V4" s="503"/>
      <c r="W4" s="503"/>
      <c r="X4" s="503"/>
      <c r="Y4" s="503"/>
      <c r="Z4" s="503"/>
      <c r="AA4" s="503"/>
      <c r="AB4" s="503"/>
      <c r="AC4" s="503"/>
      <c r="AD4" s="503"/>
      <c r="AE4" s="503"/>
      <c r="AF4" s="503"/>
      <c r="AG4" s="503"/>
      <c r="AH4" s="503"/>
      <c r="AI4" s="503"/>
      <c r="AJ4" s="503"/>
      <c r="AK4" s="503"/>
      <c r="AL4" s="503"/>
      <c r="AM4" s="503"/>
      <c r="AN4" s="503"/>
      <c r="AO4" s="503"/>
      <c r="AP4" s="7"/>
      <c r="AQ4" s="7"/>
      <c r="AR4" s="7"/>
      <c r="AS4" s="7"/>
      <c r="AT4" s="7"/>
      <c r="AU4" s="7"/>
      <c r="AV4" s="7"/>
      <c r="AW4" s="7"/>
      <c r="AX4" s="7"/>
    </row>
    <row r="5" spans="1:50" ht="15" customHeight="1">
      <c r="A5" s="733" t="s">
        <v>937</v>
      </c>
      <c r="B5" s="733"/>
      <c r="C5" s="733"/>
      <c r="D5" s="900"/>
      <c r="E5" s="900"/>
      <c r="F5" s="443" t="s">
        <v>274</v>
      </c>
      <c r="G5" s="498" t="s">
        <v>374</v>
      </c>
      <c r="H5" s="502"/>
      <c r="I5" s="502"/>
      <c r="J5" s="502"/>
      <c r="K5" s="502"/>
      <c r="L5" s="502"/>
      <c r="M5" s="502"/>
      <c r="N5" s="502"/>
      <c r="O5" s="503"/>
      <c r="P5" s="503"/>
      <c r="Q5" s="503"/>
      <c r="R5" s="503"/>
      <c r="S5" s="503"/>
      <c r="T5" s="503"/>
      <c r="U5" s="503"/>
      <c r="V5" s="503"/>
      <c r="W5" s="503"/>
      <c r="X5" s="503"/>
      <c r="Y5" s="503"/>
      <c r="Z5" s="503"/>
      <c r="AA5" s="503"/>
      <c r="AB5" s="503"/>
      <c r="AC5" s="503"/>
      <c r="AD5" s="503"/>
      <c r="AE5" s="503"/>
      <c r="AF5" s="503"/>
      <c r="AG5" s="503"/>
      <c r="AH5" s="503"/>
      <c r="AI5" s="503"/>
      <c r="AJ5" s="503"/>
      <c r="AK5" s="503"/>
      <c r="AL5" s="503"/>
      <c r="AM5" s="503"/>
      <c r="AN5" s="503"/>
      <c r="AO5" s="503"/>
      <c r="AP5" s="7"/>
      <c r="AQ5" s="7"/>
      <c r="AR5" s="7"/>
      <c r="AS5" s="7"/>
      <c r="AT5" s="7"/>
      <c r="AU5" s="7"/>
      <c r="AV5" s="7"/>
      <c r="AW5" s="7"/>
      <c r="AX5" s="7"/>
    </row>
    <row r="6" spans="1:50" ht="15" customHeight="1">
      <c r="A6" s="733"/>
      <c r="B6" s="733"/>
      <c r="C6" s="733"/>
      <c r="D6" s="900"/>
      <c r="E6" s="900"/>
      <c r="F6" s="229" t="s">
        <v>344</v>
      </c>
      <c r="G6" s="499" t="s">
        <v>99</v>
      </c>
      <c r="H6" s="502"/>
      <c r="I6" s="502"/>
      <c r="J6" s="502"/>
      <c r="K6" s="502"/>
      <c r="L6" s="502"/>
      <c r="M6" s="502"/>
      <c r="N6" s="502"/>
      <c r="O6" s="503"/>
      <c r="P6" s="503"/>
      <c r="Q6" s="503"/>
      <c r="R6" s="503"/>
      <c r="S6" s="503"/>
      <c r="T6" s="503"/>
      <c r="U6" s="503"/>
      <c r="V6" s="503"/>
      <c r="W6" s="503"/>
      <c r="X6" s="503"/>
      <c r="Y6" s="503"/>
      <c r="Z6" s="503"/>
      <c r="AA6" s="503"/>
      <c r="AB6" s="503"/>
      <c r="AC6" s="503"/>
      <c r="AD6" s="503"/>
      <c r="AE6" s="503"/>
      <c r="AF6" s="503"/>
      <c r="AG6" s="503"/>
      <c r="AH6" s="503"/>
      <c r="AI6" s="503"/>
      <c r="AJ6" s="503"/>
      <c r="AK6" s="503"/>
      <c r="AL6" s="503"/>
      <c r="AM6" s="503"/>
      <c r="AN6" s="503"/>
      <c r="AO6" s="503"/>
      <c r="AP6" s="7"/>
      <c r="AQ6" s="7"/>
      <c r="AR6" s="7"/>
      <c r="AS6" s="7"/>
      <c r="AT6" s="7"/>
      <c r="AU6" s="7"/>
      <c r="AV6" s="7"/>
      <c r="AW6" s="7"/>
      <c r="AX6" s="7"/>
    </row>
    <row r="7" spans="1:50" ht="5.0999999999999996" customHeight="1">
      <c r="A7" s="486"/>
      <c r="B7" s="264"/>
      <c r="C7" s="264"/>
      <c r="D7" s="901"/>
      <c r="E7" s="901"/>
      <c r="F7" s="490"/>
      <c r="G7" s="500" t="s">
        <v>96</v>
      </c>
      <c r="H7" s="502"/>
      <c r="I7" s="502"/>
      <c r="J7" s="502"/>
      <c r="K7" s="502"/>
      <c r="L7" s="502"/>
      <c r="M7" s="502"/>
      <c r="N7" s="502"/>
      <c r="O7" s="503"/>
      <c r="P7" s="503"/>
      <c r="Q7" s="503"/>
      <c r="R7" s="503"/>
      <c r="S7" s="503"/>
      <c r="T7" s="503"/>
      <c r="U7" s="503"/>
      <c r="V7" s="503"/>
      <c r="W7" s="503"/>
      <c r="X7" s="503"/>
      <c r="Y7" s="503"/>
      <c r="Z7" s="503"/>
      <c r="AA7" s="503"/>
      <c r="AB7" s="503"/>
      <c r="AC7" s="503"/>
      <c r="AD7" s="503"/>
      <c r="AE7" s="503"/>
      <c r="AF7" s="503"/>
      <c r="AG7" s="503"/>
      <c r="AH7" s="503"/>
      <c r="AI7" s="503"/>
      <c r="AJ7" s="503"/>
      <c r="AK7" s="503"/>
      <c r="AL7" s="503"/>
      <c r="AM7" s="503"/>
      <c r="AN7" s="503"/>
      <c r="AO7" s="503"/>
      <c r="AP7" s="7"/>
      <c r="AQ7" s="7"/>
      <c r="AR7" s="7"/>
      <c r="AS7" s="7"/>
      <c r="AT7" s="7"/>
      <c r="AU7" s="7"/>
      <c r="AV7" s="7"/>
      <c r="AW7" s="7"/>
      <c r="AX7" s="7"/>
    </row>
    <row r="8" spans="1:50" ht="17.45" customHeight="1">
      <c r="A8" s="896" t="s">
        <v>120</v>
      </c>
      <c r="B8" s="897"/>
      <c r="C8" s="897"/>
      <c r="D8" s="491">
        <v>56453</v>
      </c>
      <c r="E8" s="494">
        <v>132788</v>
      </c>
      <c r="F8" s="494">
        <v>83291</v>
      </c>
      <c r="G8" s="501">
        <v>2.35</v>
      </c>
      <c r="H8" s="502"/>
      <c r="I8" s="502"/>
      <c r="J8" s="502"/>
      <c r="K8" s="502"/>
      <c r="L8" s="502"/>
      <c r="M8" s="502"/>
      <c r="N8" s="502"/>
      <c r="O8" s="503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</row>
    <row r="9" spans="1:50" ht="17.45" customHeight="1">
      <c r="A9" s="487"/>
      <c r="B9" s="733" t="s">
        <v>76</v>
      </c>
      <c r="C9" s="898"/>
      <c r="D9" s="492">
        <v>45100</v>
      </c>
      <c r="E9" s="495">
        <v>112409</v>
      </c>
      <c r="F9" s="495">
        <v>68507</v>
      </c>
      <c r="G9" s="399">
        <v>2.4900000000000002</v>
      </c>
      <c r="H9" s="502"/>
      <c r="I9" s="502"/>
      <c r="J9" s="502"/>
      <c r="K9" s="502"/>
      <c r="L9" s="502"/>
      <c r="M9" s="502"/>
      <c r="N9" s="502"/>
      <c r="O9" s="503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0" ht="17.45" customHeight="1">
      <c r="A10" s="487"/>
      <c r="B10" s="733" t="s">
        <v>513</v>
      </c>
      <c r="C10" s="898"/>
      <c r="D10" s="492">
        <v>566</v>
      </c>
      <c r="E10" s="495">
        <v>1082</v>
      </c>
      <c r="F10" s="495">
        <v>790</v>
      </c>
      <c r="G10" s="399">
        <v>1.91</v>
      </c>
      <c r="H10" s="502"/>
      <c r="I10" s="502"/>
      <c r="J10" s="502"/>
      <c r="K10" s="502"/>
      <c r="L10" s="502"/>
      <c r="M10" s="502"/>
      <c r="N10" s="502"/>
      <c r="O10" s="503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0" ht="17.45" customHeight="1">
      <c r="A11" s="487"/>
      <c r="B11" s="733" t="s">
        <v>20</v>
      </c>
      <c r="C11" s="898"/>
      <c r="D11" s="492">
        <v>10692</v>
      </c>
      <c r="E11" s="495">
        <v>19108</v>
      </c>
      <c r="F11" s="495">
        <v>13868</v>
      </c>
      <c r="G11" s="399">
        <v>1.79</v>
      </c>
      <c r="H11" s="502"/>
      <c r="I11" s="502"/>
      <c r="J11" s="502"/>
      <c r="K11" s="502"/>
      <c r="L11" s="502"/>
      <c r="M11" s="502"/>
      <c r="N11" s="502"/>
      <c r="O11" s="503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</row>
    <row r="12" spans="1:50" ht="17.45" customHeight="1">
      <c r="A12" s="487"/>
      <c r="B12" s="733" t="s">
        <v>401</v>
      </c>
      <c r="C12" s="898"/>
      <c r="D12" s="492"/>
      <c r="E12" s="495"/>
      <c r="F12" s="495"/>
      <c r="G12" s="399"/>
      <c r="H12" s="502"/>
      <c r="I12" s="502"/>
      <c r="J12" s="502"/>
      <c r="K12" s="502"/>
      <c r="L12" s="502"/>
      <c r="M12" s="502"/>
      <c r="N12" s="502"/>
      <c r="O12" s="503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</row>
    <row r="13" spans="1:50" ht="17.45" customHeight="1">
      <c r="A13" s="487"/>
      <c r="B13" s="229"/>
      <c r="C13" s="229" t="s">
        <v>584</v>
      </c>
      <c r="D13" s="492">
        <v>2581</v>
      </c>
      <c r="E13" s="495">
        <v>3634</v>
      </c>
      <c r="F13" s="495">
        <v>2906</v>
      </c>
      <c r="G13" s="399">
        <v>1.41</v>
      </c>
      <c r="H13" s="502"/>
      <c r="I13" s="502"/>
      <c r="J13" s="502"/>
      <c r="K13" s="502"/>
      <c r="L13" s="502"/>
      <c r="M13" s="502"/>
      <c r="N13" s="502"/>
      <c r="O13" s="503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0" ht="17.45" customHeight="1">
      <c r="A14" s="487"/>
      <c r="B14" s="229"/>
      <c r="C14" s="229" t="s">
        <v>658</v>
      </c>
      <c r="D14" s="492">
        <v>4571</v>
      </c>
      <c r="E14" s="495">
        <v>8576</v>
      </c>
      <c r="F14" s="495">
        <v>6136</v>
      </c>
      <c r="G14" s="399">
        <v>1.88</v>
      </c>
      <c r="H14" s="502"/>
      <c r="I14" s="502"/>
      <c r="J14" s="502"/>
      <c r="K14" s="502"/>
      <c r="L14" s="502"/>
      <c r="M14" s="502"/>
      <c r="N14" s="502"/>
      <c r="O14" s="503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50" ht="17.45" customHeight="1">
      <c r="A15" s="487"/>
      <c r="B15" s="229"/>
      <c r="C15" s="229" t="s">
        <v>473</v>
      </c>
      <c r="D15" s="492">
        <v>3540</v>
      </c>
      <c r="E15" s="495">
        <v>6898</v>
      </c>
      <c r="F15" s="495">
        <v>4826</v>
      </c>
      <c r="G15" s="399">
        <v>1.95</v>
      </c>
      <c r="H15" s="502"/>
      <c r="I15" s="502"/>
      <c r="J15" s="502"/>
      <c r="K15" s="502"/>
      <c r="L15" s="502"/>
      <c r="M15" s="502"/>
      <c r="N15" s="502"/>
      <c r="O15" s="503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</row>
    <row r="16" spans="1:50" ht="17.45" customHeight="1">
      <c r="A16" s="692" t="s">
        <v>704</v>
      </c>
      <c r="B16" s="692"/>
      <c r="C16" s="693"/>
      <c r="D16" s="492"/>
      <c r="E16" s="495"/>
      <c r="F16" s="495"/>
      <c r="G16" s="399"/>
      <c r="H16" s="502"/>
      <c r="I16" s="502"/>
      <c r="J16" s="502"/>
      <c r="K16" s="502"/>
      <c r="L16" s="502"/>
      <c r="M16" s="502"/>
      <c r="N16" s="502"/>
      <c r="O16" s="503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</row>
    <row r="17" spans="1:50" ht="17.45" customHeight="1">
      <c r="A17" s="487"/>
      <c r="B17" s="733" t="s">
        <v>913</v>
      </c>
      <c r="C17" s="898"/>
      <c r="D17" s="492"/>
      <c r="E17" s="495"/>
      <c r="F17" s="495"/>
      <c r="G17" s="399"/>
      <c r="H17" s="502"/>
      <c r="I17" s="502"/>
      <c r="J17" s="502"/>
      <c r="K17" s="502"/>
      <c r="L17" s="502"/>
      <c r="M17" s="502"/>
      <c r="N17" s="502"/>
      <c r="O17" s="503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1:50" ht="17.45" customHeight="1">
      <c r="A18" s="487"/>
      <c r="B18" s="229"/>
      <c r="C18" s="229" t="s">
        <v>915</v>
      </c>
      <c r="D18" s="492">
        <v>5753</v>
      </c>
      <c r="E18" s="495">
        <v>9648</v>
      </c>
      <c r="F18" s="495">
        <v>7188</v>
      </c>
      <c r="G18" s="399">
        <v>1.6800000000000002</v>
      </c>
      <c r="H18" s="502"/>
      <c r="I18" s="502"/>
      <c r="J18" s="502"/>
      <c r="K18" s="502"/>
      <c r="L18" s="502"/>
      <c r="M18" s="502"/>
      <c r="N18" s="502"/>
      <c r="O18" s="503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1:50" ht="17.45" customHeight="1">
      <c r="A19" s="487"/>
      <c r="B19" s="229"/>
      <c r="C19" s="229" t="s">
        <v>805</v>
      </c>
      <c r="D19" s="492">
        <v>3516</v>
      </c>
      <c r="E19" s="495">
        <v>6760</v>
      </c>
      <c r="F19" s="495">
        <v>4712</v>
      </c>
      <c r="G19" s="399">
        <v>1.92</v>
      </c>
      <c r="H19" s="502"/>
      <c r="I19" s="502"/>
      <c r="J19" s="502"/>
      <c r="K19" s="502"/>
      <c r="L19" s="502"/>
      <c r="M19" s="502"/>
      <c r="N19" s="502"/>
      <c r="O19" s="503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</row>
    <row r="20" spans="1:50" ht="17.45" customHeight="1">
      <c r="A20" s="487"/>
      <c r="B20" s="229"/>
      <c r="C20" s="229" t="s">
        <v>131</v>
      </c>
      <c r="D20" s="492">
        <v>1423</v>
      </c>
      <c r="E20" s="495">
        <v>2700</v>
      </c>
      <c r="F20" s="495">
        <v>1968</v>
      </c>
      <c r="G20" s="399">
        <v>1.9</v>
      </c>
      <c r="H20" s="502"/>
      <c r="I20" s="502"/>
      <c r="J20" s="502"/>
      <c r="K20" s="502"/>
      <c r="L20" s="502"/>
      <c r="M20" s="502"/>
      <c r="N20" s="502"/>
      <c r="O20" s="503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</row>
    <row r="21" spans="1:50" ht="17.45" customHeight="1">
      <c r="A21" s="488"/>
      <c r="B21" s="735" t="s">
        <v>244</v>
      </c>
      <c r="C21" s="736"/>
      <c r="D21" s="493">
        <v>95</v>
      </c>
      <c r="E21" s="496">
        <v>189</v>
      </c>
      <c r="F21" s="496">
        <v>126</v>
      </c>
      <c r="G21" s="400">
        <v>1.99</v>
      </c>
      <c r="H21" s="502"/>
      <c r="I21" s="502"/>
      <c r="J21" s="502"/>
      <c r="K21" s="502"/>
      <c r="L21" s="502"/>
      <c r="M21" s="502"/>
      <c r="N21" s="502"/>
      <c r="O21" s="503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</row>
    <row r="22" spans="1:50" ht="15" customHeight="1">
      <c r="A22" s="195" t="s">
        <v>385</v>
      </c>
      <c r="B22" s="10"/>
      <c r="C22" s="10"/>
      <c r="D22" s="10"/>
      <c r="E22" s="10"/>
      <c r="F22" s="665" t="s">
        <v>384</v>
      </c>
      <c r="G22" s="665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</row>
    <row r="23" spans="1:50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</row>
  </sheetData>
  <mergeCells count="15">
    <mergeCell ref="B21:C21"/>
    <mergeCell ref="F22:G22"/>
    <mergeCell ref="D4:D7"/>
    <mergeCell ref="E4:E7"/>
    <mergeCell ref="A5:C6"/>
    <mergeCell ref="B10:C10"/>
    <mergeCell ref="B11:C11"/>
    <mergeCell ref="B12:C12"/>
    <mergeCell ref="A16:C16"/>
    <mergeCell ref="B17:C17"/>
    <mergeCell ref="A1:G1"/>
    <mergeCell ref="F3:G3"/>
    <mergeCell ref="B4:C4"/>
    <mergeCell ref="A8:C8"/>
    <mergeCell ref="B9:C9"/>
  </mergeCells>
  <phoneticPr fontId="53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</sheetPr>
  <dimension ref="A1:J13"/>
  <sheetViews>
    <sheetView workbookViewId="0">
      <selection sqref="A1:J1"/>
    </sheetView>
  </sheetViews>
  <sheetFormatPr defaultRowHeight="13.5"/>
  <cols>
    <col min="1" max="1" width="1.625" style="182" customWidth="1"/>
    <col min="2" max="2" width="16.125" style="182" customWidth="1"/>
    <col min="3" max="3" width="10.125" style="182" customWidth="1"/>
    <col min="4" max="10" width="8.625" style="182" customWidth="1"/>
    <col min="11" max="253" width="9" style="182" customWidth="1"/>
    <col min="254" max="254" width="2.375" style="182" customWidth="1"/>
    <col min="255" max="255" width="4.375" style="182" customWidth="1"/>
    <col min="256" max="256" width="9" style="182" customWidth="1"/>
    <col min="257" max="257" width="2.75" style="182" customWidth="1"/>
    <col min="258" max="259" width="8.25" style="182" customWidth="1"/>
    <col min="260" max="263" width="6.625" style="182" customWidth="1"/>
    <col min="264" max="264" width="8" style="182" customWidth="1"/>
    <col min="265" max="265" width="8.5" style="182" customWidth="1"/>
    <col min="266" max="509" width="9" style="182" customWidth="1"/>
    <col min="510" max="510" width="2.375" style="182" customWidth="1"/>
    <col min="511" max="511" width="4.375" style="182" customWidth="1"/>
    <col min="512" max="512" width="9" style="182" customWidth="1"/>
    <col min="513" max="513" width="2.75" style="182" customWidth="1"/>
    <col min="514" max="515" width="8.25" style="182" customWidth="1"/>
    <col min="516" max="519" width="6.625" style="182" customWidth="1"/>
    <col min="520" max="520" width="8" style="182" customWidth="1"/>
    <col min="521" max="521" width="8.5" style="182" customWidth="1"/>
    <col min="522" max="765" width="9" style="182" customWidth="1"/>
    <col min="766" max="766" width="2.375" style="182" customWidth="1"/>
    <col min="767" max="767" width="4.375" style="182" customWidth="1"/>
    <col min="768" max="768" width="9" style="182" customWidth="1"/>
    <col min="769" max="769" width="2.75" style="182" customWidth="1"/>
    <col min="770" max="771" width="8.25" style="182" customWidth="1"/>
    <col min="772" max="775" width="6.625" style="182" customWidth="1"/>
    <col min="776" max="776" width="8" style="182" customWidth="1"/>
    <col min="777" max="777" width="8.5" style="182" customWidth="1"/>
    <col min="778" max="1021" width="9" style="182" customWidth="1"/>
    <col min="1022" max="1022" width="2.375" style="182" customWidth="1"/>
    <col min="1023" max="1023" width="4.375" style="182" customWidth="1"/>
    <col min="1024" max="1024" width="9" style="182" customWidth="1"/>
    <col min="1025" max="1025" width="2.75" style="182" customWidth="1"/>
    <col min="1026" max="1027" width="8.25" style="182" customWidth="1"/>
    <col min="1028" max="1031" width="6.625" style="182" customWidth="1"/>
    <col min="1032" max="1032" width="8" style="182" customWidth="1"/>
    <col min="1033" max="1033" width="8.5" style="182" customWidth="1"/>
    <col min="1034" max="1277" width="9" style="182" customWidth="1"/>
    <col min="1278" max="1278" width="2.375" style="182" customWidth="1"/>
    <col min="1279" max="1279" width="4.375" style="182" customWidth="1"/>
    <col min="1280" max="1280" width="9" style="182" customWidth="1"/>
    <col min="1281" max="1281" width="2.75" style="182" customWidth="1"/>
    <col min="1282" max="1283" width="8.25" style="182" customWidth="1"/>
    <col min="1284" max="1287" width="6.625" style="182" customWidth="1"/>
    <col min="1288" max="1288" width="8" style="182" customWidth="1"/>
    <col min="1289" max="1289" width="8.5" style="182" customWidth="1"/>
    <col min="1290" max="1533" width="9" style="182" customWidth="1"/>
    <col min="1534" max="1534" width="2.375" style="182" customWidth="1"/>
    <col min="1535" max="1535" width="4.375" style="182" customWidth="1"/>
    <col min="1536" max="1536" width="9" style="182" customWidth="1"/>
    <col min="1537" max="1537" width="2.75" style="182" customWidth="1"/>
    <col min="1538" max="1539" width="8.25" style="182" customWidth="1"/>
    <col min="1540" max="1543" width="6.625" style="182" customWidth="1"/>
    <col min="1544" max="1544" width="8" style="182" customWidth="1"/>
    <col min="1545" max="1545" width="8.5" style="182" customWidth="1"/>
    <col min="1546" max="1789" width="9" style="182" customWidth="1"/>
    <col min="1790" max="1790" width="2.375" style="182" customWidth="1"/>
    <col min="1791" max="1791" width="4.375" style="182" customWidth="1"/>
    <col min="1792" max="1792" width="9" style="182" customWidth="1"/>
    <col min="1793" max="1793" width="2.75" style="182" customWidth="1"/>
    <col min="1794" max="1795" width="8.25" style="182" customWidth="1"/>
    <col min="1796" max="1799" width="6.625" style="182" customWidth="1"/>
    <col min="1800" max="1800" width="8" style="182" customWidth="1"/>
    <col min="1801" max="1801" width="8.5" style="182" customWidth="1"/>
    <col min="1802" max="2045" width="9" style="182" customWidth="1"/>
    <col min="2046" max="2046" width="2.375" style="182" customWidth="1"/>
    <col min="2047" max="2047" width="4.375" style="182" customWidth="1"/>
    <col min="2048" max="2048" width="9" style="182" customWidth="1"/>
    <col min="2049" max="2049" width="2.75" style="182" customWidth="1"/>
    <col min="2050" max="2051" width="8.25" style="182" customWidth="1"/>
    <col min="2052" max="2055" width="6.625" style="182" customWidth="1"/>
    <col min="2056" max="2056" width="8" style="182" customWidth="1"/>
    <col min="2057" max="2057" width="8.5" style="182" customWidth="1"/>
    <col min="2058" max="2301" width="9" style="182" customWidth="1"/>
    <col min="2302" max="2302" width="2.375" style="182" customWidth="1"/>
    <col min="2303" max="2303" width="4.375" style="182" customWidth="1"/>
    <col min="2304" max="2304" width="9" style="182" customWidth="1"/>
    <col min="2305" max="2305" width="2.75" style="182" customWidth="1"/>
    <col min="2306" max="2307" width="8.25" style="182" customWidth="1"/>
    <col min="2308" max="2311" width="6.625" style="182" customWidth="1"/>
    <col min="2312" max="2312" width="8" style="182" customWidth="1"/>
    <col min="2313" max="2313" width="8.5" style="182" customWidth="1"/>
    <col min="2314" max="2557" width="9" style="182" customWidth="1"/>
    <col min="2558" max="2558" width="2.375" style="182" customWidth="1"/>
    <col min="2559" max="2559" width="4.375" style="182" customWidth="1"/>
    <col min="2560" max="2560" width="9" style="182" customWidth="1"/>
    <col min="2561" max="2561" width="2.75" style="182" customWidth="1"/>
    <col min="2562" max="2563" width="8.25" style="182" customWidth="1"/>
    <col min="2564" max="2567" width="6.625" style="182" customWidth="1"/>
    <col min="2568" max="2568" width="8" style="182" customWidth="1"/>
    <col min="2569" max="2569" width="8.5" style="182" customWidth="1"/>
    <col min="2570" max="2813" width="9" style="182" customWidth="1"/>
    <col min="2814" max="2814" width="2.375" style="182" customWidth="1"/>
    <col min="2815" max="2815" width="4.375" style="182" customWidth="1"/>
    <col min="2816" max="2816" width="9" style="182" customWidth="1"/>
    <col min="2817" max="2817" width="2.75" style="182" customWidth="1"/>
    <col min="2818" max="2819" width="8.25" style="182" customWidth="1"/>
    <col min="2820" max="2823" width="6.625" style="182" customWidth="1"/>
    <col min="2824" max="2824" width="8" style="182" customWidth="1"/>
    <col min="2825" max="2825" width="8.5" style="182" customWidth="1"/>
    <col min="2826" max="3069" width="9" style="182" customWidth="1"/>
    <col min="3070" max="3070" width="2.375" style="182" customWidth="1"/>
    <col min="3071" max="3071" width="4.375" style="182" customWidth="1"/>
    <col min="3072" max="3072" width="9" style="182" customWidth="1"/>
    <col min="3073" max="3073" width="2.75" style="182" customWidth="1"/>
    <col min="3074" max="3075" width="8.25" style="182" customWidth="1"/>
    <col min="3076" max="3079" width="6.625" style="182" customWidth="1"/>
    <col min="3080" max="3080" width="8" style="182" customWidth="1"/>
    <col min="3081" max="3081" width="8.5" style="182" customWidth="1"/>
    <col min="3082" max="3325" width="9" style="182" customWidth="1"/>
    <col min="3326" max="3326" width="2.375" style="182" customWidth="1"/>
    <col min="3327" max="3327" width="4.375" style="182" customWidth="1"/>
    <col min="3328" max="3328" width="9" style="182" customWidth="1"/>
    <col min="3329" max="3329" width="2.75" style="182" customWidth="1"/>
    <col min="3330" max="3331" width="8.25" style="182" customWidth="1"/>
    <col min="3332" max="3335" width="6.625" style="182" customWidth="1"/>
    <col min="3336" max="3336" width="8" style="182" customWidth="1"/>
    <col min="3337" max="3337" width="8.5" style="182" customWidth="1"/>
    <col min="3338" max="3581" width="9" style="182" customWidth="1"/>
    <col min="3582" max="3582" width="2.375" style="182" customWidth="1"/>
    <col min="3583" max="3583" width="4.375" style="182" customWidth="1"/>
    <col min="3584" max="3584" width="9" style="182" customWidth="1"/>
    <col min="3585" max="3585" width="2.75" style="182" customWidth="1"/>
    <col min="3586" max="3587" width="8.25" style="182" customWidth="1"/>
    <col min="3588" max="3591" width="6.625" style="182" customWidth="1"/>
    <col min="3592" max="3592" width="8" style="182" customWidth="1"/>
    <col min="3593" max="3593" width="8.5" style="182" customWidth="1"/>
    <col min="3594" max="3837" width="9" style="182" customWidth="1"/>
    <col min="3838" max="3838" width="2.375" style="182" customWidth="1"/>
    <col min="3839" max="3839" width="4.375" style="182" customWidth="1"/>
    <col min="3840" max="3840" width="9" style="182" customWidth="1"/>
    <col min="3841" max="3841" width="2.75" style="182" customWidth="1"/>
    <col min="3842" max="3843" width="8.25" style="182" customWidth="1"/>
    <col min="3844" max="3847" width="6.625" style="182" customWidth="1"/>
    <col min="3848" max="3848" width="8" style="182" customWidth="1"/>
    <col min="3849" max="3849" width="8.5" style="182" customWidth="1"/>
    <col min="3850" max="4093" width="9" style="182" customWidth="1"/>
    <col min="4094" max="4094" width="2.375" style="182" customWidth="1"/>
    <col min="4095" max="4095" width="4.375" style="182" customWidth="1"/>
    <col min="4096" max="4096" width="9" style="182" customWidth="1"/>
    <col min="4097" max="4097" width="2.75" style="182" customWidth="1"/>
    <col min="4098" max="4099" width="8.25" style="182" customWidth="1"/>
    <col min="4100" max="4103" width="6.625" style="182" customWidth="1"/>
    <col min="4104" max="4104" width="8" style="182" customWidth="1"/>
    <col min="4105" max="4105" width="8.5" style="182" customWidth="1"/>
    <col min="4106" max="4349" width="9" style="182" customWidth="1"/>
    <col min="4350" max="4350" width="2.375" style="182" customWidth="1"/>
    <col min="4351" max="4351" width="4.375" style="182" customWidth="1"/>
    <col min="4352" max="4352" width="9" style="182" customWidth="1"/>
    <col min="4353" max="4353" width="2.75" style="182" customWidth="1"/>
    <col min="4354" max="4355" width="8.25" style="182" customWidth="1"/>
    <col min="4356" max="4359" width="6.625" style="182" customWidth="1"/>
    <col min="4360" max="4360" width="8" style="182" customWidth="1"/>
    <col min="4361" max="4361" width="8.5" style="182" customWidth="1"/>
    <col min="4362" max="4605" width="9" style="182" customWidth="1"/>
    <col min="4606" max="4606" width="2.375" style="182" customWidth="1"/>
    <col min="4607" max="4607" width="4.375" style="182" customWidth="1"/>
    <col min="4608" max="4608" width="9" style="182" customWidth="1"/>
    <col min="4609" max="4609" width="2.75" style="182" customWidth="1"/>
    <col min="4610" max="4611" width="8.25" style="182" customWidth="1"/>
    <col min="4612" max="4615" width="6.625" style="182" customWidth="1"/>
    <col min="4616" max="4616" width="8" style="182" customWidth="1"/>
    <col min="4617" max="4617" width="8.5" style="182" customWidth="1"/>
    <col min="4618" max="4861" width="9" style="182" customWidth="1"/>
    <col min="4862" max="4862" width="2.375" style="182" customWidth="1"/>
    <col min="4863" max="4863" width="4.375" style="182" customWidth="1"/>
    <col min="4864" max="4864" width="9" style="182" customWidth="1"/>
    <col min="4865" max="4865" width="2.75" style="182" customWidth="1"/>
    <col min="4866" max="4867" width="8.25" style="182" customWidth="1"/>
    <col min="4868" max="4871" width="6.625" style="182" customWidth="1"/>
    <col min="4872" max="4872" width="8" style="182" customWidth="1"/>
    <col min="4873" max="4873" width="8.5" style="182" customWidth="1"/>
    <col min="4874" max="5117" width="9" style="182" customWidth="1"/>
    <col min="5118" max="5118" width="2.375" style="182" customWidth="1"/>
    <col min="5119" max="5119" width="4.375" style="182" customWidth="1"/>
    <col min="5120" max="5120" width="9" style="182" customWidth="1"/>
    <col min="5121" max="5121" width="2.75" style="182" customWidth="1"/>
    <col min="5122" max="5123" width="8.25" style="182" customWidth="1"/>
    <col min="5124" max="5127" width="6.625" style="182" customWidth="1"/>
    <col min="5128" max="5128" width="8" style="182" customWidth="1"/>
    <col min="5129" max="5129" width="8.5" style="182" customWidth="1"/>
    <col min="5130" max="5373" width="9" style="182" customWidth="1"/>
    <col min="5374" max="5374" width="2.375" style="182" customWidth="1"/>
    <col min="5375" max="5375" width="4.375" style="182" customWidth="1"/>
    <col min="5376" max="5376" width="9" style="182" customWidth="1"/>
    <col min="5377" max="5377" width="2.75" style="182" customWidth="1"/>
    <col min="5378" max="5379" width="8.25" style="182" customWidth="1"/>
    <col min="5380" max="5383" width="6.625" style="182" customWidth="1"/>
    <col min="5384" max="5384" width="8" style="182" customWidth="1"/>
    <col min="5385" max="5385" width="8.5" style="182" customWidth="1"/>
    <col min="5386" max="5629" width="9" style="182" customWidth="1"/>
    <col min="5630" max="5630" width="2.375" style="182" customWidth="1"/>
    <col min="5631" max="5631" width="4.375" style="182" customWidth="1"/>
    <col min="5632" max="5632" width="9" style="182" customWidth="1"/>
    <col min="5633" max="5633" width="2.75" style="182" customWidth="1"/>
    <col min="5634" max="5635" width="8.25" style="182" customWidth="1"/>
    <col min="5636" max="5639" width="6.625" style="182" customWidth="1"/>
    <col min="5640" max="5640" width="8" style="182" customWidth="1"/>
    <col min="5641" max="5641" width="8.5" style="182" customWidth="1"/>
    <col min="5642" max="5885" width="9" style="182" customWidth="1"/>
    <col min="5886" max="5886" width="2.375" style="182" customWidth="1"/>
    <col min="5887" max="5887" width="4.375" style="182" customWidth="1"/>
    <col min="5888" max="5888" width="9" style="182" customWidth="1"/>
    <col min="5889" max="5889" width="2.75" style="182" customWidth="1"/>
    <col min="5890" max="5891" width="8.25" style="182" customWidth="1"/>
    <col min="5892" max="5895" width="6.625" style="182" customWidth="1"/>
    <col min="5896" max="5896" width="8" style="182" customWidth="1"/>
    <col min="5897" max="5897" width="8.5" style="182" customWidth="1"/>
    <col min="5898" max="6141" width="9" style="182" customWidth="1"/>
    <col min="6142" max="6142" width="2.375" style="182" customWidth="1"/>
    <col min="6143" max="6143" width="4.375" style="182" customWidth="1"/>
    <col min="6144" max="6144" width="9" style="182" customWidth="1"/>
    <col min="6145" max="6145" width="2.75" style="182" customWidth="1"/>
    <col min="6146" max="6147" width="8.25" style="182" customWidth="1"/>
    <col min="6148" max="6151" width="6.625" style="182" customWidth="1"/>
    <col min="6152" max="6152" width="8" style="182" customWidth="1"/>
    <col min="6153" max="6153" width="8.5" style="182" customWidth="1"/>
    <col min="6154" max="6397" width="9" style="182" customWidth="1"/>
    <col min="6398" max="6398" width="2.375" style="182" customWidth="1"/>
    <col min="6399" max="6399" width="4.375" style="182" customWidth="1"/>
    <col min="6400" max="6400" width="9" style="182" customWidth="1"/>
    <col min="6401" max="6401" width="2.75" style="182" customWidth="1"/>
    <col min="6402" max="6403" width="8.25" style="182" customWidth="1"/>
    <col min="6404" max="6407" width="6.625" style="182" customWidth="1"/>
    <col min="6408" max="6408" width="8" style="182" customWidth="1"/>
    <col min="6409" max="6409" width="8.5" style="182" customWidth="1"/>
    <col min="6410" max="6653" width="9" style="182" customWidth="1"/>
    <col min="6654" max="6654" width="2.375" style="182" customWidth="1"/>
    <col min="6655" max="6655" width="4.375" style="182" customWidth="1"/>
    <col min="6656" max="6656" width="9" style="182" customWidth="1"/>
    <col min="6657" max="6657" width="2.75" style="182" customWidth="1"/>
    <col min="6658" max="6659" width="8.25" style="182" customWidth="1"/>
    <col min="6660" max="6663" width="6.625" style="182" customWidth="1"/>
    <col min="6664" max="6664" width="8" style="182" customWidth="1"/>
    <col min="6665" max="6665" width="8.5" style="182" customWidth="1"/>
    <col min="6666" max="6909" width="9" style="182" customWidth="1"/>
    <col min="6910" max="6910" width="2.375" style="182" customWidth="1"/>
    <col min="6911" max="6911" width="4.375" style="182" customWidth="1"/>
    <col min="6912" max="6912" width="9" style="182" customWidth="1"/>
    <col min="6913" max="6913" width="2.75" style="182" customWidth="1"/>
    <col min="6914" max="6915" width="8.25" style="182" customWidth="1"/>
    <col min="6916" max="6919" width="6.625" style="182" customWidth="1"/>
    <col min="6920" max="6920" width="8" style="182" customWidth="1"/>
    <col min="6921" max="6921" width="8.5" style="182" customWidth="1"/>
    <col min="6922" max="7165" width="9" style="182" customWidth="1"/>
    <col min="7166" max="7166" width="2.375" style="182" customWidth="1"/>
    <col min="7167" max="7167" width="4.375" style="182" customWidth="1"/>
    <col min="7168" max="7168" width="9" style="182" customWidth="1"/>
    <col min="7169" max="7169" width="2.75" style="182" customWidth="1"/>
    <col min="7170" max="7171" width="8.25" style="182" customWidth="1"/>
    <col min="7172" max="7175" width="6.625" style="182" customWidth="1"/>
    <col min="7176" max="7176" width="8" style="182" customWidth="1"/>
    <col min="7177" max="7177" width="8.5" style="182" customWidth="1"/>
    <col min="7178" max="7421" width="9" style="182" customWidth="1"/>
    <col min="7422" max="7422" width="2.375" style="182" customWidth="1"/>
    <col min="7423" max="7423" width="4.375" style="182" customWidth="1"/>
    <col min="7424" max="7424" width="9" style="182" customWidth="1"/>
    <col min="7425" max="7425" width="2.75" style="182" customWidth="1"/>
    <col min="7426" max="7427" width="8.25" style="182" customWidth="1"/>
    <col min="7428" max="7431" width="6.625" style="182" customWidth="1"/>
    <col min="7432" max="7432" width="8" style="182" customWidth="1"/>
    <col min="7433" max="7433" width="8.5" style="182" customWidth="1"/>
    <col min="7434" max="7677" width="9" style="182" customWidth="1"/>
    <col min="7678" max="7678" width="2.375" style="182" customWidth="1"/>
    <col min="7679" max="7679" width="4.375" style="182" customWidth="1"/>
    <col min="7680" max="7680" width="9" style="182" customWidth="1"/>
    <col min="7681" max="7681" width="2.75" style="182" customWidth="1"/>
    <col min="7682" max="7683" width="8.25" style="182" customWidth="1"/>
    <col min="7684" max="7687" width="6.625" style="182" customWidth="1"/>
    <col min="7688" max="7688" width="8" style="182" customWidth="1"/>
    <col min="7689" max="7689" width="8.5" style="182" customWidth="1"/>
    <col min="7690" max="7933" width="9" style="182" customWidth="1"/>
    <col min="7934" max="7934" width="2.375" style="182" customWidth="1"/>
    <col min="7935" max="7935" width="4.375" style="182" customWidth="1"/>
    <col min="7936" max="7936" width="9" style="182" customWidth="1"/>
    <col min="7937" max="7937" width="2.75" style="182" customWidth="1"/>
    <col min="7938" max="7939" width="8.25" style="182" customWidth="1"/>
    <col min="7940" max="7943" width="6.625" style="182" customWidth="1"/>
    <col min="7944" max="7944" width="8" style="182" customWidth="1"/>
    <col min="7945" max="7945" width="8.5" style="182" customWidth="1"/>
    <col min="7946" max="8189" width="9" style="182" customWidth="1"/>
    <col min="8190" max="8190" width="2.375" style="182" customWidth="1"/>
    <col min="8191" max="8191" width="4.375" style="182" customWidth="1"/>
    <col min="8192" max="8192" width="9" style="182" customWidth="1"/>
    <col min="8193" max="8193" width="2.75" style="182" customWidth="1"/>
    <col min="8194" max="8195" width="8.25" style="182" customWidth="1"/>
    <col min="8196" max="8199" width="6.625" style="182" customWidth="1"/>
    <col min="8200" max="8200" width="8" style="182" customWidth="1"/>
    <col min="8201" max="8201" width="8.5" style="182" customWidth="1"/>
    <col min="8202" max="8445" width="9" style="182" customWidth="1"/>
    <col min="8446" max="8446" width="2.375" style="182" customWidth="1"/>
    <col min="8447" max="8447" width="4.375" style="182" customWidth="1"/>
    <col min="8448" max="8448" width="9" style="182" customWidth="1"/>
    <col min="8449" max="8449" width="2.75" style="182" customWidth="1"/>
    <col min="8450" max="8451" width="8.25" style="182" customWidth="1"/>
    <col min="8452" max="8455" width="6.625" style="182" customWidth="1"/>
    <col min="8456" max="8456" width="8" style="182" customWidth="1"/>
    <col min="8457" max="8457" width="8.5" style="182" customWidth="1"/>
    <col min="8458" max="8701" width="9" style="182" customWidth="1"/>
    <col min="8702" max="8702" width="2.375" style="182" customWidth="1"/>
    <col min="8703" max="8703" width="4.375" style="182" customWidth="1"/>
    <col min="8704" max="8704" width="9" style="182" customWidth="1"/>
    <col min="8705" max="8705" width="2.75" style="182" customWidth="1"/>
    <col min="8706" max="8707" width="8.25" style="182" customWidth="1"/>
    <col min="8708" max="8711" width="6.625" style="182" customWidth="1"/>
    <col min="8712" max="8712" width="8" style="182" customWidth="1"/>
    <col min="8713" max="8713" width="8.5" style="182" customWidth="1"/>
    <col min="8714" max="8957" width="9" style="182" customWidth="1"/>
    <col min="8958" max="8958" width="2.375" style="182" customWidth="1"/>
    <col min="8959" max="8959" width="4.375" style="182" customWidth="1"/>
    <col min="8960" max="8960" width="9" style="182" customWidth="1"/>
    <col min="8961" max="8961" width="2.75" style="182" customWidth="1"/>
    <col min="8962" max="8963" width="8.25" style="182" customWidth="1"/>
    <col min="8964" max="8967" width="6.625" style="182" customWidth="1"/>
    <col min="8968" max="8968" width="8" style="182" customWidth="1"/>
    <col min="8969" max="8969" width="8.5" style="182" customWidth="1"/>
    <col min="8970" max="9213" width="9" style="182" customWidth="1"/>
    <col min="9214" max="9214" width="2.375" style="182" customWidth="1"/>
    <col min="9215" max="9215" width="4.375" style="182" customWidth="1"/>
    <col min="9216" max="9216" width="9" style="182" customWidth="1"/>
    <col min="9217" max="9217" width="2.75" style="182" customWidth="1"/>
    <col min="9218" max="9219" width="8.25" style="182" customWidth="1"/>
    <col min="9220" max="9223" width="6.625" style="182" customWidth="1"/>
    <col min="9224" max="9224" width="8" style="182" customWidth="1"/>
    <col min="9225" max="9225" width="8.5" style="182" customWidth="1"/>
    <col min="9226" max="9469" width="9" style="182" customWidth="1"/>
    <col min="9470" max="9470" width="2.375" style="182" customWidth="1"/>
    <col min="9471" max="9471" width="4.375" style="182" customWidth="1"/>
    <col min="9472" max="9472" width="9" style="182" customWidth="1"/>
    <col min="9473" max="9473" width="2.75" style="182" customWidth="1"/>
    <col min="9474" max="9475" width="8.25" style="182" customWidth="1"/>
    <col min="9476" max="9479" width="6.625" style="182" customWidth="1"/>
    <col min="9480" max="9480" width="8" style="182" customWidth="1"/>
    <col min="9481" max="9481" width="8.5" style="182" customWidth="1"/>
    <col min="9482" max="9725" width="9" style="182" customWidth="1"/>
    <col min="9726" max="9726" width="2.375" style="182" customWidth="1"/>
    <col min="9727" max="9727" width="4.375" style="182" customWidth="1"/>
    <col min="9728" max="9728" width="9" style="182" customWidth="1"/>
    <col min="9729" max="9729" width="2.75" style="182" customWidth="1"/>
    <col min="9730" max="9731" width="8.25" style="182" customWidth="1"/>
    <col min="9732" max="9735" width="6.625" style="182" customWidth="1"/>
    <col min="9736" max="9736" width="8" style="182" customWidth="1"/>
    <col min="9737" max="9737" width="8.5" style="182" customWidth="1"/>
    <col min="9738" max="9981" width="9" style="182" customWidth="1"/>
    <col min="9982" max="9982" width="2.375" style="182" customWidth="1"/>
    <col min="9983" max="9983" width="4.375" style="182" customWidth="1"/>
    <col min="9984" max="9984" width="9" style="182" customWidth="1"/>
    <col min="9985" max="9985" width="2.75" style="182" customWidth="1"/>
    <col min="9986" max="9987" width="8.25" style="182" customWidth="1"/>
    <col min="9988" max="9991" width="6.625" style="182" customWidth="1"/>
    <col min="9992" max="9992" width="8" style="182" customWidth="1"/>
    <col min="9993" max="9993" width="8.5" style="182" customWidth="1"/>
    <col min="9994" max="10237" width="9" style="182" customWidth="1"/>
    <col min="10238" max="10238" width="2.375" style="182" customWidth="1"/>
    <col min="10239" max="10239" width="4.375" style="182" customWidth="1"/>
    <col min="10240" max="10240" width="9" style="182" customWidth="1"/>
    <col min="10241" max="10241" width="2.75" style="182" customWidth="1"/>
    <col min="10242" max="10243" width="8.25" style="182" customWidth="1"/>
    <col min="10244" max="10247" width="6.625" style="182" customWidth="1"/>
    <col min="10248" max="10248" width="8" style="182" customWidth="1"/>
    <col min="10249" max="10249" width="8.5" style="182" customWidth="1"/>
    <col min="10250" max="10493" width="9" style="182" customWidth="1"/>
    <col min="10494" max="10494" width="2.375" style="182" customWidth="1"/>
    <col min="10495" max="10495" width="4.375" style="182" customWidth="1"/>
    <col min="10496" max="10496" width="9" style="182" customWidth="1"/>
    <col min="10497" max="10497" width="2.75" style="182" customWidth="1"/>
    <col min="10498" max="10499" width="8.25" style="182" customWidth="1"/>
    <col min="10500" max="10503" width="6.625" style="182" customWidth="1"/>
    <col min="10504" max="10504" width="8" style="182" customWidth="1"/>
    <col min="10505" max="10505" width="8.5" style="182" customWidth="1"/>
    <col min="10506" max="10749" width="9" style="182" customWidth="1"/>
    <col min="10750" max="10750" width="2.375" style="182" customWidth="1"/>
    <col min="10751" max="10751" width="4.375" style="182" customWidth="1"/>
    <col min="10752" max="10752" width="9" style="182" customWidth="1"/>
    <col min="10753" max="10753" width="2.75" style="182" customWidth="1"/>
    <col min="10754" max="10755" width="8.25" style="182" customWidth="1"/>
    <col min="10756" max="10759" width="6.625" style="182" customWidth="1"/>
    <col min="10760" max="10760" width="8" style="182" customWidth="1"/>
    <col min="10761" max="10761" width="8.5" style="182" customWidth="1"/>
    <col min="10762" max="11005" width="9" style="182" customWidth="1"/>
    <col min="11006" max="11006" width="2.375" style="182" customWidth="1"/>
    <col min="11007" max="11007" width="4.375" style="182" customWidth="1"/>
    <col min="11008" max="11008" width="9" style="182" customWidth="1"/>
    <col min="11009" max="11009" width="2.75" style="182" customWidth="1"/>
    <col min="11010" max="11011" width="8.25" style="182" customWidth="1"/>
    <col min="11012" max="11015" width="6.625" style="182" customWidth="1"/>
    <col min="11016" max="11016" width="8" style="182" customWidth="1"/>
    <col min="11017" max="11017" width="8.5" style="182" customWidth="1"/>
    <col min="11018" max="11261" width="9" style="182" customWidth="1"/>
    <col min="11262" max="11262" width="2.375" style="182" customWidth="1"/>
    <col min="11263" max="11263" width="4.375" style="182" customWidth="1"/>
    <col min="11264" max="11264" width="9" style="182" customWidth="1"/>
    <col min="11265" max="11265" width="2.75" style="182" customWidth="1"/>
    <col min="11266" max="11267" width="8.25" style="182" customWidth="1"/>
    <col min="11268" max="11271" width="6.625" style="182" customWidth="1"/>
    <col min="11272" max="11272" width="8" style="182" customWidth="1"/>
    <col min="11273" max="11273" width="8.5" style="182" customWidth="1"/>
    <col min="11274" max="11517" width="9" style="182" customWidth="1"/>
    <col min="11518" max="11518" width="2.375" style="182" customWidth="1"/>
    <col min="11519" max="11519" width="4.375" style="182" customWidth="1"/>
    <col min="11520" max="11520" width="9" style="182" customWidth="1"/>
    <col min="11521" max="11521" width="2.75" style="182" customWidth="1"/>
    <col min="11522" max="11523" width="8.25" style="182" customWidth="1"/>
    <col min="11524" max="11527" width="6.625" style="182" customWidth="1"/>
    <col min="11528" max="11528" width="8" style="182" customWidth="1"/>
    <col min="11529" max="11529" width="8.5" style="182" customWidth="1"/>
    <col min="11530" max="11773" width="9" style="182" customWidth="1"/>
    <col min="11774" max="11774" width="2.375" style="182" customWidth="1"/>
    <col min="11775" max="11775" width="4.375" style="182" customWidth="1"/>
    <col min="11776" max="11776" width="9" style="182" customWidth="1"/>
    <col min="11777" max="11777" width="2.75" style="182" customWidth="1"/>
    <col min="11778" max="11779" width="8.25" style="182" customWidth="1"/>
    <col min="11780" max="11783" width="6.625" style="182" customWidth="1"/>
    <col min="11784" max="11784" width="8" style="182" customWidth="1"/>
    <col min="11785" max="11785" width="8.5" style="182" customWidth="1"/>
    <col min="11786" max="12029" width="9" style="182" customWidth="1"/>
    <col min="12030" max="12030" width="2.375" style="182" customWidth="1"/>
    <col min="12031" max="12031" width="4.375" style="182" customWidth="1"/>
    <col min="12032" max="12032" width="9" style="182" customWidth="1"/>
    <col min="12033" max="12033" width="2.75" style="182" customWidth="1"/>
    <col min="12034" max="12035" width="8.25" style="182" customWidth="1"/>
    <col min="12036" max="12039" width="6.625" style="182" customWidth="1"/>
    <col min="12040" max="12040" width="8" style="182" customWidth="1"/>
    <col min="12041" max="12041" width="8.5" style="182" customWidth="1"/>
    <col min="12042" max="12285" width="9" style="182" customWidth="1"/>
    <col min="12286" max="12286" width="2.375" style="182" customWidth="1"/>
    <col min="12287" max="12287" width="4.375" style="182" customWidth="1"/>
    <col min="12288" max="12288" width="9" style="182" customWidth="1"/>
    <col min="12289" max="12289" width="2.75" style="182" customWidth="1"/>
    <col min="12290" max="12291" width="8.25" style="182" customWidth="1"/>
    <col min="12292" max="12295" width="6.625" style="182" customWidth="1"/>
    <col min="12296" max="12296" width="8" style="182" customWidth="1"/>
    <col min="12297" max="12297" width="8.5" style="182" customWidth="1"/>
    <col min="12298" max="12541" width="9" style="182" customWidth="1"/>
    <col min="12542" max="12542" width="2.375" style="182" customWidth="1"/>
    <col min="12543" max="12543" width="4.375" style="182" customWidth="1"/>
    <col min="12544" max="12544" width="9" style="182" customWidth="1"/>
    <col min="12545" max="12545" width="2.75" style="182" customWidth="1"/>
    <col min="12546" max="12547" width="8.25" style="182" customWidth="1"/>
    <col min="12548" max="12551" width="6.625" style="182" customWidth="1"/>
    <col min="12552" max="12552" width="8" style="182" customWidth="1"/>
    <col min="12553" max="12553" width="8.5" style="182" customWidth="1"/>
    <col min="12554" max="12797" width="9" style="182" customWidth="1"/>
    <col min="12798" max="12798" width="2.375" style="182" customWidth="1"/>
    <col min="12799" max="12799" width="4.375" style="182" customWidth="1"/>
    <col min="12800" max="12800" width="9" style="182" customWidth="1"/>
    <col min="12801" max="12801" width="2.75" style="182" customWidth="1"/>
    <col min="12802" max="12803" width="8.25" style="182" customWidth="1"/>
    <col min="12804" max="12807" width="6.625" style="182" customWidth="1"/>
    <col min="12808" max="12808" width="8" style="182" customWidth="1"/>
    <col min="12809" max="12809" width="8.5" style="182" customWidth="1"/>
    <col min="12810" max="13053" width="9" style="182" customWidth="1"/>
    <col min="13054" max="13054" width="2.375" style="182" customWidth="1"/>
    <col min="13055" max="13055" width="4.375" style="182" customWidth="1"/>
    <col min="13056" max="13056" width="9" style="182" customWidth="1"/>
    <col min="13057" max="13057" width="2.75" style="182" customWidth="1"/>
    <col min="13058" max="13059" width="8.25" style="182" customWidth="1"/>
    <col min="13060" max="13063" width="6.625" style="182" customWidth="1"/>
    <col min="13064" max="13064" width="8" style="182" customWidth="1"/>
    <col min="13065" max="13065" width="8.5" style="182" customWidth="1"/>
    <col min="13066" max="13309" width="9" style="182" customWidth="1"/>
    <col min="13310" max="13310" width="2.375" style="182" customWidth="1"/>
    <col min="13311" max="13311" width="4.375" style="182" customWidth="1"/>
    <col min="13312" max="13312" width="9" style="182" customWidth="1"/>
    <col min="13313" max="13313" width="2.75" style="182" customWidth="1"/>
    <col min="13314" max="13315" width="8.25" style="182" customWidth="1"/>
    <col min="13316" max="13319" width="6.625" style="182" customWidth="1"/>
    <col min="13320" max="13320" width="8" style="182" customWidth="1"/>
    <col min="13321" max="13321" width="8.5" style="182" customWidth="1"/>
    <col min="13322" max="13565" width="9" style="182" customWidth="1"/>
    <col min="13566" max="13566" width="2.375" style="182" customWidth="1"/>
    <col min="13567" max="13567" width="4.375" style="182" customWidth="1"/>
    <col min="13568" max="13568" width="9" style="182" customWidth="1"/>
    <col min="13569" max="13569" width="2.75" style="182" customWidth="1"/>
    <col min="13570" max="13571" width="8.25" style="182" customWidth="1"/>
    <col min="13572" max="13575" width="6.625" style="182" customWidth="1"/>
    <col min="13576" max="13576" width="8" style="182" customWidth="1"/>
    <col min="13577" max="13577" width="8.5" style="182" customWidth="1"/>
    <col min="13578" max="13821" width="9" style="182" customWidth="1"/>
    <col min="13822" max="13822" width="2.375" style="182" customWidth="1"/>
    <col min="13823" max="13823" width="4.375" style="182" customWidth="1"/>
    <col min="13824" max="13824" width="9" style="182" customWidth="1"/>
    <col min="13825" max="13825" width="2.75" style="182" customWidth="1"/>
    <col min="13826" max="13827" width="8.25" style="182" customWidth="1"/>
    <col min="13828" max="13831" width="6.625" style="182" customWidth="1"/>
    <col min="13832" max="13832" width="8" style="182" customWidth="1"/>
    <col min="13833" max="13833" width="8.5" style="182" customWidth="1"/>
    <col min="13834" max="14077" width="9" style="182" customWidth="1"/>
    <col min="14078" max="14078" width="2.375" style="182" customWidth="1"/>
    <col min="14079" max="14079" width="4.375" style="182" customWidth="1"/>
    <col min="14080" max="14080" width="9" style="182" customWidth="1"/>
    <col min="14081" max="14081" width="2.75" style="182" customWidth="1"/>
    <col min="14082" max="14083" width="8.25" style="182" customWidth="1"/>
    <col min="14084" max="14087" width="6.625" style="182" customWidth="1"/>
    <col min="14088" max="14088" width="8" style="182" customWidth="1"/>
    <col min="14089" max="14089" width="8.5" style="182" customWidth="1"/>
    <col min="14090" max="14333" width="9" style="182" customWidth="1"/>
    <col min="14334" max="14334" width="2.375" style="182" customWidth="1"/>
    <col min="14335" max="14335" width="4.375" style="182" customWidth="1"/>
    <col min="14336" max="14336" width="9" style="182" customWidth="1"/>
    <col min="14337" max="14337" width="2.75" style="182" customWidth="1"/>
    <col min="14338" max="14339" width="8.25" style="182" customWidth="1"/>
    <col min="14340" max="14343" width="6.625" style="182" customWidth="1"/>
    <col min="14344" max="14344" width="8" style="182" customWidth="1"/>
    <col min="14345" max="14345" width="8.5" style="182" customWidth="1"/>
    <col min="14346" max="14589" width="9" style="182" customWidth="1"/>
    <col min="14590" max="14590" width="2.375" style="182" customWidth="1"/>
    <col min="14591" max="14591" width="4.375" style="182" customWidth="1"/>
    <col min="14592" max="14592" width="9" style="182" customWidth="1"/>
    <col min="14593" max="14593" width="2.75" style="182" customWidth="1"/>
    <col min="14594" max="14595" width="8.25" style="182" customWidth="1"/>
    <col min="14596" max="14599" width="6.625" style="182" customWidth="1"/>
    <col min="14600" max="14600" width="8" style="182" customWidth="1"/>
    <col min="14601" max="14601" width="8.5" style="182" customWidth="1"/>
    <col min="14602" max="14845" width="9" style="182" customWidth="1"/>
    <col min="14846" max="14846" width="2.375" style="182" customWidth="1"/>
    <col min="14847" max="14847" width="4.375" style="182" customWidth="1"/>
    <col min="14848" max="14848" width="9" style="182" customWidth="1"/>
    <col min="14849" max="14849" width="2.75" style="182" customWidth="1"/>
    <col min="14850" max="14851" width="8.25" style="182" customWidth="1"/>
    <col min="14852" max="14855" width="6.625" style="182" customWidth="1"/>
    <col min="14856" max="14856" width="8" style="182" customWidth="1"/>
    <col min="14857" max="14857" width="8.5" style="182" customWidth="1"/>
    <col min="14858" max="15101" width="9" style="182" customWidth="1"/>
    <col min="15102" max="15102" width="2.375" style="182" customWidth="1"/>
    <col min="15103" max="15103" width="4.375" style="182" customWidth="1"/>
    <col min="15104" max="15104" width="9" style="182" customWidth="1"/>
    <col min="15105" max="15105" width="2.75" style="182" customWidth="1"/>
    <col min="15106" max="15107" width="8.25" style="182" customWidth="1"/>
    <col min="15108" max="15111" width="6.625" style="182" customWidth="1"/>
    <col min="15112" max="15112" width="8" style="182" customWidth="1"/>
    <col min="15113" max="15113" width="8.5" style="182" customWidth="1"/>
    <col min="15114" max="15357" width="9" style="182" customWidth="1"/>
    <col min="15358" max="15358" width="2.375" style="182" customWidth="1"/>
    <col min="15359" max="15359" width="4.375" style="182" customWidth="1"/>
    <col min="15360" max="15360" width="9" style="182" customWidth="1"/>
    <col min="15361" max="15361" width="2.75" style="182" customWidth="1"/>
    <col min="15362" max="15363" width="8.25" style="182" customWidth="1"/>
    <col min="15364" max="15367" width="6.625" style="182" customWidth="1"/>
    <col min="15368" max="15368" width="8" style="182" customWidth="1"/>
    <col min="15369" max="15369" width="8.5" style="182" customWidth="1"/>
    <col min="15370" max="15613" width="9" style="182" customWidth="1"/>
    <col min="15614" max="15614" width="2.375" style="182" customWidth="1"/>
    <col min="15615" max="15615" width="4.375" style="182" customWidth="1"/>
    <col min="15616" max="15616" width="9" style="182" customWidth="1"/>
    <col min="15617" max="15617" width="2.75" style="182" customWidth="1"/>
    <col min="15618" max="15619" width="8.25" style="182" customWidth="1"/>
    <col min="15620" max="15623" width="6.625" style="182" customWidth="1"/>
    <col min="15624" max="15624" width="8" style="182" customWidth="1"/>
    <col min="15625" max="15625" width="8.5" style="182" customWidth="1"/>
    <col min="15626" max="15869" width="9" style="182" customWidth="1"/>
    <col min="15870" max="15870" width="2.375" style="182" customWidth="1"/>
    <col min="15871" max="15871" width="4.375" style="182" customWidth="1"/>
    <col min="15872" max="15872" width="9" style="182" customWidth="1"/>
    <col min="15873" max="15873" width="2.75" style="182" customWidth="1"/>
    <col min="15874" max="15875" width="8.25" style="182" customWidth="1"/>
    <col min="15876" max="15879" width="6.625" style="182" customWidth="1"/>
    <col min="15880" max="15880" width="8" style="182" customWidth="1"/>
    <col min="15881" max="15881" width="8.5" style="182" customWidth="1"/>
    <col min="15882" max="16125" width="9" style="182" customWidth="1"/>
    <col min="16126" max="16126" width="2.375" style="182" customWidth="1"/>
    <col min="16127" max="16127" width="4.375" style="182" customWidth="1"/>
    <col min="16128" max="16128" width="9" style="182" customWidth="1"/>
    <col min="16129" max="16129" width="2.75" style="182" customWidth="1"/>
    <col min="16130" max="16131" width="8.25" style="182" customWidth="1"/>
    <col min="16132" max="16135" width="6.625" style="182" customWidth="1"/>
    <col min="16136" max="16136" width="8" style="182" customWidth="1"/>
    <col min="16137" max="16137" width="8.5" style="182" customWidth="1"/>
    <col min="16138" max="16384" width="9" style="182" customWidth="1"/>
  </cols>
  <sheetData>
    <row r="1" spans="1:10" s="242" customFormat="1" ht="17.25" customHeight="1">
      <c r="A1" s="902" t="s">
        <v>40</v>
      </c>
      <c r="B1" s="902"/>
      <c r="C1" s="902"/>
      <c r="D1" s="902"/>
      <c r="E1" s="902"/>
      <c r="F1" s="902"/>
      <c r="G1" s="902"/>
      <c r="H1" s="902"/>
      <c r="I1" s="902"/>
      <c r="J1" s="902"/>
    </row>
    <row r="2" spans="1:10" ht="14.25" customHeight="1">
      <c r="A2" s="195"/>
      <c r="B2" s="10"/>
      <c r="C2" s="261"/>
      <c r="D2" s="261"/>
      <c r="E2" s="261"/>
      <c r="F2" s="261"/>
      <c r="G2" s="261"/>
      <c r="H2" s="261"/>
      <c r="I2" s="261"/>
      <c r="J2" s="448" t="s">
        <v>550</v>
      </c>
    </row>
    <row r="3" spans="1:10" ht="15" customHeight="1">
      <c r="A3" s="903" t="s">
        <v>785</v>
      </c>
      <c r="B3" s="904"/>
      <c r="C3" s="818" t="s">
        <v>301</v>
      </c>
      <c r="D3" s="819"/>
      <c r="E3" s="819"/>
      <c r="F3" s="819"/>
      <c r="G3" s="819"/>
      <c r="H3" s="819"/>
      <c r="I3" s="819"/>
      <c r="J3" s="819"/>
    </row>
    <row r="4" spans="1:10" ht="20.100000000000001" customHeight="1">
      <c r="A4" s="905"/>
      <c r="B4" s="906"/>
      <c r="C4" s="505" t="s">
        <v>120</v>
      </c>
      <c r="D4" s="508" t="s">
        <v>248</v>
      </c>
      <c r="E4" s="508" t="s">
        <v>243</v>
      </c>
      <c r="F4" s="508" t="s">
        <v>256</v>
      </c>
      <c r="G4" s="508" t="s">
        <v>291</v>
      </c>
      <c r="H4" s="508" t="s">
        <v>307</v>
      </c>
      <c r="I4" s="508" t="s">
        <v>22</v>
      </c>
      <c r="J4" s="326" t="s">
        <v>410</v>
      </c>
    </row>
    <row r="5" spans="1:10" ht="17.45" customHeight="1">
      <c r="A5" s="733" t="s">
        <v>120</v>
      </c>
      <c r="B5" s="734"/>
      <c r="C5" s="506">
        <v>29738</v>
      </c>
      <c r="D5" s="509">
        <v>10214</v>
      </c>
      <c r="E5" s="511">
        <v>3932</v>
      </c>
      <c r="F5" s="511">
        <v>5956</v>
      </c>
      <c r="G5" s="511">
        <v>5103</v>
      </c>
      <c r="H5" s="511">
        <v>2957</v>
      </c>
      <c r="I5" s="511">
        <v>1259</v>
      </c>
      <c r="J5" s="511">
        <v>317</v>
      </c>
    </row>
    <row r="6" spans="1:10" ht="17.45" customHeight="1">
      <c r="A6" s="487"/>
      <c r="B6" s="504" t="s">
        <v>248</v>
      </c>
      <c r="C6" s="506">
        <v>8778</v>
      </c>
      <c r="D6" s="509">
        <v>8503</v>
      </c>
      <c r="E6" s="511">
        <v>196</v>
      </c>
      <c r="F6" s="511">
        <v>53</v>
      </c>
      <c r="G6" s="511">
        <v>21</v>
      </c>
      <c r="H6" s="511">
        <v>4</v>
      </c>
      <c r="I6" s="511">
        <v>1</v>
      </c>
      <c r="J6" s="141" t="s">
        <v>353</v>
      </c>
    </row>
    <row r="7" spans="1:10" ht="17.45" customHeight="1">
      <c r="A7" s="487"/>
      <c r="B7" s="504" t="s">
        <v>243</v>
      </c>
      <c r="C7" s="506">
        <v>3093</v>
      </c>
      <c r="D7" s="509">
        <v>1214</v>
      </c>
      <c r="E7" s="511">
        <v>1472</v>
      </c>
      <c r="F7" s="511">
        <v>329</v>
      </c>
      <c r="G7" s="511">
        <v>60</v>
      </c>
      <c r="H7" s="511">
        <v>14</v>
      </c>
      <c r="I7" s="511">
        <v>3</v>
      </c>
      <c r="J7" s="511">
        <v>1</v>
      </c>
    </row>
    <row r="8" spans="1:10" ht="17.45" customHeight="1">
      <c r="A8" s="487"/>
      <c r="B8" s="229" t="s">
        <v>256</v>
      </c>
      <c r="C8" s="506">
        <v>5288</v>
      </c>
      <c r="D8" s="509">
        <v>423</v>
      </c>
      <c r="E8" s="511">
        <v>1865</v>
      </c>
      <c r="F8" s="511">
        <v>2613</v>
      </c>
      <c r="G8" s="511">
        <v>323</v>
      </c>
      <c r="H8" s="511">
        <v>49</v>
      </c>
      <c r="I8" s="511">
        <v>12</v>
      </c>
      <c r="J8" s="141">
        <v>3</v>
      </c>
    </row>
    <row r="9" spans="1:10" ht="17.45" customHeight="1">
      <c r="A9" s="487"/>
      <c r="B9" s="229" t="s">
        <v>291</v>
      </c>
      <c r="C9" s="506">
        <v>5424</v>
      </c>
      <c r="D9" s="509">
        <v>55</v>
      </c>
      <c r="E9" s="511">
        <v>348</v>
      </c>
      <c r="F9" s="511">
        <v>2533</v>
      </c>
      <c r="G9" s="511">
        <v>2217</v>
      </c>
      <c r="H9" s="511">
        <v>235</v>
      </c>
      <c r="I9" s="511">
        <v>32</v>
      </c>
      <c r="J9" s="511">
        <v>4</v>
      </c>
    </row>
    <row r="10" spans="1:10" ht="17.45" customHeight="1">
      <c r="A10" s="487"/>
      <c r="B10" s="229" t="s">
        <v>307</v>
      </c>
      <c r="C10" s="506">
        <v>4013</v>
      </c>
      <c r="D10" s="509">
        <v>14</v>
      </c>
      <c r="E10" s="511">
        <v>43</v>
      </c>
      <c r="F10" s="511">
        <v>392</v>
      </c>
      <c r="G10" s="511">
        <v>2099</v>
      </c>
      <c r="H10" s="511">
        <v>1313</v>
      </c>
      <c r="I10" s="511">
        <v>140</v>
      </c>
      <c r="J10" s="511">
        <v>12</v>
      </c>
    </row>
    <row r="11" spans="1:10" ht="17.45" customHeight="1">
      <c r="A11" s="487"/>
      <c r="B11" s="229" t="s">
        <v>22</v>
      </c>
      <c r="C11" s="506">
        <v>2266</v>
      </c>
      <c r="D11" s="509">
        <v>3</v>
      </c>
      <c r="E11" s="511">
        <v>4</v>
      </c>
      <c r="F11" s="511">
        <v>32</v>
      </c>
      <c r="G11" s="511">
        <v>358</v>
      </c>
      <c r="H11" s="511">
        <v>1192</v>
      </c>
      <c r="I11" s="511">
        <v>634</v>
      </c>
      <c r="J11" s="511">
        <v>43</v>
      </c>
    </row>
    <row r="12" spans="1:10" ht="17.45" customHeight="1">
      <c r="A12" s="488"/>
      <c r="B12" s="232" t="s">
        <v>424</v>
      </c>
      <c r="C12" s="507">
        <v>876</v>
      </c>
      <c r="D12" s="510">
        <v>2</v>
      </c>
      <c r="E12" s="512">
        <v>4</v>
      </c>
      <c r="F12" s="513">
        <v>4</v>
      </c>
      <c r="G12" s="513">
        <v>25</v>
      </c>
      <c r="H12" s="513">
        <v>150</v>
      </c>
      <c r="I12" s="512">
        <v>437</v>
      </c>
      <c r="J12" s="512">
        <v>254</v>
      </c>
    </row>
    <row r="13" spans="1:10" ht="15" customHeight="1">
      <c r="A13" s="308" t="s">
        <v>610</v>
      </c>
      <c r="B13" s="195"/>
      <c r="C13" s="195"/>
      <c r="D13" s="195"/>
      <c r="E13" s="195"/>
      <c r="F13" s="195"/>
      <c r="G13" s="195"/>
      <c r="H13" s="195"/>
      <c r="I13" s="195"/>
      <c r="J13" s="514" t="s">
        <v>384</v>
      </c>
    </row>
  </sheetData>
  <mergeCells count="4">
    <mergeCell ref="A1:J1"/>
    <mergeCell ref="C3:J3"/>
    <mergeCell ref="A5:B5"/>
    <mergeCell ref="A3:B4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</sheetPr>
  <dimension ref="A1:Q16"/>
  <sheetViews>
    <sheetView workbookViewId="0">
      <selection sqref="A1:J1"/>
    </sheetView>
  </sheetViews>
  <sheetFormatPr defaultRowHeight="13.5"/>
  <cols>
    <col min="1" max="1" width="9.125" style="7" customWidth="1"/>
    <col min="2" max="2" width="3.625" style="7" customWidth="1"/>
    <col min="3" max="10" width="9.375" style="7" customWidth="1"/>
    <col min="11" max="256" width="9" style="7" customWidth="1"/>
    <col min="257" max="257" width="9.125" style="7" customWidth="1"/>
    <col min="258" max="258" width="2.5" style="7" customWidth="1"/>
    <col min="259" max="259" width="10.25" style="7" customWidth="1"/>
    <col min="260" max="260" width="9.75" style="7" customWidth="1"/>
    <col min="261" max="261" width="9.625" style="7" customWidth="1"/>
    <col min="262" max="262" width="10" style="7" customWidth="1"/>
    <col min="263" max="266" width="8.875" style="7" customWidth="1"/>
    <col min="267" max="512" width="9" style="7" customWidth="1"/>
    <col min="513" max="513" width="9.125" style="7" customWidth="1"/>
    <col min="514" max="514" width="2.5" style="7" customWidth="1"/>
    <col min="515" max="515" width="10.25" style="7" customWidth="1"/>
    <col min="516" max="516" width="9.75" style="7" customWidth="1"/>
    <col min="517" max="517" width="9.625" style="7" customWidth="1"/>
    <col min="518" max="518" width="10" style="7" customWidth="1"/>
    <col min="519" max="522" width="8.875" style="7" customWidth="1"/>
    <col min="523" max="768" width="9" style="7" customWidth="1"/>
    <col min="769" max="769" width="9.125" style="7" customWidth="1"/>
    <col min="770" max="770" width="2.5" style="7" customWidth="1"/>
    <col min="771" max="771" width="10.25" style="7" customWidth="1"/>
    <col min="772" max="772" width="9.75" style="7" customWidth="1"/>
    <col min="773" max="773" width="9.625" style="7" customWidth="1"/>
    <col min="774" max="774" width="10" style="7" customWidth="1"/>
    <col min="775" max="778" width="8.875" style="7" customWidth="1"/>
    <col min="779" max="1024" width="9" style="7" customWidth="1"/>
    <col min="1025" max="1025" width="9.125" style="7" customWidth="1"/>
    <col min="1026" max="1026" width="2.5" style="7" customWidth="1"/>
    <col min="1027" max="1027" width="10.25" style="7" customWidth="1"/>
    <col min="1028" max="1028" width="9.75" style="7" customWidth="1"/>
    <col min="1029" max="1029" width="9.625" style="7" customWidth="1"/>
    <col min="1030" max="1030" width="10" style="7" customWidth="1"/>
    <col min="1031" max="1034" width="8.875" style="7" customWidth="1"/>
    <col min="1035" max="1280" width="9" style="7" customWidth="1"/>
    <col min="1281" max="1281" width="9.125" style="7" customWidth="1"/>
    <col min="1282" max="1282" width="2.5" style="7" customWidth="1"/>
    <col min="1283" max="1283" width="10.25" style="7" customWidth="1"/>
    <col min="1284" max="1284" width="9.75" style="7" customWidth="1"/>
    <col min="1285" max="1285" width="9.625" style="7" customWidth="1"/>
    <col min="1286" max="1286" width="10" style="7" customWidth="1"/>
    <col min="1287" max="1290" width="8.875" style="7" customWidth="1"/>
    <col min="1291" max="1536" width="9" style="7" customWidth="1"/>
    <col min="1537" max="1537" width="9.125" style="7" customWidth="1"/>
    <col min="1538" max="1538" width="2.5" style="7" customWidth="1"/>
    <col min="1539" max="1539" width="10.25" style="7" customWidth="1"/>
    <col min="1540" max="1540" width="9.75" style="7" customWidth="1"/>
    <col min="1541" max="1541" width="9.625" style="7" customWidth="1"/>
    <col min="1542" max="1542" width="10" style="7" customWidth="1"/>
    <col min="1543" max="1546" width="8.875" style="7" customWidth="1"/>
    <col min="1547" max="1792" width="9" style="7" customWidth="1"/>
    <col min="1793" max="1793" width="9.125" style="7" customWidth="1"/>
    <col min="1794" max="1794" width="2.5" style="7" customWidth="1"/>
    <col min="1795" max="1795" width="10.25" style="7" customWidth="1"/>
    <col min="1796" max="1796" width="9.75" style="7" customWidth="1"/>
    <col min="1797" max="1797" width="9.625" style="7" customWidth="1"/>
    <col min="1798" max="1798" width="10" style="7" customWidth="1"/>
    <col min="1799" max="1802" width="8.875" style="7" customWidth="1"/>
    <col min="1803" max="2048" width="9" style="7" customWidth="1"/>
    <col min="2049" max="2049" width="9.125" style="7" customWidth="1"/>
    <col min="2050" max="2050" width="2.5" style="7" customWidth="1"/>
    <col min="2051" max="2051" width="10.25" style="7" customWidth="1"/>
    <col min="2052" max="2052" width="9.75" style="7" customWidth="1"/>
    <col min="2053" max="2053" width="9.625" style="7" customWidth="1"/>
    <col min="2054" max="2054" width="10" style="7" customWidth="1"/>
    <col min="2055" max="2058" width="8.875" style="7" customWidth="1"/>
    <col min="2059" max="2304" width="9" style="7" customWidth="1"/>
    <col min="2305" max="2305" width="9.125" style="7" customWidth="1"/>
    <col min="2306" max="2306" width="2.5" style="7" customWidth="1"/>
    <col min="2307" max="2307" width="10.25" style="7" customWidth="1"/>
    <col min="2308" max="2308" width="9.75" style="7" customWidth="1"/>
    <col min="2309" max="2309" width="9.625" style="7" customWidth="1"/>
    <col min="2310" max="2310" width="10" style="7" customWidth="1"/>
    <col min="2311" max="2314" width="8.875" style="7" customWidth="1"/>
    <col min="2315" max="2560" width="9" style="7" customWidth="1"/>
    <col min="2561" max="2561" width="9.125" style="7" customWidth="1"/>
    <col min="2562" max="2562" width="2.5" style="7" customWidth="1"/>
    <col min="2563" max="2563" width="10.25" style="7" customWidth="1"/>
    <col min="2564" max="2564" width="9.75" style="7" customWidth="1"/>
    <col min="2565" max="2565" width="9.625" style="7" customWidth="1"/>
    <col min="2566" max="2566" width="10" style="7" customWidth="1"/>
    <col min="2567" max="2570" width="8.875" style="7" customWidth="1"/>
    <col min="2571" max="2816" width="9" style="7" customWidth="1"/>
    <col min="2817" max="2817" width="9.125" style="7" customWidth="1"/>
    <col min="2818" max="2818" width="2.5" style="7" customWidth="1"/>
    <col min="2819" max="2819" width="10.25" style="7" customWidth="1"/>
    <col min="2820" max="2820" width="9.75" style="7" customWidth="1"/>
    <col min="2821" max="2821" width="9.625" style="7" customWidth="1"/>
    <col min="2822" max="2822" width="10" style="7" customWidth="1"/>
    <col min="2823" max="2826" width="8.875" style="7" customWidth="1"/>
    <col min="2827" max="3072" width="9" style="7" customWidth="1"/>
    <col min="3073" max="3073" width="9.125" style="7" customWidth="1"/>
    <col min="3074" max="3074" width="2.5" style="7" customWidth="1"/>
    <col min="3075" max="3075" width="10.25" style="7" customWidth="1"/>
    <col min="3076" max="3076" width="9.75" style="7" customWidth="1"/>
    <col min="3077" max="3077" width="9.625" style="7" customWidth="1"/>
    <col min="3078" max="3078" width="10" style="7" customWidth="1"/>
    <col min="3079" max="3082" width="8.875" style="7" customWidth="1"/>
    <col min="3083" max="3328" width="9" style="7" customWidth="1"/>
    <col min="3329" max="3329" width="9.125" style="7" customWidth="1"/>
    <col min="3330" max="3330" width="2.5" style="7" customWidth="1"/>
    <col min="3331" max="3331" width="10.25" style="7" customWidth="1"/>
    <col min="3332" max="3332" width="9.75" style="7" customWidth="1"/>
    <col min="3333" max="3333" width="9.625" style="7" customWidth="1"/>
    <col min="3334" max="3334" width="10" style="7" customWidth="1"/>
    <col min="3335" max="3338" width="8.875" style="7" customWidth="1"/>
    <col min="3339" max="3584" width="9" style="7" customWidth="1"/>
    <col min="3585" max="3585" width="9.125" style="7" customWidth="1"/>
    <col min="3586" max="3586" width="2.5" style="7" customWidth="1"/>
    <col min="3587" max="3587" width="10.25" style="7" customWidth="1"/>
    <col min="3588" max="3588" width="9.75" style="7" customWidth="1"/>
    <col min="3589" max="3589" width="9.625" style="7" customWidth="1"/>
    <col min="3590" max="3590" width="10" style="7" customWidth="1"/>
    <col min="3591" max="3594" width="8.875" style="7" customWidth="1"/>
    <col min="3595" max="3840" width="9" style="7" customWidth="1"/>
    <col min="3841" max="3841" width="9.125" style="7" customWidth="1"/>
    <col min="3842" max="3842" width="2.5" style="7" customWidth="1"/>
    <col min="3843" max="3843" width="10.25" style="7" customWidth="1"/>
    <col min="3844" max="3844" width="9.75" style="7" customWidth="1"/>
    <col min="3845" max="3845" width="9.625" style="7" customWidth="1"/>
    <col min="3846" max="3846" width="10" style="7" customWidth="1"/>
    <col min="3847" max="3850" width="8.875" style="7" customWidth="1"/>
    <col min="3851" max="4096" width="9" style="7" customWidth="1"/>
    <col min="4097" max="4097" width="9.125" style="7" customWidth="1"/>
    <col min="4098" max="4098" width="2.5" style="7" customWidth="1"/>
    <col min="4099" max="4099" width="10.25" style="7" customWidth="1"/>
    <col min="4100" max="4100" width="9.75" style="7" customWidth="1"/>
    <col min="4101" max="4101" width="9.625" style="7" customWidth="1"/>
    <col min="4102" max="4102" width="10" style="7" customWidth="1"/>
    <col min="4103" max="4106" width="8.875" style="7" customWidth="1"/>
    <col min="4107" max="4352" width="9" style="7" customWidth="1"/>
    <col min="4353" max="4353" width="9.125" style="7" customWidth="1"/>
    <col min="4354" max="4354" width="2.5" style="7" customWidth="1"/>
    <col min="4355" max="4355" width="10.25" style="7" customWidth="1"/>
    <col min="4356" max="4356" width="9.75" style="7" customWidth="1"/>
    <col min="4357" max="4357" width="9.625" style="7" customWidth="1"/>
    <col min="4358" max="4358" width="10" style="7" customWidth="1"/>
    <col min="4359" max="4362" width="8.875" style="7" customWidth="1"/>
    <col min="4363" max="4608" width="9" style="7" customWidth="1"/>
    <col min="4609" max="4609" width="9.125" style="7" customWidth="1"/>
    <col min="4610" max="4610" width="2.5" style="7" customWidth="1"/>
    <col min="4611" max="4611" width="10.25" style="7" customWidth="1"/>
    <col min="4612" max="4612" width="9.75" style="7" customWidth="1"/>
    <col min="4613" max="4613" width="9.625" style="7" customWidth="1"/>
    <col min="4614" max="4614" width="10" style="7" customWidth="1"/>
    <col min="4615" max="4618" width="8.875" style="7" customWidth="1"/>
    <col min="4619" max="4864" width="9" style="7" customWidth="1"/>
    <col min="4865" max="4865" width="9.125" style="7" customWidth="1"/>
    <col min="4866" max="4866" width="2.5" style="7" customWidth="1"/>
    <col min="4867" max="4867" width="10.25" style="7" customWidth="1"/>
    <col min="4868" max="4868" width="9.75" style="7" customWidth="1"/>
    <col min="4869" max="4869" width="9.625" style="7" customWidth="1"/>
    <col min="4870" max="4870" width="10" style="7" customWidth="1"/>
    <col min="4871" max="4874" width="8.875" style="7" customWidth="1"/>
    <col min="4875" max="5120" width="9" style="7" customWidth="1"/>
    <col min="5121" max="5121" width="9.125" style="7" customWidth="1"/>
    <col min="5122" max="5122" width="2.5" style="7" customWidth="1"/>
    <col min="5123" max="5123" width="10.25" style="7" customWidth="1"/>
    <col min="5124" max="5124" width="9.75" style="7" customWidth="1"/>
    <col min="5125" max="5125" width="9.625" style="7" customWidth="1"/>
    <col min="5126" max="5126" width="10" style="7" customWidth="1"/>
    <col min="5127" max="5130" width="8.875" style="7" customWidth="1"/>
    <col min="5131" max="5376" width="9" style="7" customWidth="1"/>
    <col min="5377" max="5377" width="9.125" style="7" customWidth="1"/>
    <col min="5378" max="5378" width="2.5" style="7" customWidth="1"/>
    <col min="5379" max="5379" width="10.25" style="7" customWidth="1"/>
    <col min="5380" max="5380" width="9.75" style="7" customWidth="1"/>
    <col min="5381" max="5381" width="9.625" style="7" customWidth="1"/>
    <col min="5382" max="5382" width="10" style="7" customWidth="1"/>
    <col min="5383" max="5386" width="8.875" style="7" customWidth="1"/>
    <col min="5387" max="5632" width="9" style="7" customWidth="1"/>
    <col min="5633" max="5633" width="9.125" style="7" customWidth="1"/>
    <col min="5634" max="5634" width="2.5" style="7" customWidth="1"/>
    <col min="5635" max="5635" width="10.25" style="7" customWidth="1"/>
    <col min="5636" max="5636" width="9.75" style="7" customWidth="1"/>
    <col min="5637" max="5637" width="9.625" style="7" customWidth="1"/>
    <col min="5638" max="5638" width="10" style="7" customWidth="1"/>
    <col min="5639" max="5642" width="8.875" style="7" customWidth="1"/>
    <col min="5643" max="5888" width="9" style="7" customWidth="1"/>
    <col min="5889" max="5889" width="9.125" style="7" customWidth="1"/>
    <col min="5890" max="5890" width="2.5" style="7" customWidth="1"/>
    <col min="5891" max="5891" width="10.25" style="7" customWidth="1"/>
    <col min="5892" max="5892" width="9.75" style="7" customWidth="1"/>
    <col min="5893" max="5893" width="9.625" style="7" customWidth="1"/>
    <col min="5894" max="5894" width="10" style="7" customWidth="1"/>
    <col min="5895" max="5898" width="8.875" style="7" customWidth="1"/>
    <col min="5899" max="6144" width="9" style="7" customWidth="1"/>
    <col min="6145" max="6145" width="9.125" style="7" customWidth="1"/>
    <col min="6146" max="6146" width="2.5" style="7" customWidth="1"/>
    <col min="6147" max="6147" width="10.25" style="7" customWidth="1"/>
    <col min="6148" max="6148" width="9.75" style="7" customWidth="1"/>
    <col min="6149" max="6149" width="9.625" style="7" customWidth="1"/>
    <col min="6150" max="6150" width="10" style="7" customWidth="1"/>
    <col min="6151" max="6154" width="8.875" style="7" customWidth="1"/>
    <col min="6155" max="6400" width="9" style="7" customWidth="1"/>
    <col min="6401" max="6401" width="9.125" style="7" customWidth="1"/>
    <col min="6402" max="6402" width="2.5" style="7" customWidth="1"/>
    <col min="6403" max="6403" width="10.25" style="7" customWidth="1"/>
    <col min="6404" max="6404" width="9.75" style="7" customWidth="1"/>
    <col min="6405" max="6405" width="9.625" style="7" customWidth="1"/>
    <col min="6406" max="6406" width="10" style="7" customWidth="1"/>
    <col min="6407" max="6410" width="8.875" style="7" customWidth="1"/>
    <col min="6411" max="6656" width="9" style="7" customWidth="1"/>
    <col min="6657" max="6657" width="9.125" style="7" customWidth="1"/>
    <col min="6658" max="6658" width="2.5" style="7" customWidth="1"/>
    <col min="6659" max="6659" width="10.25" style="7" customWidth="1"/>
    <col min="6660" max="6660" width="9.75" style="7" customWidth="1"/>
    <col min="6661" max="6661" width="9.625" style="7" customWidth="1"/>
    <col min="6662" max="6662" width="10" style="7" customWidth="1"/>
    <col min="6663" max="6666" width="8.875" style="7" customWidth="1"/>
    <col min="6667" max="6912" width="9" style="7" customWidth="1"/>
    <col min="6913" max="6913" width="9.125" style="7" customWidth="1"/>
    <col min="6914" max="6914" width="2.5" style="7" customWidth="1"/>
    <col min="6915" max="6915" width="10.25" style="7" customWidth="1"/>
    <col min="6916" max="6916" width="9.75" style="7" customWidth="1"/>
    <col min="6917" max="6917" width="9.625" style="7" customWidth="1"/>
    <col min="6918" max="6918" width="10" style="7" customWidth="1"/>
    <col min="6919" max="6922" width="8.875" style="7" customWidth="1"/>
    <col min="6923" max="7168" width="9" style="7" customWidth="1"/>
    <col min="7169" max="7169" width="9.125" style="7" customWidth="1"/>
    <col min="7170" max="7170" width="2.5" style="7" customWidth="1"/>
    <col min="7171" max="7171" width="10.25" style="7" customWidth="1"/>
    <col min="7172" max="7172" width="9.75" style="7" customWidth="1"/>
    <col min="7173" max="7173" width="9.625" style="7" customWidth="1"/>
    <col min="7174" max="7174" width="10" style="7" customWidth="1"/>
    <col min="7175" max="7178" width="8.875" style="7" customWidth="1"/>
    <col min="7179" max="7424" width="9" style="7" customWidth="1"/>
    <col min="7425" max="7425" width="9.125" style="7" customWidth="1"/>
    <col min="7426" max="7426" width="2.5" style="7" customWidth="1"/>
    <col min="7427" max="7427" width="10.25" style="7" customWidth="1"/>
    <col min="7428" max="7428" width="9.75" style="7" customWidth="1"/>
    <col min="7429" max="7429" width="9.625" style="7" customWidth="1"/>
    <col min="7430" max="7430" width="10" style="7" customWidth="1"/>
    <col min="7431" max="7434" width="8.875" style="7" customWidth="1"/>
    <col min="7435" max="7680" width="9" style="7" customWidth="1"/>
    <col min="7681" max="7681" width="9.125" style="7" customWidth="1"/>
    <col min="7682" max="7682" width="2.5" style="7" customWidth="1"/>
    <col min="7683" max="7683" width="10.25" style="7" customWidth="1"/>
    <col min="7684" max="7684" width="9.75" style="7" customWidth="1"/>
    <col min="7685" max="7685" width="9.625" style="7" customWidth="1"/>
    <col min="7686" max="7686" width="10" style="7" customWidth="1"/>
    <col min="7687" max="7690" width="8.875" style="7" customWidth="1"/>
    <col min="7691" max="7936" width="9" style="7" customWidth="1"/>
    <col min="7937" max="7937" width="9.125" style="7" customWidth="1"/>
    <col min="7938" max="7938" width="2.5" style="7" customWidth="1"/>
    <col min="7939" max="7939" width="10.25" style="7" customWidth="1"/>
    <col min="7940" max="7940" width="9.75" style="7" customWidth="1"/>
    <col min="7941" max="7941" width="9.625" style="7" customWidth="1"/>
    <col min="7942" max="7942" width="10" style="7" customWidth="1"/>
    <col min="7943" max="7946" width="8.875" style="7" customWidth="1"/>
    <col min="7947" max="8192" width="9" style="7" customWidth="1"/>
    <col min="8193" max="8193" width="9.125" style="7" customWidth="1"/>
    <col min="8194" max="8194" width="2.5" style="7" customWidth="1"/>
    <col min="8195" max="8195" width="10.25" style="7" customWidth="1"/>
    <col min="8196" max="8196" width="9.75" style="7" customWidth="1"/>
    <col min="8197" max="8197" width="9.625" style="7" customWidth="1"/>
    <col min="8198" max="8198" width="10" style="7" customWidth="1"/>
    <col min="8199" max="8202" width="8.875" style="7" customWidth="1"/>
    <col min="8203" max="8448" width="9" style="7" customWidth="1"/>
    <col min="8449" max="8449" width="9.125" style="7" customWidth="1"/>
    <col min="8450" max="8450" width="2.5" style="7" customWidth="1"/>
    <col min="8451" max="8451" width="10.25" style="7" customWidth="1"/>
    <col min="8452" max="8452" width="9.75" style="7" customWidth="1"/>
    <col min="8453" max="8453" width="9.625" style="7" customWidth="1"/>
    <col min="8454" max="8454" width="10" style="7" customWidth="1"/>
    <col min="8455" max="8458" width="8.875" style="7" customWidth="1"/>
    <col min="8459" max="8704" width="9" style="7" customWidth="1"/>
    <col min="8705" max="8705" width="9.125" style="7" customWidth="1"/>
    <col min="8706" max="8706" width="2.5" style="7" customWidth="1"/>
    <col min="8707" max="8707" width="10.25" style="7" customWidth="1"/>
    <col min="8708" max="8708" width="9.75" style="7" customWidth="1"/>
    <col min="8709" max="8709" width="9.625" style="7" customWidth="1"/>
    <col min="8710" max="8710" width="10" style="7" customWidth="1"/>
    <col min="8711" max="8714" width="8.875" style="7" customWidth="1"/>
    <col min="8715" max="8960" width="9" style="7" customWidth="1"/>
    <col min="8961" max="8961" width="9.125" style="7" customWidth="1"/>
    <col min="8962" max="8962" width="2.5" style="7" customWidth="1"/>
    <col min="8963" max="8963" width="10.25" style="7" customWidth="1"/>
    <col min="8964" max="8964" width="9.75" style="7" customWidth="1"/>
    <col min="8965" max="8965" width="9.625" style="7" customWidth="1"/>
    <col min="8966" max="8966" width="10" style="7" customWidth="1"/>
    <col min="8967" max="8970" width="8.875" style="7" customWidth="1"/>
    <col min="8971" max="9216" width="9" style="7" customWidth="1"/>
    <col min="9217" max="9217" width="9.125" style="7" customWidth="1"/>
    <col min="9218" max="9218" width="2.5" style="7" customWidth="1"/>
    <col min="9219" max="9219" width="10.25" style="7" customWidth="1"/>
    <col min="9220" max="9220" width="9.75" style="7" customWidth="1"/>
    <col min="9221" max="9221" width="9.625" style="7" customWidth="1"/>
    <col min="9222" max="9222" width="10" style="7" customWidth="1"/>
    <col min="9223" max="9226" width="8.875" style="7" customWidth="1"/>
    <col min="9227" max="9472" width="9" style="7" customWidth="1"/>
    <col min="9473" max="9473" width="9.125" style="7" customWidth="1"/>
    <col min="9474" max="9474" width="2.5" style="7" customWidth="1"/>
    <col min="9475" max="9475" width="10.25" style="7" customWidth="1"/>
    <col min="9476" max="9476" width="9.75" style="7" customWidth="1"/>
    <col min="9477" max="9477" width="9.625" style="7" customWidth="1"/>
    <col min="9478" max="9478" width="10" style="7" customWidth="1"/>
    <col min="9479" max="9482" width="8.875" style="7" customWidth="1"/>
    <col min="9483" max="9728" width="9" style="7" customWidth="1"/>
    <col min="9729" max="9729" width="9.125" style="7" customWidth="1"/>
    <col min="9730" max="9730" width="2.5" style="7" customWidth="1"/>
    <col min="9731" max="9731" width="10.25" style="7" customWidth="1"/>
    <col min="9732" max="9732" width="9.75" style="7" customWidth="1"/>
    <col min="9733" max="9733" width="9.625" style="7" customWidth="1"/>
    <col min="9734" max="9734" width="10" style="7" customWidth="1"/>
    <col min="9735" max="9738" width="8.875" style="7" customWidth="1"/>
    <col min="9739" max="9984" width="9" style="7" customWidth="1"/>
    <col min="9985" max="9985" width="9.125" style="7" customWidth="1"/>
    <col min="9986" max="9986" width="2.5" style="7" customWidth="1"/>
    <col min="9987" max="9987" width="10.25" style="7" customWidth="1"/>
    <col min="9988" max="9988" width="9.75" style="7" customWidth="1"/>
    <col min="9989" max="9989" width="9.625" style="7" customWidth="1"/>
    <col min="9990" max="9990" width="10" style="7" customWidth="1"/>
    <col min="9991" max="9994" width="8.875" style="7" customWidth="1"/>
    <col min="9995" max="10240" width="9" style="7" customWidth="1"/>
    <col min="10241" max="10241" width="9.125" style="7" customWidth="1"/>
    <col min="10242" max="10242" width="2.5" style="7" customWidth="1"/>
    <col min="10243" max="10243" width="10.25" style="7" customWidth="1"/>
    <col min="10244" max="10244" width="9.75" style="7" customWidth="1"/>
    <col min="10245" max="10245" width="9.625" style="7" customWidth="1"/>
    <col min="10246" max="10246" width="10" style="7" customWidth="1"/>
    <col min="10247" max="10250" width="8.875" style="7" customWidth="1"/>
    <col min="10251" max="10496" width="9" style="7" customWidth="1"/>
    <col min="10497" max="10497" width="9.125" style="7" customWidth="1"/>
    <col min="10498" max="10498" width="2.5" style="7" customWidth="1"/>
    <col min="10499" max="10499" width="10.25" style="7" customWidth="1"/>
    <col min="10500" max="10500" width="9.75" style="7" customWidth="1"/>
    <col min="10501" max="10501" width="9.625" style="7" customWidth="1"/>
    <col min="10502" max="10502" width="10" style="7" customWidth="1"/>
    <col min="10503" max="10506" width="8.875" style="7" customWidth="1"/>
    <col min="10507" max="10752" width="9" style="7" customWidth="1"/>
    <col min="10753" max="10753" width="9.125" style="7" customWidth="1"/>
    <col min="10754" max="10754" width="2.5" style="7" customWidth="1"/>
    <col min="10755" max="10755" width="10.25" style="7" customWidth="1"/>
    <col min="10756" max="10756" width="9.75" style="7" customWidth="1"/>
    <col min="10757" max="10757" width="9.625" style="7" customWidth="1"/>
    <col min="10758" max="10758" width="10" style="7" customWidth="1"/>
    <col min="10759" max="10762" width="8.875" style="7" customWidth="1"/>
    <col min="10763" max="11008" width="9" style="7" customWidth="1"/>
    <col min="11009" max="11009" width="9.125" style="7" customWidth="1"/>
    <col min="11010" max="11010" width="2.5" style="7" customWidth="1"/>
    <col min="11011" max="11011" width="10.25" style="7" customWidth="1"/>
    <col min="11012" max="11012" width="9.75" style="7" customWidth="1"/>
    <col min="11013" max="11013" width="9.625" style="7" customWidth="1"/>
    <col min="11014" max="11014" width="10" style="7" customWidth="1"/>
    <col min="11015" max="11018" width="8.875" style="7" customWidth="1"/>
    <col min="11019" max="11264" width="9" style="7" customWidth="1"/>
    <col min="11265" max="11265" width="9.125" style="7" customWidth="1"/>
    <col min="11266" max="11266" width="2.5" style="7" customWidth="1"/>
    <col min="11267" max="11267" width="10.25" style="7" customWidth="1"/>
    <col min="11268" max="11268" width="9.75" style="7" customWidth="1"/>
    <col min="11269" max="11269" width="9.625" style="7" customWidth="1"/>
    <col min="11270" max="11270" width="10" style="7" customWidth="1"/>
    <col min="11271" max="11274" width="8.875" style="7" customWidth="1"/>
    <col min="11275" max="11520" width="9" style="7" customWidth="1"/>
    <col min="11521" max="11521" width="9.125" style="7" customWidth="1"/>
    <col min="11522" max="11522" width="2.5" style="7" customWidth="1"/>
    <col min="11523" max="11523" width="10.25" style="7" customWidth="1"/>
    <col min="11524" max="11524" width="9.75" style="7" customWidth="1"/>
    <col min="11525" max="11525" width="9.625" style="7" customWidth="1"/>
    <col min="11526" max="11526" width="10" style="7" customWidth="1"/>
    <col min="11527" max="11530" width="8.875" style="7" customWidth="1"/>
    <col min="11531" max="11776" width="9" style="7" customWidth="1"/>
    <col min="11777" max="11777" width="9.125" style="7" customWidth="1"/>
    <col min="11778" max="11778" width="2.5" style="7" customWidth="1"/>
    <col min="11779" max="11779" width="10.25" style="7" customWidth="1"/>
    <col min="11780" max="11780" width="9.75" style="7" customWidth="1"/>
    <col min="11781" max="11781" width="9.625" style="7" customWidth="1"/>
    <col min="11782" max="11782" width="10" style="7" customWidth="1"/>
    <col min="11783" max="11786" width="8.875" style="7" customWidth="1"/>
    <col min="11787" max="12032" width="9" style="7" customWidth="1"/>
    <col min="12033" max="12033" width="9.125" style="7" customWidth="1"/>
    <col min="12034" max="12034" width="2.5" style="7" customWidth="1"/>
    <col min="12035" max="12035" width="10.25" style="7" customWidth="1"/>
    <col min="12036" max="12036" width="9.75" style="7" customWidth="1"/>
    <col min="12037" max="12037" width="9.625" style="7" customWidth="1"/>
    <col min="12038" max="12038" width="10" style="7" customWidth="1"/>
    <col min="12039" max="12042" width="8.875" style="7" customWidth="1"/>
    <col min="12043" max="12288" width="9" style="7" customWidth="1"/>
    <col min="12289" max="12289" width="9.125" style="7" customWidth="1"/>
    <col min="12290" max="12290" width="2.5" style="7" customWidth="1"/>
    <col min="12291" max="12291" width="10.25" style="7" customWidth="1"/>
    <col min="12292" max="12292" width="9.75" style="7" customWidth="1"/>
    <col min="12293" max="12293" width="9.625" style="7" customWidth="1"/>
    <col min="12294" max="12294" width="10" style="7" customWidth="1"/>
    <col min="12295" max="12298" width="8.875" style="7" customWidth="1"/>
    <col min="12299" max="12544" width="9" style="7" customWidth="1"/>
    <col min="12545" max="12545" width="9.125" style="7" customWidth="1"/>
    <col min="12546" max="12546" width="2.5" style="7" customWidth="1"/>
    <col min="12547" max="12547" width="10.25" style="7" customWidth="1"/>
    <col min="12548" max="12548" width="9.75" style="7" customWidth="1"/>
    <col min="12549" max="12549" width="9.625" style="7" customWidth="1"/>
    <col min="12550" max="12550" width="10" style="7" customWidth="1"/>
    <col min="12551" max="12554" width="8.875" style="7" customWidth="1"/>
    <col min="12555" max="12800" width="9" style="7" customWidth="1"/>
    <col min="12801" max="12801" width="9.125" style="7" customWidth="1"/>
    <col min="12802" max="12802" width="2.5" style="7" customWidth="1"/>
    <col min="12803" max="12803" width="10.25" style="7" customWidth="1"/>
    <col min="12804" max="12804" width="9.75" style="7" customWidth="1"/>
    <col min="12805" max="12805" width="9.625" style="7" customWidth="1"/>
    <col min="12806" max="12806" width="10" style="7" customWidth="1"/>
    <col min="12807" max="12810" width="8.875" style="7" customWidth="1"/>
    <col min="12811" max="13056" width="9" style="7" customWidth="1"/>
    <col min="13057" max="13057" width="9.125" style="7" customWidth="1"/>
    <col min="13058" max="13058" width="2.5" style="7" customWidth="1"/>
    <col min="13059" max="13059" width="10.25" style="7" customWidth="1"/>
    <col min="13060" max="13060" width="9.75" style="7" customWidth="1"/>
    <col min="13061" max="13061" width="9.625" style="7" customWidth="1"/>
    <col min="13062" max="13062" width="10" style="7" customWidth="1"/>
    <col min="13063" max="13066" width="8.875" style="7" customWidth="1"/>
    <col min="13067" max="13312" width="9" style="7" customWidth="1"/>
    <col min="13313" max="13313" width="9.125" style="7" customWidth="1"/>
    <col min="13314" max="13314" width="2.5" style="7" customWidth="1"/>
    <col min="13315" max="13315" width="10.25" style="7" customWidth="1"/>
    <col min="13316" max="13316" width="9.75" style="7" customWidth="1"/>
    <col min="13317" max="13317" width="9.625" style="7" customWidth="1"/>
    <col min="13318" max="13318" width="10" style="7" customWidth="1"/>
    <col min="13319" max="13322" width="8.875" style="7" customWidth="1"/>
    <col min="13323" max="13568" width="9" style="7" customWidth="1"/>
    <col min="13569" max="13569" width="9.125" style="7" customWidth="1"/>
    <col min="13570" max="13570" width="2.5" style="7" customWidth="1"/>
    <col min="13571" max="13571" width="10.25" style="7" customWidth="1"/>
    <col min="13572" max="13572" width="9.75" style="7" customWidth="1"/>
    <col min="13573" max="13573" width="9.625" style="7" customWidth="1"/>
    <col min="13574" max="13574" width="10" style="7" customWidth="1"/>
    <col min="13575" max="13578" width="8.875" style="7" customWidth="1"/>
    <col min="13579" max="13824" width="9" style="7" customWidth="1"/>
    <col min="13825" max="13825" width="9.125" style="7" customWidth="1"/>
    <col min="13826" max="13826" width="2.5" style="7" customWidth="1"/>
    <col min="13827" max="13827" width="10.25" style="7" customWidth="1"/>
    <col min="13828" max="13828" width="9.75" style="7" customWidth="1"/>
    <col min="13829" max="13829" width="9.625" style="7" customWidth="1"/>
    <col min="13830" max="13830" width="10" style="7" customWidth="1"/>
    <col min="13831" max="13834" width="8.875" style="7" customWidth="1"/>
    <col min="13835" max="14080" width="9" style="7" customWidth="1"/>
    <col min="14081" max="14081" width="9.125" style="7" customWidth="1"/>
    <col min="14082" max="14082" width="2.5" style="7" customWidth="1"/>
    <col min="14083" max="14083" width="10.25" style="7" customWidth="1"/>
    <col min="14084" max="14084" width="9.75" style="7" customWidth="1"/>
    <col min="14085" max="14085" width="9.625" style="7" customWidth="1"/>
    <col min="14086" max="14086" width="10" style="7" customWidth="1"/>
    <col min="14087" max="14090" width="8.875" style="7" customWidth="1"/>
    <col min="14091" max="14336" width="9" style="7" customWidth="1"/>
    <col min="14337" max="14337" width="9.125" style="7" customWidth="1"/>
    <col min="14338" max="14338" width="2.5" style="7" customWidth="1"/>
    <col min="14339" max="14339" width="10.25" style="7" customWidth="1"/>
    <col min="14340" max="14340" width="9.75" style="7" customWidth="1"/>
    <col min="14341" max="14341" width="9.625" style="7" customWidth="1"/>
    <col min="14342" max="14342" width="10" style="7" customWidth="1"/>
    <col min="14343" max="14346" width="8.875" style="7" customWidth="1"/>
    <col min="14347" max="14592" width="9" style="7" customWidth="1"/>
    <col min="14593" max="14593" width="9.125" style="7" customWidth="1"/>
    <col min="14594" max="14594" width="2.5" style="7" customWidth="1"/>
    <col min="14595" max="14595" width="10.25" style="7" customWidth="1"/>
    <col min="14596" max="14596" width="9.75" style="7" customWidth="1"/>
    <col min="14597" max="14597" width="9.625" style="7" customWidth="1"/>
    <col min="14598" max="14598" width="10" style="7" customWidth="1"/>
    <col min="14599" max="14602" width="8.875" style="7" customWidth="1"/>
    <col min="14603" max="14848" width="9" style="7" customWidth="1"/>
    <col min="14849" max="14849" width="9.125" style="7" customWidth="1"/>
    <col min="14850" max="14850" width="2.5" style="7" customWidth="1"/>
    <col min="14851" max="14851" width="10.25" style="7" customWidth="1"/>
    <col min="14852" max="14852" width="9.75" style="7" customWidth="1"/>
    <col min="14853" max="14853" width="9.625" style="7" customWidth="1"/>
    <col min="14854" max="14854" width="10" style="7" customWidth="1"/>
    <col min="14855" max="14858" width="8.875" style="7" customWidth="1"/>
    <col min="14859" max="15104" width="9" style="7" customWidth="1"/>
    <col min="15105" max="15105" width="9.125" style="7" customWidth="1"/>
    <col min="15106" max="15106" width="2.5" style="7" customWidth="1"/>
    <col min="15107" max="15107" width="10.25" style="7" customWidth="1"/>
    <col min="15108" max="15108" width="9.75" style="7" customWidth="1"/>
    <col min="15109" max="15109" width="9.625" style="7" customWidth="1"/>
    <col min="15110" max="15110" width="10" style="7" customWidth="1"/>
    <col min="15111" max="15114" width="8.875" style="7" customWidth="1"/>
    <col min="15115" max="15360" width="9" style="7" customWidth="1"/>
    <col min="15361" max="15361" width="9.125" style="7" customWidth="1"/>
    <col min="15362" max="15362" width="2.5" style="7" customWidth="1"/>
    <col min="15363" max="15363" width="10.25" style="7" customWidth="1"/>
    <col min="15364" max="15364" width="9.75" style="7" customWidth="1"/>
    <col min="15365" max="15365" width="9.625" style="7" customWidth="1"/>
    <col min="15366" max="15366" width="10" style="7" customWidth="1"/>
    <col min="15367" max="15370" width="8.875" style="7" customWidth="1"/>
    <col min="15371" max="15616" width="9" style="7" customWidth="1"/>
    <col min="15617" max="15617" width="9.125" style="7" customWidth="1"/>
    <col min="15618" max="15618" width="2.5" style="7" customWidth="1"/>
    <col min="15619" max="15619" width="10.25" style="7" customWidth="1"/>
    <col min="15620" max="15620" width="9.75" style="7" customWidth="1"/>
    <col min="15621" max="15621" width="9.625" style="7" customWidth="1"/>
    <col min="15622" max="15622" width="10" style="7" customWidth="1"/>
    <col min="15623" max="15626" width="8.875" style="7" customWidth="1"/>
    <col min="15627" max="15872" width="9" style="7" customWidth="1"/>
    <col min="15873" max="15873" width="9.125" style="7" customWidth="1"/>
    <col min="15874" max="15874" width="2.5" style="7" customWidth="1"/>
    <col min="15875" max="15875" width="10.25" style="7" customWidth="1"/>
    <col min="15876" max="15876" width="9.75" style="7" customWidth="1"/>
    <col min="15877" max="15877" width="9.625" style="7" customWidth="1"/>
    <col min="15878" max="15878" width="10" style="7" customWidth="1"/>
    <col min="15879" max="15882" width="8.875" style="7" customWidth="1"/>
    <col min="15883" max="16128" width="9" style="7" customWidth="1"/>
    <col min="16129" max="16129" width="9.125" style="7" customWidth="1"/>
    <col min="16130" max="16130" width="2.5" style="7" customWidth="1"/>
    <col min="16131" max="16131" width="10.25" style="7" customWidth="1"/>
    <col min="16132" max="16132" width="9.75" style="7" customWidth="1"/>
    <col min="16133" max="16133" width="9.625" style="7" customWidth="1"/>
    <col min="16134" max="16134" width="10" style="7" customWidth="1"/>
    <col min="16135" max="16138" width="8.875" style="7" customWidth="1"/>
    <col min="16139" max="16384" width="9" style="7" customWidth="1"/>
  </cols>
  <sheetData>
    <row r="1" spans="1:17" s="117" customFormat="1" ht="17.25" customHeight="1">
      <c r="A1" s="644" t="s">
        <v>110</v>
      </c>
      <c r="B1" s="644"/>
      <c r="C1" s="644"/>
      <c r="D1" s="644"/>
      <c r="E1" s="644"/>
      <c r="F1" s="644"/>
      <c r="G1" s="644"/>
      <c r="H1" s="644"/>
      <c r="I1" s="644"/>
      <c r="J1" s="644"/>
      <c r="K1" s="545"/>
      <c r="L1" s="545"/>
      <c r="M1" s="545"/>
      <c r="N1" s="545"/>
    </row>
    <row r="2" spans="1:17" ht="14.25" customHeight="1">
      <c r="A2" s="10"/>
      <c r="B2" s="10"/>
      <c r="C2" s="10"/>
      <c r="D2" s="10"/>
      <c r="E2" s="10"/>
      <c r="F2" s="10"/>
      <c r="G2" s="647" t="s">
        <v>128</v>
      </c>
      <c r="H2" s="647"/>
      <c r="I2" s="647"/>
      <c r="J2" s="647"/>
    </row>
    <row r="3" spans="1:17" ht="21.95" customHeight="1">
      <c r="A3" s="667" t="s">
        <v>230</v>
      </c>
      <c r="B3" s="520"/>
      <c r="C3" s="528"/>
      <c r="D3" s="648" t="s">
        <v>370</v>
      </c>
      <c r="E3" s="645"/>
      <c r="F3" s="645"/>
      <c r="G3" s="645"/>
      <c r="H3" s="645"/>
      <c r="I3" s="645"/>
      <c r="J3" s="645"/>
    </row>
    <row r="4" spans="1:17" ht="21.95" customHeight="1">
      <c r="A4" s="680"/>
      <c r="B4" s="907" t="s">
        <v>645</v>
      </c>
      <c r="C4" s="908"/>
      <c r="D4" s="728" t="s">
        <v>125</v>
      </c>
      <c r="E4" s="909" t="s">
        <v>644</v>
      </c>
      <c r="F4" s="909"/>
      <c r="G4" s="909"/>
      <c r="H4" s="909"/>
      <c r="I4" s="909"/>
      <c r="J4" s="912" t="s">
        <v>848</v>
      </c>
      <c r="Q4" s="40"/>
    </row>
    <row r="5" spans="1:17" ht="54.95" customHeight="1">
      <c r="A5" s="669"/>
      <c r="B5" s="910" t="s">
        <v>841</v>
      </c>
      <c r="C5" s="911"/>
      <c r="D5" s="710"/>
      <c r="E5" s="537" t="s">
        <v>365</v>
      </c>
      <c r="F5" s="538" t="s">
        <v>265</v>
      </c>
      <c r="G5" s="540" t="s">
        <v>249</v>
      </c>
      <c r="H5" s="540" t="s">
        <v>340</v>
      </c>
      <c r="I5" s="100" t="s">
        <v>605</v>
      </c>
      <c r="J5" s="912"/>
    </row>
    <row r="6" spans="1:17" ht="24.95" customHeight="1">
      <c r="A6" s="20" t="s">
        <v>809</v>
      </c>
      <c r="B6" s="521"/>
      <c r="C6" s="189">
        <v>273389</v>
      </c>
      <c r="D6" s="37">
        <v>175229</v>
      </c>
      <c r="E6" s="37">
        <v>168019</v>
      </c>
      <c r="F6" s="189">
        <v>138256</v>
      </c>
      <c r="G6" s="189">
        <v>24534</v>
      </c>
      <c r="H6" s="189">
        <v>3665</v>
      </c>
      <c r="I6" s="189">
        <v>1564</v>
      </c>
      <c r="J6" s="189">
        <v>7210</v>
      </c>
    </row>
    <row r="7" spans="1:17" ht="24.95" customHeight="1">
      <c r="A7" s="20" t="s">
        <v>334</v>
      </c>
      <c r="B7" s="522"/>
      <c r="C7" s="189">
        <v>283413</v>
      </c>
      <c r="D7" s="37">
        <v>174928</v>
      </c>
      <c r="E7" s="37">
        <v>167283</v>
      </c>
      <c r="F7" s="37">
        <v>139526</v>
      </c>
      <c r="G7" s="37">
        <v>22353</v>
      </c>
      <c r="H7" s="37">
        <v>3580</v>
      </c>
      <c r="I7" s="37">
        <v>1824</v>
      </c>
      <c r="J7" s="37">
        <v>7645</v>
      </c>
    </row>
    <row r="8" spans="1:17" ht="24.95" customHeight="1">
      <c r="A8" s="20" t="s">
        <v>338</v>
      </c>
      <c r="B8" s="522"/>
      <c r="C8" s="189">
        <v>286599</v>
      </c>
      <c r="D8" s="37">
        <v>174036</v>
      </c>
      <c r="E8" s="37">
        <v>164573</v>
      </c>
      <c r="F8" s="37">
        <v>133571</v>
      </c>
      <c r="G8" s="37">
        <v>24304</v>
      </c>
      <c r="H8" s="37">
        <v>3876</v>
      </c>
      <c r="I8" s="37">
        <v>2822</v>
      </c>
      <c r="J8" s="37">
        <v>9463</v>
      </c>
    </row>
    <row r="9" spans="1:17" ht="24.95" customHeight="1">
      <c r="A9" s="515" t="s">
        <v>642</v>
      </c>
      <c r="B9" s="523"/>
      <c r="C9" s="529">
        <v>296834</v>
      </c>
      <c r="D9" s="533">
        <v>171689</v>
      </c>
      <c r="E9" s="533">
        <v>161774</v>
      </c>
      <c r="F9" s="533">
        <v>130292</v>
      </c>
      <c r="G9" s="533">
        <v>23994</v>
      </c>
      <c r="H9" s="533">
        <v>4022</v>
      </c>
      <c r="I9" s="533">
        <v>3466</v>
      </c>
      <c r="J9" s="533">
        <v>9915</v>
      </c>
    </row>
    <row r="10" spans="1:17" ht="24.95" customHeight="1">
      <c r="A10" s="20"/>
      <c r="B10" s="524" t="s">
        <v>109</v>
      </c>
      <c r="C10" s="101">
        <v>148119</v>
      </c>
      <c r="D10" s="37">
        <v>102082</v>
      </c>
      <c r="E10" s="37">
        <v>95343</v>
      </c>
      <c r="F10" s="37">
        <v>89536</v>
      </c>
      <c r="G10" s="37">
        <v>1680</v>
      </c>
      <c r="H10" s="37">
        <v>2141</v>
      </c>
      <c r="I10" s="37">
        <v>1986</v>
      </c>
      <c r="J10" s="37">
        <v>6739</v>
      </c>
    </row>
    <row r="11" spans="1:17" ht="24.95" customHeight="1">
      <c r="A11" s="516"/>
      <c r="B11" s="525" t="s">
        <v>159</v>
      </c>
      <c r="C11" s="530">
        <v>148715</v>
      </c>
      <c r="D11" s="534">
        <v>69607</v>
      </c>
      <c r="E11" s="534">
        <v>66431</v>
      </c>
      <c r="F11" s="534">
        <v>40756</v>
      </c>
      <c r="G11" s="534">
        <v>22314</v>
      </c>
      <c r="H11" s="534">
        <v>1881</v>
      </c>
      <c r="I11" s="534">
        <v>1480</v>
      </c>
      <c r="J11" s="534">
        <v>3176</v>
      </c>
    </row>
    <row r="12" spans="1:17" s="151" customFormat="1" ht="24.95" customHeight="1">
      <c r="A12" s="517" t="s">
        <v>810</v>
      </c>
      <c r="B12" s="526"/>
      <c r="C12" s="531">
        <v>304335</v>
      </c>
      <c r="D12" s="535">
        <v>171369</v>
      </c>
      <c r="E12" s="535">
        <v>164496</v>
      </c>
      <c r="F12" s="535">
        <v>131263</v>
      </c>
      <c r="G12" s="535">
        <v>25650</v>
      </c>
      <c r="H12" s="535">
        <v>4112</v>
      </c>
      <c r="I12" s="535">
        <v>3471</v>
      </c>
      <c r="J12" s="535">
        <v>6873</v>
      </c>
    </row>
    <row r="13" spans="1:17" ht="24.95" customHeight="1">
      <c r="A13" s="243"/>
      <c r="B13" s="524" t="s">
        <v>109</v>
      </c>
      <c r="C13" s="141">
        <v>151611</v>
      </c>
      <c r="D13" s="37">
        <v>99576</v>
      </c>
      <c r="E13" s="37">
        <v>95011</v>
      </c>
      <c r="F13" s="143">
        <v>89153</v>
      </c>
      <c r="G13" s="143">
        <v>2005</v>
      </c>
      <c r="H13" s="541">
        <v>2075</v>
      </c>
      <c r="I13" s="541">
        <v>1778</v>
      </c>
      <c r="J13" s="143">
        <v>4565</v>
      </c>
    </row>
    <row r="14" spans="1:17" ht="24.95" customHeight="1">
      <c r="A14" s="193"/>
      <c r="B14" s="527" t="s">
        <v>159</v>
      </c>
      <c r="C14" s="532">
        <v>152724</v>
      </c>
      <c r="D14" s="536">
        <v>71793</v>
      </c>
      <c r="E14" s="536">
        <v>69485</v>
      </c>
      <c r="F14" s="539">
        <v>42110</v>
      </c>
      <c r="G14" s="539">
        <v>23645</v>
      </c>
      <c r="H14" s="542">
        <v>2037</v>
      </c>
      <c r="I14" s="542">
        <v>1693</v>
      </c>
      <c r="J14" s="539">
        <v>2308</v>
      </c>
    </row>
    <row r="15" spans="1:17" ht="16.5" customHeight="1">
      <c r="A15" s="518"/>
      <c r="H15" s="543"/>
    </row>
    <row r="16" spans="1:17" ht="16.5" customHeight="1">
      <c r="A16" s="519"/>
      <c r="E16" s="519"/>
      <c r="F16" s="519"/>
      <c r="G16" s="519"/>
      <c r="H16" s="544"/>
    </row>
  </sheetData>
  <mergeCells count="9">
    <mergeCell ref="B5:C5"/>
    <mergeCell ref="A3:A5"/>
    <mergeCell ref="D4:D5"/>
    <mergeCell ref="J4:J5"/>
    <mergeCell ref="A1:J1"/>
    <mergeCell ref="G2:J2"/>
    <mergeCell ref="D3:J3"/>
    <mergeCell ref="B4:C4"/>
    <mergeCell ref="E4:I4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</sheetPr>
  <dimension ref="A1:N19"/>
  <sheetViews>
    <sheetView workbookViewId="0"/>
  </sheetViews>
  <sheetFormatPr defaultRowHeight="13.5"/>
  <cols>
    <col min="1" max="1" width="9.125" style="7" customWidth="1"/>
    <col min="2" max="2" width="3.625" style="7" customWidth="1"/>
    <col min="3" max="3" width="12.625" style="7" customWidth="1"/>
    <col min="4" max="7" width="15.625" style="7" customWidth="1"/>
    <col min="8" max="256" width="9" style="7" customWidth="1"/>
    <col min="257" max="257" width="9.125" style="7" customWidth="1"/>
    <col min="258" max="258" width="2.5" style="7" customWidth="1"/>
    <col min="259" max="259" width="13.125" style="7" customWidth="1"/>
    <col min="260" max="262" width="14.375" style="7" customWidth="1"/>
    <col min="263" max="263" width="18.75" style="7" customWidth="1"/>
    <col min="264" max="512" width="9" style="7" customWidth="1"/>
    <col min="513" max="513" width="9.125" style="7" customWidth="1"/>
    <col min="514" max="514" width="2.5" style="7" customWidth="1"/>
    <col min="515" max="515" width="13.125" style="7" customWidth="1"/>
    <col min="516" max="518" width="14.375" style="7" customWidth="1"/>
    <col min="519" max="519" width="18.75" style="7" customWidth="1"/>
    <col min="520" max="768" width="9" style="7" customWidth="1"/>
    <col min="769" max="769" width="9.125" style="7" customWidth="1"/>
    <col min="770" max="770" width="2.5" style="7" customWidth="1"/>
    <col min="771" max="771" width="13.125" style="7" customWidth="1"/>
    <col min="772" max="774" width="14.375" style="7" customWidth="1"/>
    <col min="775" max="775" width="18.75" style="7" customWidth="1"/>
    <col min="776" max="1024" width="9" style="7" customWidth="1"/>
    <col min="1025" max="1025" width="9.125" style="7" customWidth="1"/>
    <col min="1026" max="1026" width="2.5" style="7" customWidth="1"/>
    <col min="1027" max="1027" width="13.125" style="7" customWidth="1"/>
    <col min="1028" max="1030" width="14.375" style="7" customWidth="1"/>
    <col min="1031" max="1031" width="18.75" style="7" customWidth="1"/>
    <col min="1032" max="1280" width="9" style="7" customWidth="1"/>
    <col min="1281" max="1281" width="9.125" style="7" customWidth="1"/>
    <col min="1282" max="1282" width="2.5" style="7" customWidth="1"/>
    <col min="1283" max="1283" width="13.125" style="7" customWidth="1"/>
    <col min="1284" max="1286" width="14.375" style="7" customWidth="1"/>
    <col min="1287" max="1287" width="18.75" style="7" customWidth="1"/>
    <col min="1288" max="1536" width="9" style="7" customWidth="1"/>
    <col min="1537" max="1537" width="9.125" style="7" customWidth="1"/>
    <col min="1538" max="1538" width="2.5" style="7" customWidth="1"/>
    <col min="1539" max="1539" width="13.125" style="7" customWidth="1"/>
    <col min="1540" max="1542" width="14.375" style="7" customWidth="1"/>
    <col min="1543" max="1543" width="18.75" style="7" customWidth="1"/>
    <col min="1544" max="1792" width="9" style="7" customWidth="1"/>
    <col min="1793" max="1793" width="9.125" style="7" customWidth="1"/>
    <col min="1794" max="1794" width="2.5" style="7" customWidth="1"/>
    <col min="1795" max="1795" width="13.125" style="7" customWidth="1"/>
    <col min="1796" max="1798" width="14.375" style="7" customWidth="1"/>
    <col min="1799" max="1799" width="18.75" style="7" customWidth="1"/>
    <col min="1800" max="2048" width="9" style="7" customWidth="1"/>
    <col min="2049" max="2049" width="9.125" style="7" customWidth="1"/>
    <col min="2050" max="2050" width="2.5" style="7" customWidth="1"/>
    <col min="2051" max="2051" width="13.125" style="7" customWidth="1"/>
    <col min="2052" max="2054" width="14.375" style="7" customWidth="1"/>
    <col min="2055" max="2055" width="18.75" style="7" customWidth="1"/>
    <col min="2056" max="2304" width="9" style="7" customWidth="1"/>
    <col min="2305" max="2305" width="9.125" style="7" customWidth="1"/>
    <col min="2306" max="2306" width="2.5" style="7" customWidth="1"/>
    <col min="2307" max="2307" width="13.125" style="7" customWidth="1"/>
    <col min="2308" max="2310" width="14.375" style="7" customWidth="1"/>
    <col min="2311" max="2311" width="18.75" style="7" customWidth="1"/>
    <col min="2312" max="2560" width="9" style="7" customWidth="1"/>
    <col min="2561" max="2561" width="9.125" style="7" customWidth="1"/>
    <col min="2562" max="2562" width="2.5" style="7" customWidth="1"/>
    <col min="2563" max="2563" width="13.125" style="7" customWidth="1"/>
    <col min="2564" max="2566" width="14.375" style="7" customWidth="1"/>
    <col min="2567" max="2567" width="18.75" style="7" customWidth="1"/>
    <col min="2568" max="2816" width="9" style="7" customWidth="1"/>
    <col min="2817" max="2817" width="9.125" style="7" customWidth="1"/>
    <col min="2818" max="2818" width="2.5" style="7" customWidth="1"/>
    <col min="2819" max="2819" width="13.125" style="7" customWidth="1"/>
    <col min="2820" max="2822" width="14.375" style="7" customWidth="1"/>
    <col min="2823" max="2823" width="18.75" style="7" customWidth="1"/>
    <col min="2824" max="3072" width="9" style="7" customWidth="1"/>
    <col min="3073" max="3073" width="9.125" style="7" customWidth="1"/>
    <col min="3074" max="3074" width="2.5" style="7" customWidth="1"/>
    <col min="3075" max="3075" width="13.125" style="7" customWidth="1"/>
    <col min="3076" max="3078" width="14.375" style="7" customWidth="1"/>
    <col min="3079" max="3079" width="18.75" style="7" customWidth="1"/>
    <col min="3080" max="3328" width="9" style="7" customWidth="1"/>
    <col min="3329" max="3329" width="9.125" style="7" customWidth="1"/>
    <col min="3330" max="3330" width="2.5" style="7" customWidth="1"/>
    <col min="3331" max="3331" width="13.125" style="7" customWidth="1"/>
    <col min="3332" max="3334" width="14.375" style="7" customWidth="1"/>
    <col min="3335" max="3335" width="18.75" style="7" customWidth="1"/>
    <col min="3336" max="3584" width="9" style="7" customWidth="1"/>
    <col min="3585" max="3585" width="9.125" style="7" customWidth="1"/>
    <col min="3586" max="3586" width="2.5" style="7" customWidth="1"/>
    <col min="3587" max="3587" width="13.125" style="7" customWidth="1"/>
    <col min="3588" max="3590" width="14.375" style="7" customWidth="1"/>
    <col min="3591" max="3591" width="18.75" style="7" customWidth="1"/>
    <col min="3592" max="3840" width="9" style="7" customWidth="1"/>
    <col min="3841" max="3841" width="9.125" style="7" customWidth="1"/>
    <col min="3842" max="3842" width="2.5" style="7" customWidth="1"/>
    <col min="3843" max="3843" width="13.125" style="7" customWidth="1"/>
    <col min="3844" max="3846" width="14.375" style="7" customWidth="1"/>
    <col min="3847" max="3847" width="18.75" style="7" customWidth="1"/>
    <col min="3848" max="4096" width="9" style="7" customWidth="1"/>
    <col min="4097" max="4097" width="9.125" style="7" customWidth="1"/>
    <col min="4098" max="4098" width="2.5" style="7" customWidth="1"/>
    <col min="4099" max="4099" width="13.125" style="7" customWidth="1"/>
    <col min="4100" max="4102" width="14.375" style="7" customWidth="1"/>
    <col min="4103" max="4103" width="18.75" style="7" customWidth="1"/>
    <col min="4104" max="4352" width="9" style="7" customWidth="1"/>
    <col min="4353" max="4353" width="9.125" style="7" customWidth="1"/>
    <col min="4354" max="4354" width="2.5" style="7" customWidth="1"/>
    <col min="4355" max="4355" width="13.125" style="7" customWidth="1"/>
    <col min="4356" max="4358" width="14.375" style="7" customWidth="1"/>
    <col min="4359" max="4359" width="18.75" style="7" customWidth="1"/>
    <col min="4360" max="4608" width="9" style="7" customWidth="1"/>
    <col min="4609" max="4609" width="9.125" style="7" customWidth="1"/>
    <col min="4610" max="4610" width="2.5" style="7" customWidth="1"/>
    <col min="4611" max="4611" width="13.125" style="7" customWidth="1"/>
    <col min="4612" max="4614" width="14.375" style="7" customWidth="1"/>
    <col min="4615" max="4615" width="18.75" style="7" customWidth="1"/>
    <col min="4616" max="4864" width="9" style="7" customWidth="1"/>
    <col min="4865" max="4865" width="9.125" style="7" customWidth="1"/>
    <col min="4866" max="4866" width="2.5" style="7" customWidth="1"/>
    <col min="4867" max="4867" width="13.125" style="7" customWidth="1"/>
    <col min="4868" max="4870" width="14.375" style="7" customWidth="1"/>
    <col min="4871" max="4871" width="18.75" style="7" customWidth="1"/>
    <col min="4872" max="5120" width="9" style="7" customWidth="1"/>
    <col min="5121" max="5121" width="9.125" style="7" customWidth="1"/>
    <col min="5122" max="5122" width="2.5" style="7" customWidth="1"/>
    <col min="5123" max="5123" width="13.125" style="7" customWidth="1"/>
    <col min="5124" max="5126" width="14.375" style="7" customWidth="1"/>
    <col min="5127" max="5127" width="18.75" style="7" customWidth="1"/>
    <col min="5128" max="5376" width="9" style="7" customWidth="1"/>
    <col min="5377" max="5377" width="9.125" style="7" customWidth="1"/>
    <col min="5378" max="5378" width="2.5" style="7" customWidth="1"/>
    <col min="5379" max="5379" width="13.125" style="7" customWidth="1"/>
    <col min="5380" max="5382" width="14.375" style="7" customWidth="1"/>
    <col min="5383" max="5383" width="18.75" style="7" customWidth="1"/>
    <col min="5384" max="5632" width="9" style="7" customWidth="1"/>
    <col min="5633" max="5633" width="9.125" style="7" customWidth="1"/>
    <col min="5634" max="5634" width="2.5" style="7" customWidth="1"/>
    <col min="5635" max="5635" width="13.125" style="7" customWidth="1"/>
    <col min="5636" max="5638" width="14.375" style="7" customWidth="1"/>
    <col min="5639" max="5639" width="18.75" style="7" customWidth="1"/>
    <col min="5640" max="5888" width="9" style="7" customWidth="1"/>
    <col min="5889" max="5889" width="9.125" style="7" customWidth="1"/>
    <col min="5890" max="5890" width="2.5" style="7" customWidth="1"/>
    <col min="5891" max="5891" width="13.125" style="7" customWidth="1"/>
    <col min="5892" max="5894" width="14.375" style="7" customWidth="1"/>
    <col min="5895" max="5895" width="18.75" style="7" customWidth="1"/>
    <col min="5896" max="6144" width="9" style="7" customWidth="1"/>
    <col min="6145" max="6145" width="9.125" style="7" customWidth="1"/>
    <col min="6146" max="6146" width="2.5" style="7" customWidth="1"/>
    <col min="6147" max="6147" width="13.125" style="7" customWidth="1"/>
    <col min="6148" max="6150" width="14.375" style="7" customWidth="1"/>
    <col min="6151" max="6151" width="18.75" style="7" customWidth="1"/>
    <col min="6152" max="6400" width="9" style="7" customWidth="1"/>
    <col min="6401" max="6401" width="9.125" style="7" customWidth="1"/>
    <col min="6402" max="6402" width="2.5" style="7" customWidth="1"/>
    <col min="6403" max="6403" width="13.125" style="7" customWidth="1"/>
    <col min="6404" max="6406" width="14.375" style="7" customWidth="1"/>
    <col min="6407" max="6407" width="18.75" style="7" customWidth="1"/>
    <col min="6408" max="6656" width="9" style="7" customWidth="1"/>
    <col min="6657" max="6657" width="9.125" style="7" customWidth="1"/>
    <col min="6658" max="6658" width="2.5" style="7" customWidth="1"/>
    <col min="6659" max="6659" width="13.125" style="7" customWidth="1"/>
    <col min="6660" max="6662" width="14.375" style="7" customWidth="1"/>
    <col min="6663" max="6663" width="18.75" style="7" customWidth="1"/>
    <col min="6664" max="6912" width="9" style="7" customWidth="1"/>
    <col min="6913" max="6913" width="9.125" style="7" customWidth="1"/>
    <col min="6914" max="6914" width="2.5" style="7" customWidth="1"/>
    <col min="6915" max="6915" width="13.125" style="7" customWidth="1"/>
    <col min="6916" max="6918" width="14.375" style="7" customWidth="1"/>
    <col min="6919" max="6919" width="18.75" style="7" customWidth="1"/>
    <col min="6920" max="7168" width="9" style="7" customWidth="1"/>
    <col min="7169" max="7169" width="9.125" style="7" customWidth="1"/>
    <col min="7170" max="7170" width="2.5" style="7" customWidth="1"/>
    <col min="7171" max="7171" width="13.125" style="7" customWidth="1"/>
    <col min="7172" max="7174" width="14.375" style="7" customWidth="1"/>
    <col min="7175" max="7175" width="18.75" style="7" customWidth="1"/>
    <col min="7176" max="7424" width="9" style="7" customWidth="1"/>
    <col min="7425" max="7425" width="9.125" style="7" customWidth="1"/>
    <col min="7426" max="7426" width="2.5" style="7" customWidth="1"/>
    <col min="7427" max="7427" width="13.125" style="7" customWidth="1"/>
    <col min="7428" max="7430" width="14.375" style="7" customWidth="1"/>
    <col min="7431" max="7431" width="18.75" style="7" customWidth="1"/>
    <col min="7432" max="7680" width="9" style="7" customWidth="1"/>
    <col min="7681" max="7681" width="9.125" style="7" customWidth="1"/>
    <col min="7682" max="7682" width="2.5" style="7" customWidth="1"/>
    <col min="7683" max="7683" width="13.125" style="7" customWidth="1"/>
    <col min="7684" max="7686" width="14.375" style="7" customWidth="1"/>
    <col min="7687" max="7687" width="18.75" style="7" customWidth="1"/>
    <col min="7688" max="7936" width="9" style="7" customWidth="1"/>
    <col min="7937" max="7937" width="9.125" style="7" customWidth="1"/>
    <col min="7938" max="7938" width="2.5" style="7" customWidth="1"/>
    <col min="7939" max="7939" width="13.125" style="7" customWidth="1"/>
    <col min="7940" max="7942" width="14.375" style="7" customWidth="1"/>
    <col min="7943" max="7943" width="18.75" style="7" customWidth="1"/>
    <col min="7944" max="8192" width="9" style="7" customWidth="1"/>
    <col min="8193" max="8193" width="9.125" style="7" customWidth="1"/>
    <col min="8194" max="8194" width="2.5" style="7" customWidth="1"/>
    <col min="8195" max="8195" width="13.125" style="7" customWidth="1"/>
    <col min="8196" max="8198" width="14.375" style="7" customWidth="1"/>
    <col min="8199" max="8199" width="18.75" style="7" customWidth="1"/>
    <col min="8200" max="8448" width="9" style="7" customWidth="1"/>
    <col min="8449" max="8449" width="9.125" style="7" customWidth="1"/>
    <col min="8450" max="8450" width="2.5" style="7" customWidth="1"/>
    <col min="8451" max="8451" width="13.125" style="7" customWidth="1"/>
    <col min="8452" max="8454" width="14.375" style="7" customWidth="1"/>
    <col min="8455" max="8455" width="18.75" style="7" customWidth="1"/>
    <col min="8456" max="8704" width="9" style="7" customWidth="1"/>
    <col min="8705" max="8705" width="9.125" style="7" customWidth="1"/>
    <col min="8706" max="8706" width="2.5" style="7" customWidth="1"/>
    <col min="8707" max="8707" width="13.125" style="7" customWidth="1"/>
    <col min="8708" max="8710" width="14.375" style="7" customWidth="1"/>
    <col min="8711" max="8711" width="18.75" style="7" customWidth="1"/>
    <col min="8712" max="8960" width="9" style="7" customWidth="1"/>
    <col min="8961" max="8961" width="9.125" style="7" customWidth="1"/>
    <col min="8962" max="8962" width="2.5" style="7" customWidth="1"/>
    <col min="8963" max="8963" width="13.125" style="7" customWidth="1"/>
    <col min="8964" max="8966" width="14.375" style="7" customWidth="1"/>
    <col min="8967" max="8967" width="18.75" style="7" customWidth="1"/>
    <col min="8968" max="9216" width="9" style="7" customWidth="1"/>
    <col min="9217" max="9217" width="9.125" style="7" customWidth="1"/>
    <col min="9218" max="9218" width="2.5" style="7" customWidth="1"/>
    <col min="9219" max="9219" width="13.125" style="7" customWidth="1"/>
    <col min="9220" max="9222" width="14.375" style="7" customWidth="1"/>
    <col min="9223" max="9223" width="18.75" style="7" customWidth="1"/>
    <col min="9224" max="9472" width="9" style="7" customWidth="1"/>
    <col min="9473" max="9473" width="9.125" style="7" customWidth="1"/>
    <col min="9474" max="9474" width="2.5" style="7" customWidth="1"/>
    <col min="9475" max="9475" width="13.125" style="7" customWidth="1"/>
    <col min="9476" max="9478" width="14.375" style="7" customWidth="1"/>
    <col min="9479" max="9479" width="18.75" style="7" customWidth="1"/>
    <col min="9480" max="9728" width="9" style="7" customWidth="1"/>
    <col min="9729" max="9729" width="9.125" style="7" customWidth="1"/>
    <col min="9730" max="9730" width="2.5" style="7" customWidth="1"/>
    <col min="9731" max="9731" width="13.125" style="7" customWidth="1"/>
    <col min="9732" max="9734" width="14.375" style="7" customWidth="1"/>
    <col min="9735" max="9735" width="18.75" style="7" customWidth="1"/>
    <col min="9736" max="9984" width="9" style="7" customWidth="1"/>
    <col min="9985" max="9985" width="9.125" style="7" customWidth="1"/>
    <col min="9986" max="9986" width="2.5" style="7" customWidth="1"/>
    <col min="9987" max="9987" width="13.125" style="7" customWidth="1"/>
    <col min="9988" max="9990" width="14.375" style="7" customWidth="1"/>
    <col min="9991" max="9991" width="18.75" style="7" customWidth="1"/>
    <col min="9992" max="10240" width="9" style="7" customWidth="1"/>
    <col min="10241" max="10241" width="9.125" style="7" customWidth="1"/>
    <col min="10242" max="10242" width="2.5" style="7" customWidth="1"/>
    <col min="10243" max="10243" width="13.125" style="7" customWidth="1"/>
    <col min="10244" max="10246" width="14.375" style="7" customWidth="1"/>
    <col min="10247" max="10247" width="18.75" style="7" customWidth="1"/>
    <col min="10248" max="10496" width="9" style="7" customWidth="1"/>
    <col min="10497" max="10497" width="9.125" style="7" customWidth="1"/>
    <col min="10498" max="10498" width="2.5" style="7" customWidth="1"/>
    <col min="10499" max="10499" width="13.125" style="7" customWidth="1"/>
    <col min="10500" max="10502" width="14.375" style="7" customWidth="1"/>
    <col min="10503" max="10503" width="18.75" style="7" customWidth="1"/>
    <col min="10504" max="10752" width="9" style="7" customWidth="1"/>
    <col min="10753" max="10753" width="9.125" style="7" customWidth="1"/>
    <col min="10754" max="10754" width="2.5" style="7" customWidth="1"/>
    <col min="10755" max="10755" width="13.125" style="7" customWidth="1"/>
    <col min="10756" max="10758" width="14.375" style="7" customWidth="1"/>
    <col min="10759" max="10759" width="18.75" style="7" customWidth="1"/>
    <col min="10760" max="11008" width="9" style="7" customWidth="1"/>
    <col min="11009" max="11009" width="9.125" style="7" customWidth="1"/>
    <col min="11010" max="11010" width="2.5" style="7" customWidth="1"/>
    <col min="11011" max="11011" width="13.125" style="7" customWidth="1"/>
    <col min="11012" max="11014" width="14.375" style="7" customWidth="1"/>
    <col min="11015" max="11015" width="18.75" style="7" customWidth="1"/>
    <col min="11016" max="11264" width="9" style="7" customWidth="1"/>
    <col min="11265" max="11265" width="9.125" style="7" customWidth="1"/>
    <col min="11266" max="11266" width="2.5" style="7" customWidth="1"/>
    <col min="11267" max="11267" width="13.125" style="7" customWidth="1"/>
    <col min="11268" max="11270" width="14.375" style="7" customWidth="1"/>
    <col min="11271" max="11271" width="18.75" style="7" customWidth="1"/>
    <col min="11272" max="11520" width="9" style="7" customWidth="1"/>
    <col min="11521" max="11521" width="9.125" style="7" customWidth="1"/>
    <col min="11522" max="11522" width="2.5" style="7" customWidth="1"/>
    <col min="11523" max="11523" width="13.125" style="7" customWidth="1"/>
    <col min="11524" max="11526" width="14.375" style="7" customWidth="1"/>
    <col min="11527" max="11527" width="18.75" style="7" customWidth="1"/>
    <col min="11528" max="11776" width="9" style="7" customWidth="1"/>
    <col min="11777" max="11777" width="9.125" style="7" customWidth="1"/>
    <col min="11778" max="11778" width="2.5" style="7" customWidth="1"/>
    <col min="11779" max="11779" width="13.125" style="7" customWidth="1"/>
    <col min="11780" max="11782" width="14.375" style="7" customWidth="1"/>
    <col min="11783" max="11783" width="18.75" style="7" customWidth="1"/>
    <col min="11784" max="12032" width="9" style="7" customWidth="1"/>
    <col min="12033" max="12033" width="9.125" style="7" customWidth="1"/>
    <col min="12034" max="12034" width="2.5" style="7" customWidth="1"/>
    <col min="12035" max="12035" width="13.125" style="7" customWidth="1"/>
    <col min="12036" max="12038" width="14.375" style="7" customWidth="1"/>
    <col min="12039" max="12039" width="18.75" style="7" customWidth="1"/>
    <col min="12040" max="12288" width="9" style="7" customWidth="1"/>
    <col min="12289" max="12289" width="9.125" style="7" customWidth="1"/>
    <col min="12290" max="12290" width="2.5" style="7" customWidth="1"/>
    <col min="12291" max="12291" width="13.125" style="7" customWidth="1"/>
    <col min="12292" max="12294" width="14.375" style="7" customWidth="1"/>
    <col min="12295" max="12295" width="18.75" style="7" customWidth="1"/>
    <col min="12296" max="12544" width="9" style="7" customWidth="1"/>
    <col min="12545" max="12545" width="9.125" style="7" customWidth="1"/>
    <col min="12546" max="12546" width="2.5" style="7" customWidth="1"/>
    <col min="12547" max="12547" width="13.125" style="7" customWidth="1"/>
    <col min="12548" max="12550" width="14.375" style="7" customWidth="1"/>
    <col min="12551" max="12551" width="18.75" style="7" customWidth="1"/>
    <col min="12552" max="12800" width="9" style="7" customWidth="1"/>
    <col min="12801" max="12801" width="9.125" style="7" customWidth="1"/>
    <col min="12802" max="12802" width="2.5" style="7" customWidth="1"/>
    <col min="12803" max="12803" width="13.125" style="7" customWidth="1"/>
    <col min="12804" max="12806" width="14.375" style="7" customWidth="1"/>
    <col min="12807" max="12807" width="18.75" style="7" customWidth="1"/>
    <col min="12808" max="13056" width="9" style="7" customWidth="1"/>
    <col min="13057" max="13057" width="9.125" style="7" customWidth="1"/>
    <col min="13058" max="13058" width="2.5" style="7" customWidth="1"/>
    <col min="13059" max="13059" width="13.125" style="7" customWidth="1"/>
    <col min="13060" max="13062" width="14.375" style="7" customWidth="1"/>
    <col min="13063" max="13063" width="18.75" style="7" customWidth="1"/>
    <col min="13064" max="13312" width="9" style="7" customWidth="1"/>
    <col min="13313" max="13313" width="9.125" style="7" customWidth="1"/>
    <col min="13314" max="13314" width="2.5" style="7" customWidth="1"/>
    <col min="13315" max="13315" width="13.125" style="7" customWidth="1"/>
    <col min="13316" max="13318" width="14.375" style="7" customWidth="1"/>
    <col min="13319" max="13319" width="18.75" style="7" customWidth="1"/>
    <col min="13320" max="13568" width="9" style="7" customWidth="1"/>
    <col min="13569" max="13569" width="9.125" style="7" customWidth="1"/>
    <col min="13570" max="13570" width="2.5" style="7" customWidth="1"/>
    <col min="13571" max="13571" width="13.125" style="7" customWidth="1"/>
    <col min="13572" max="13574" width="14.375" style="7" customWidth="1"/>
    <col min="13575" max="13575" width="18.75" style="7" customWidth="1"/>
    <col min="13576" max="13824" width="9" style="7" customWidth="1"/>
    <col min="13825" max="13825" width="9.125" style="7" customWidth="1"/>
    <col min="13826" max="13826" width="2.5" style="7" customWidth="1"/>
    <col min="13827" max="13827" width="13.125" style="7" customWidth="1"/>
    <col min="13828" max="13830" width="14.375" style="7" customWidth="1"/>
    <col min="13831" max="13831" width="18.75" style="7" customWidth="1"/>
    <col min="13832" max="14080" width="9" style="7" customWidth="1"/>
    <col min="14081" max="14081" width="9.125" style="7" customWidth="1"/>
    <col min="14082" max="14082" width="2.5" style="7" customWidth="1"/>
    <col min="14083" max="14083" width="13.125" style="7" customWidth="1"/>
    <col min="14084" max="14086" width="14.375" style="7" customWidth="1"/>
    <col min="14087" max="14087" width="18.75" style="7" customWidth="1"/>
    <col min="14088" max="14336" width="9" style="7" customWidth="1"/>
    <col min="14337" max="14337" width="9.125" style="7" customWidth="1"/>
    <col min="14338" max="14338" width="2.5" style="7" customWidth="1"/>
    <col min="14339" max="14339" width="13.125" style="7" customWidth="1"/>
    <col min="14340" max="14342" width="14.375" style="7" customWidth="1"/>
    <col min="14343" max="14343" width="18.75" style="7" customWidth="1"/>
    <col min="14344" max="14592" width="9" style="7" customWidth="1"/>
    <col min="14593" max="14593" width="9.125" style="7" customWidth="1"/>
    <col min="14594" max="14594" width="2.5" style="7" customWidth="1"/>
    <col min="14595" max="14595" width="13.125" style="7" customWidth="1"/>
    <col min="14596" max="14598" width="14.375" style="7" customWidth="1"/>
    <col min="14599" max="14599" width="18.75" style="7" customWidth="1"/>
    <col min="14600" max="14848" width="9" style="7" customWidth="1"/>
    <col min="14849" max="14849" width="9.125" style="7" customWidth="1"/>
    <col min="14850" max="14850" width="2.5" style="7" customWidth="1"/>
    <col min="14851" max="14851" width="13.125" style="7" customWidth="1"/>
    <col min="14852" max="14854" width="14.375" style="7" customWidth="1"/>
    <col min="14855" max="14855" width="18.75" style="7" customWidth="1"/>
    <col min="14856" max="15104" width="9" style="7" customWidth="1"/>
    <col min="15105" max="15105" width="9.125" style="7" customWidth="1"/>
    <col min="15106" max="15106" width="2.5" style="7" customWidth="1"/>
    <col min="15107" max="15107" width="13.125" style="7" customWidth="1"/>
    <col min="15108" max="15110" width="14.375" style="7" customWidth="1"/>
    <col min="15111" max="15111" width="18.75" style="7" customWidth="1"/>
    <col min="15112" max="15360" width="9" style="7" customWidth="1"/>
    <col min="15361" max="15361" width="9.125" style="7" customWidth="1"/>
    <col min="15362" max="15362" width="2.5" style="7" customWidth="1"/>
    <col min="15363" max="15363" width="13.125" style="7" customWidth="1"/>
    <col min="15364" max="15366" width="14.375" style="7" customWidth="1"/>
    <col min="15367" max="15367" width="18.75" style="7" customWidth="1"/>
    <col min="15368" max="15616" width="9" style="7" customWidth="1"/>
    <col min="15617" max="15617" width="9.125" style="7" customWidth="1"/>
    <col min="15618" max="15618" width="2.5" style="7" customWidth="1"/>
    <col min="15619" max="15619" width="13.125" style="7" customWidth="1"/>
    <col min="15620" max="15622" width="14.375" style="7" customWidth="1"/>
    <col min="15623" max="15623" width="18.75" style="7" customWidth="1"/>
    <col min="15624" max="15872" width="9" style="7" customWidth="1"/>
    <col min="15873" max="15873" width="9.125" style="7" customWidth="1"/>
    <col min="15874" max="15874" width="2.5" style="7" customWidth="1"/>
    <col min="15875" max="15875" width="13.125" style="7" customWidth="1"/>
    <col min="15876" max="15878" width="14.375" style="7" customWidth="1"/>
    <col min="15879" max="15879" width="18.75" style="7" customWidth="1"/>
    <col min="15880" max="16128" width="9" style="7" customWidth="1"/>
    <col min="16129" max="16129" width="9.125" style="7" customWidth="1"/>
    <col min="16130" max="16130" width="2.5" style="7" customWidth="1"/>
    <col min="16131" max="16131" width="13.125" style="7" customWidth="1"/>
    <col min="16132" max="16134" width="14.375" style="7" customWidth="1"/>
    <col min="16135" max="16135" width="18.75" style="7" customWidth="1"/>
    <col min="16136" max="16384" width="9" style="7" customWidth="1"/>
  </cols>
  <sheetData>
    <row r="1" spans="1:14" s="117" customFormat="1" ht="17.45" customHeight="1">
      <c r="A1" s="546"/>
      <c r="B1" s="546"/>
      <c r="C1" s="913"/>
      <c r="D1" s="913"/>
      <c r="E1" s="913"/>
      <c r="F1" s="913"/>
      <c r="G1" s="913"/>
      <c r="H1" s="545"/>
      <c r="I1" s="545"/>
      <c r="J1" s="545"/>
      <c r="K1" s="545"/>
    </row>
    <row r="2" spans="1:14" s="9" customFormat="1" ht="14.25" customHeight="1">
      <c r="A2" s="914" t="s">
        <v>139</v>
      </c>
      <c r="B2" s="914"/>
      <c r="C2" s="914"/>
      <c r="D2" s="17"/>
      <c r="E2" s="17"/>
      <c r="F2" s="514"/>
      <c r="G2" s="193"/>
    </row>
    <row r="3" spans="1:14" ht="21.95" customHeight="1">
      <c r="A3" s="918" t="s">
        <v>230</v>
      </c>
      <c r="B3" s="915" t="s">
        <v>649</v>
      </c>
      <c r="C3" s="916"/>
      <c r="D3" s="916"/>
      <c r="E3" s="916"/>
      <c r="F3" s="917"/>
      <c r="G3" s="681" t="s">
        <v>923</v>
      </c>
    </row>
    <row r="4" spans="1:14" ht="21.95" customHeight="1">
      <c r="A4" s="919"/>
      <c r="B4" s="922" t="s">
        <v>125</v>
      </c>
      <c r="C4" s="923"/>
      <c r="D4" s="924" t="s">
        <v>648</v>
      </c>
      <c r="E4" s="926" t="s">
        <v>448</v>
      </c>
      <c r="F4" s="728" t="s">
        <v>583</v>
      </c>
      <c r="G4" s="921"/>
      <c r="N4" s="40"/>
    </row>
    <row r="5" spans="1:14" ht="54.95" customHeight="1">
      <c r="A5" s="920"/>
      <c r="B5" s="682"/>
      <c r="C5" s="669"/>
      <c r="D5" s="925"/>
      <c r="E5" s="927"/>
      <c r="F5" s="710"/>
      <c r="G5" s="682"/>
    </row>
    <row r="6" spans="1:14" ht="24.95" customHeight="1">
      <c r="A6" s="547" t="s">
        <v>809</v>
      </c>
      <c r="B6" s="20"/>
      <c r="C6" s="555">
        <v>96544</v>
      </c>
      <c r="D6" s="555">
        <v>47081</v>
      </c>
      <c r="E6" s="555">
        <v>28442</v>
      </c>
      <c r="F6" s="555">
        <v>21021</v>
      </c>
      <c r="G6" s="557">
        <v>64.095117213933264</v>
      </c>
    </row>
    <row r="7" spans="1:14" ht="24.95" customHeight="1">
      <c r="A7" s="29" t="s">
        <v>334</v>
      </c>
      <c r="B7" s="20"/>
      <c r="C7" s="555">
        <v>100117</v>
      </c>
      <c r="D7" s="555">
        <v>51007</v>
      </c>
      <c r="E7" s="555">
        <v>24145</v>
      </c>
      <c r="F7" s="555">
        <v>24965</v>
      </c>
      <c r="G7" s="557">
        <v>61.721939360579789</v>
      </c>
    </row>
    <row r="8" spans="1:14" ht="24.95" customHeight="1">
      <c r="A8" s="29" t="s">
        <v>338</v>
      </c>
      <c r="B8" s="20"/>
      <c r="C8" s="555">
        <v>105352</v>
      </c>
      <c r="D8" s="555">
        <v>48286</v>
      </c>
      <c r="E8" s="555">
        <v>20154</v>
      </c>
      <c r="F8" s="555">
        <v>36912</v>
      </c>
      <c r="G8" s="557">
        <v>62.3</v>
      </c>
    </row>
    <row r="9" spans="1:14" ht="24.95" customHeight="1">
      <c r="A9" s="548" t="s">
        <v>642</v>
      </c>
      <c r="B9" s="515"/>
      <c r="C9" s="529">
        <v>98702</v>
      </c>
      <c r="D9" s="529">
        <v>46713</v>
      </c>
      <c r="E9" s="529">
        <v>19881</v>
      </c>
      <c r="F9" s="529">
        <v>32108</v>
      </c>
      <c r="G9" s="558">
        <v>63.5</v>
      </c>
    </row>
    <row r="10" spans="1:14" ht="24.95" customHeight="1">
      <c r="A10" s="29"/>
      <c r="B10" s="514" t="s">
        <v>109</v>
      </c>
      <c r="C10" s="101">
        <v>32983</v>
      </c>
      <c r="D10" s="101">
        <v>4591</v>
      </c>
      <c r="E10" s="101">
        <v>10821</v>
      </c>
      <c r="F10" s="101">
        <v>17571</v>
      </c>
      <c r="G10" s="557">
        <v>75.599999999999994</v>
      </c>
    </row>
    <row r="11" spans="1:14" ht="24.95" customHeight="1">
      <c r="A11" s="549"/>
      <c r="B11" s="553" t="s">
        <v>159</v>
      </c>
      <c r="C11" s="530">
        <v>65719</v>
      </c>
      <c r="D11" s="530">
        <v>42122</v>
      </c>
      <c r="E11" s="530">
        <v>9060</v>
      </c>
      <c r="F11" s="530">
        <v>14537</v>
      </c>
      <c r="G11" s="559">
        <v>51.4</v>
      </c>
    </row>
    <row r="12" spans="1:14" s="151" customFormat="1" ht="24.95" customHeight="1">
      <c r="A12" s="550" t="s">
        <v>810</v>
      </c>
      <c r="B12" s="554"/>
      <c r="C12" s="531">
        <v>110891</v>
      </c>
      <c r="D12" s="531">
        <v>44480</v>
      </c>
      <c r="E12" s="531">
        <v>18744</v>
      </c>
      <c r="F12" s="531">
        <v>47667</v>
      </c>
      <c r="G12" s="560">
        <v>60.7</v>
      </c>
    </row>
    <row r="13" spans="1:14" ht="24.95" customHeight="1">
      <c r="A13" s="551"/>
      <c r="B13" s="514" t="s">
        <v>109</v>
      </c>
      <c r="C13" s="555">
        <v>40367</v>
      </c>
      <c r="D13" s="555">
        <v>4391</v>
      </c>
      <c r="E13" s="555">
        <v>10191</v>
      </c>
      <c r="F13" s="555">
        <v>25785</v>
      </c>
      <c r="G13" s="557">
        <v>71.2</v>
      </c>
    </row>
    <row r="14" spans="1:14" ht="24.95" customHeight="1">
      <c r="A14" s="552"/>
      <c r="B14" s="448" t="s">
        <v>159</v>
      </c>
      <c r="C14" s="556">
        <v>70524</v>
      </c>
      <c r="D14" s="556">
        <v>40089</v>
      </c>
      <c r="E14" s="556">
        <v>8553</v>
      </c>
      <c r="F14" s="536">
        <v>21882</v>
      </c>
      <c r="G14" s="561">
        <v>50.4</v>
      </c>
    </row>
    <row r="15" spans="1:14" s="9" customFormat="1" ht="15" customHeight="1">
      <c r="A15" s="93" t="s">
        <v>323</v>
      </c>
      <c r="B15" s="244"/>
      <c r="C15" s="17"/>
      <c r="D15" s="17"/>
      <c r="E15" s="17"/>
      <c r="F15" s="665" t="s">
        <v>341</v>
      </c>
      <c r="G15" s="665"/>
    </row>
    <row r="16" spans="1:14" s="9" customFormat="1" ht="15" customHeight="1">
      <c r="A16" s="123" t="s">
        <v>776</v>
      </c>
      <c r="B16" s="17"/>
      <c r="C16" s="17"/>
      <c r="D16" s="17"/>
      <c r="E16" s="17"/>
      <c r="F16" s="17"/>
      <c r="G16" s="17"/>
    </row>
    <row r="17" spans="1:7" s="9" customFormat="1" ht="15" customHeight="1">
      <c r="A17" s="17" t="s">
        <v>839</v>
      </c>
      <c r="B17" s="17"/>
      <c r="C17" s="17"/>
      <c r="D17" s="17"/>
      <c r="E17" s="17"/>
      <c r="F17" s="17"/>
      <c r="G17" s="17"/>
    </row>
    <row r="18" spans="1:7" s="9" customFormat="1" ht="15" customHeight="1">
      <c r="A18" s="17" t="s">
        <v>64</v>
      </c>
      <c r="B18" s="17"/>
      <c r="C18" s="17"/>
      <c r="D18" s="17"/>
      <c r="E18" s="17"/>
      <c r="F18" s="17"/>
      <c r="G18" s="17"/>
    </row>
    <row r="19" spans="1:7" s="9" customFormat="1" ht="15" customHeight="1">
      <c r="A19" s="17" t="s">
        <v>646</v>
      </c>
      <c r="B19" s="17"/>
      <c r="C19" s="17"/>
      <c r="D19" s="17"/>
      <c r="E19" s="17"/>
      <c r="F19" s="17"/>
      <c r="G19" s="17"/>
    </row>
  </sheetData>
  <mergeCells count="10">
    <mergeCell ref="C1:G1"/>
    <mergeCell ref="A2:C2"/>
    <mergeCell ref="B3:F3"/>
    <mergeCell ref="F15:G15"/>
    <mergeCell ref="A3:A5"/>
    <mergeCell ref="G3:G5"/>
    <mergeCell ref="B4:C5"/>
    <mergeCell ref="D4:D5"/>
    <mergeCell ref="E4:E5"/>
    <mergeCell ref="F4:F5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0000"/>
  </sheetPr>
  <dimension ref="A1:J32"/>
  <sheetViews>
    <sheetView workbookViewId="0">
      <selection sqref="A1:H1"/>
    </sheetView>
  </sheetViews>
  <sheetFormatPr defaultRowHeight="13.5"/>
  <cols>
    <col min="1" max="2" width="1.625" style="7" customWidth="1"/>
    <col min="3" max="3" width="4.125" style="562" customWidth="1"/>
    <col min="4" max="4" width="35.375" style="7" customWidth="1"/>
    <col min="5" max="8" width="11.375" style="7" customWidth="1"/>
    <col min="9" max="256" width="9" style="7" customWidth="1"/>
    <col min="257" max="258" width="2.5" style="7" customWidth="1"/>
    <col min="259" max="259" width="3" style="7" customWidth="1"/>
    <col min="260" max="260" width="36.25" style="7" customWidth="1"/>
    <col min="261" max="261" width="10.875" style="7" customWidth="1"/>
    <col min="262" max="262" width="10.125" style="7" customWidth="1"/>
    <col min="263" max="264" width="10.875" style="7" customWidth="1"/>
    <col min="265" max="512" width="9" style="7" customWidth="1"/>
    <col min="513" max="514" width="2.5" style="7" customWidth="1"/>
    <col min="515" max="515" width="3" style="7" customWidth="1"/>
    <col min="516" max="516" width="36.25" style="7" customWidth="1"/>
    <col min="517" max="517" width="10.875" style="7" customWidth="1"/>
    <col min="518" max="518" width="10.125" style="7" customWidth="1"/>
    <col min="519" max="520" width="10.875" style="7" customWidth="1"/>
    <col min="521" max="768" width="9" style="7" customWidth="1"/>
    <col min="769" max="770" width="2.5" style="7" customWidth="1"/>
    <col min="771" max="771" width="3" style="7" customWidth="1"/>
    <col min="772" max="772" width="36.25" style="7" customWidth="1"/>
    <col min="773" max="773" width="10.875" style="7" customWidth="1"/>
    <col min="774" max="774" width="10.125" style="7" customWidth="1"/>
    <col min="775" max="776" width="10.875" style="7" customWidth="1"/>
    <col min="777" max="1024" width="9" style="7" customWidth="1"/>
    <col min="1025" max="1026" width="2.5" style="7" customWidth="1"/>
    <col min="1027" max="1027" width="3" style="7" customWidth="1"/>
    <col min="1028" max="1028" width="36.25" style="7" customWidth="1"/>
    <col min="1029" max="1029" width="10.875" style="7" customWidth="1"/>
    <col min="1030" max="1030" width="10.125" style="7" customWidth="1"/>
    <col min="1031" max="1032" width="10.875" style="7" customWidth="1"/>
    <col min="1033" max="1280" width="9" style="7" customWidth="1"/>
    <col min="1281" max="1282" width="2.5" style="7" customWidth="1"/>
    <col min="1283" max="1283" width="3" style="7" customWidth="1"/>
    <col min="1284" max="1284" width="36.25" style="7" customWidth="1"/>
    <col min="1285" max="1285" width="10.875" style="7" customWidth="1"/>
    <col min="1286" max="1286" width="10.125" style="7" customWidth="1"/>
    <col min="1287" max="1288" width="10.875" style="7" customWidth="1"/>
    <col min="1289" max="1536" width="9" style="7" customWidth="1"/>
    <col min="1537" max="1538" width="2.5" style="7" customWidth="1"/>
    <col min="1539" max="1539" width="3" style="7" customWidth="1"/>
    <col min="1540" max="1540" width="36.25" style="7" customWidth="1"/>
    <col min="1541" max="1541" width="10.875" style="7" customWidth="1"/>
    <col min="1542" max="1542" width="10.125" style="7" customWidth="1"/>
    <col min="1543" max="1544" width="10.875" style="7" customWidth="1"/>
    <col min="1545" max="1792" width="9" style="7" customWidth="1"/>
    <col min="1793" max="1794" width="2.5" style="7" customWidth="1"/>
    <col min="1795" max="1795" width="3" style="7" customWidth="1"/>
    <col min="1796" max="1796" width="36.25" style="7" customWidth="1"/>
    <col min="1797" max="1797" width="10.875" style="7" customWidth="1"/>
    <col min="1798" max="1798" width="10.125" style="7" customWidth="1"/>
    <col min="1799" max="1800" width="10.875" style="7" customWidth="1"/>
    <col min="1801" max="2048" width="9" style="7" customWidth="1"/>
    <col min="2049" max="2050" width="2.5" style="7" customWidth="1"/>
    <col min="2051" max="2051" width="3" style="7" customWidth="1"/>
    <col min="2052" max="2052" width="36.25" style="7" customWidth="1"/>
    <col min="2053" max="2053" width="10.875" style="7" customWidth="1"/>
    <col min="2054" max="2054" width="10.125" style="7" customWidth="1"/>
    <col min="2055" max="2056" width="10.875" style="7" customWidth="1"/>
    <col min="2057" max="2304" width="9" style="7" customWidth="1"/>
    <col min="2305" max="2306" width="2.5" style="7" customWidth="1"/>
    <col min="2307" max="2307" width="3" style="7" customWidth="1"/>
    <col min="2308" max="2308" width="36.25" style="7" customWidth="1"/>
    <col min="2309" max="2309" width="10.875" style="7" customWidth="1"/>
    <col min="2310" max="2310" width="10.125" style="7" customWidth="1"/>
    <col min="2311" max="2312" width="10.875" style="7" customWidth="1"/>
    <col min="2313" max="2560" width="9" style="7" customWidth="1"/>
    <col min="2561" max="2562" width="2.5" style="7" customWidth="1"/>
    <col min="2563" max="2563" width="3" style="7" customWidth="1"/>
    <col min="2564" max="2564" width="36.25" style="7" customWidth="1"/>
    <col min="2565" max="2565" width="10.875" style="7" customWidth="1"/>
    <col min="2566" max="2566" width="10.125" style="7" customWidth="1"/>
    <col min="2567" max="2568" width="10.875" style="7" customWidth="1"/>
    <col min="2569" max="2816" width="9" style="7" customWidth="1"/>
    <col min="2817" max="2818" width="2.5" style="7" customWidth="1"/>
    <col min="2819" max="2819" width="3" style="7" customWidth="1"/>
    <col min="2820" max="2820" width="36.25" style="7" customWidth="1"/>
    <col min="2821" max="2821" width="10.875" style="7" customWidth="1"/>
    <col min="2822" max="2822" width="10.125" style="7" customWidth="1"/>
    <col min="2823" max="2824" width="10.875" style="7" customWidth="1"/>
    <col min="2825" max="3072" width="9" style="7" customWidth="1"/>
    <col min="3073" max="3074" width="2.5" style="7" customWidth="1"/>
    <col min="3075" max="3075" width="3" style="7" customWidth="1"/>
    <col min="3076" max="3076" width="36.25" style="7" customWidth="1"/>
    <col min="3077" max="3077" width="10.875" style="7" customWidth="1"/>
    <col min="3078" max="3078" width="10.125" style="7" customWidth="1"/>
    <col min="3079" max="3080" width="10.875" style="7" customWidth="1"/>
    <col min="3081" max="3328" width="9" style="7" customWidth="1"/>
    <col min="3329" max="3330" width="2.5" style="7" customWidth="1"/>
    <col min="3331" max="3331" width="3" style="7" customWidth="1"/>
    <col min="3332" max="3332" width="36.25" style="7" customWidth="1"/>
    <col min="3333" max="3333" width="10.875" style="7" customWidth="1"/>
    <col min="3334" max="3334" width="10.125" style="7" customWidth="1"/>
    <col min="3335" max="3336" width="10.875" style="7" customWidth="1"/>
    <col min="3337" max="3584" width="9" style="7" customWidth="1"/>
    <col min="3585" max="3586" width="2.5" style="7" customWidth="1"/>
    <col min="3587" max="3587" width="3" style="7" customWidth="1"/>
    <col min="3588" max="3588" width="36.25" style="7" customWidth="1"/>
    <col min="3589" max="3589" width="10.875" style="7" customWidth="1"/>
    <col min="3590" max="3590" width="10.125" style="7" customWidth="1"/>
    <col min="3591" max="3592" width="10.875" style="7" customWidth="1"/>
    <col min="3593" max="3840" width="9" style="7" customWidth="1"/>
    <col min="3841" max="3842" width="2.5" style="7" customWidth="1"/>
    <col min="3843" max="3843" width="3" style="7" customWidth="1"/>
    <col min="3844" max="3844" width="36.25" style="7" customWidth="1"/>
    <col min="3845" max="3845" width="10.875" style="7" customWidth="1"/>
    <col min="3846" max="3846" width="10.125" style="7" customWidth="1"/>
    <col min="3847" max="3848" width="10.875" style="7" customWidth="1"/>
    <col min="3849" max="4096" width="9" style="7" customWidth="1"/>
    <col min="4097" max="4098" width="2.5" style="7" customWidth="1"/>
    <col min="4099" max="4099" width="3" style="7" customWidth="1"/>
    <col min="4100" max="4100" width="36.25" style="7" customWidth="1"/>
    <col min="4101" max="4101" width="10.875" style="7" customWidth="1"/>
    <col min="4102" max="4102" width="10.125" style="7" customWidth="1"/>
    <col min="4103" max="4104" width="10.875" style="7" customWidth="1"/>
    <col min="4105" max="4352" width="9" style="7" customWidth="1"/>
    <col min="4353" max="4354" width="2.5" style="7" customWidth="1"/>
    <col min="4355" max="4355" width="3" style="7" customWidth="1"/>
    <col min="4356" max="4356" width="36.25" style="7" customWidth="1"/>
    <col min="4357" max="4357" width="10.875" style="7" customWidth="1"/>
    <col min="4358" max="4358" width="10.125" style="7" customWidth="1"/>
    <col min="4359" max="4360" width="10.875" style="7" customWidth="1"/>
    <col min="4361" max="4608" width="9" style="7" customWidth="1"/>
    <col min="4609" max="4610" width="2.5" style="7" customWidth="1"/>
    <col min="4611" max="4611" width="3" style="7" customWidth="1"/>
    <col min="4612" max="4612" width="36.25" style="7" customWidth="1"/>
    <col min="4613" max="4613" width="10.875" style="7" customWidth="1"/>
    <col min="4614" max="4614" width="10.125" style="7" customWidth="1"/>
    <col min="4615" max="4616" width="10.875" style="7" customWidth="1"/>
    <col min="4617" max="4864" width="9" style="7" customWidth="1"/>
    <col min="4865" max="4866" width="2.5" style="7" customWidth="1"/>
    <col min="4867" max="4867" width="3" style="7" customWidth="1"/>
    <col min="4868" max="4868" width="36.25" style="7" customWidth="1"/>
    <col min="4869" max="4869" width="10.875" style="7" customWidth="1"/>
    <col min="4870" max="4870" width="10.125" style="7" customWidth="1"/>
    <col min="4871" max="4872" width="10.875" style="7" customWidth="1"/>
    <col min="4873" max="5120" width="9" style="7" customWidth="1"/>
    <col min="5121" max="5122" width="2.5" style="7" customWidth="1"/>
    <col min="5123" max="5123" width="3" style="7" customWidth="1"/>
    <col min="5124" max="5124" width="36.25" style="7" customWidth="1"/>
    <col min="5125" max="5125" width="10.875" style="7" customWidth="1"/>
    <col min="5126" max="5126" width="10.125" style="7" customWidth="1"/>
    <col min="5127" max="5128" width="10.875" style="7" customWidth="1"/>
    <col min="5129" max="5376" width="9" style="7" customWidth="1"/>
    <col min="5377" max="5378" width="2.5" style="7" customWidth="1"/>
    <col min="5379" max="5379" width="3" style="7" customWidth="1"/>
    <col min="5380" max="5380" width="36.25" style="7" customWidth="1"/>
    <col min="5381" max="5381" width="10.875" style="7" customWidth="1"/>
    <col min="5382" max="5382" width="10.125" style="7" customWidth="1"/>
    <col min="5383" max="5384" width="10.875" style="7" customWidth="1"/>
    <col min="5385" max="5632" width="9" style="7" customWidth="1"/>
    <col min="5633" max="5634" width="2.5" style="7" customWidth="1"/>
    <col min="5635" max="5635" width="3" style="7" customWidth="1"/>
    <col min="5636" max="5636" width="36.25" style="7" customWidth="1"/>
    <col min="5637" max="5637" width="10.875" style="7" customWidth="1"/>
    <col min="5638" max="5638" width="10.125" style="7" customWidth="1"/>
    <col min="5639" max="5640" width="10.875" style="7" customWidth="1"/>
    <col min="5641" max="5888" width="9" style="7" customWidth="1"/>
    <col min="5889" max="5890" width="2.5" style="7" customWidth="1"/>
    <col min="5891" max="5891" width="3" style="7" customWidth="1"/>
    <col min="5892" max="5892" width="36.25" style="7" customWidth="1"/>
    <col min="5893" max="5893" width="10.875" style="7" customWidth="1"/>
    <col min="5894" max="5894" width="10.125" style="7" customWidth="1"/>
    <col min="5895" max="5896" width="10.875" style="7" customWidth="1"/>
    <col min="5897" max="6144" width="9" style="7" customWidth="1"/>
    <col min="6145" max="6146" width="2.5" style="7" customWidth="1"/>
    <col min="6147" max="6147" width="3" style="7" customWidth="1"/>
    <col min="6148" max="6148" width="36.25" style="7" customWidth="1"/>
    <col min="6149" max="6149" width="10.875" style="7" customWidth="1"/>
    <col min="6150" max="6150" width="10.125" style="7" customWidth="1"/>
    <col min="6151" max="6152" width="10.875" style="7" customWidth="1"/>
    <col min="6153" max="6400" width="9" style="7" customWidth="1"/>
    <col min="6401" max="6402" width="2.5" style="7" customWidth="1"/>
    <col min="6403" max="6403" width="3" style="7" customWidth="1"/>
    <col min="6404" max="6404" width="36.25" style="7" customWidth="1"/>
    <col min="6405" max="6405" width="10.875" style="7" customWidth="1"/>
    <col min="6406" max="6406" width="10.125" style="7" customWidth="1"/>
    <col min="6407" max="6408" width="10.875" style="7" customWidth="1"/>
    <col min="6409" max="6656" width="9" style="7" customWidth="1"/>
    <col min="6657" max="6658" width="2.5" style="7" customWidth="1"/>
    <col min="6659" max="6659" width="3" style="7" customWidth="1"/>
    <col min="6660" max="6660" width="36.25" style="7" customWidth="1"/>
    <col min="6661" max="6661" width="10.875" style="7" customWidth="1"/>
    <col min="6662" max="6662" width="10.125" style="7" customWidth="1"/>
    <col min="6663" max="6664" width="10.875" style="7" customWidth="1"/>
    <col min="6665" max="6912" width="9" style="7" customWidth="1"/>
    <col min="6913" max="6914" width="2.5" style="7" customWidth="1"/>
    <col min="6915" max="6915" width="3" style="7" customWidth="1"/>
    <col min="6916" max="6916" width="36.25" style="7" customWidth="1"/>
    <col min="6917" max="6917" width="10.875" style="7" customWidth="1"/>
    <col min="6918" max="6918" width="10.125" style="7" customWidth="1"/>
    <col min="6919" max="6920" width="10.875" style="7" customWidth="1"/>
    <col min="6921" max="7168" width="9" style="7" customWidth="1"/>
    <col min="7169" max="7170" width="2.5" style="7" customWidth="1"/>
    <col min="7171" max="7171" width="3" style="7" customWidth="1"/>
    <col min="7172" max="7172" width="36.25" style="7" customWidth="1"/>
    <col min="7173" max="7173" width="10.875" style="7" customWidth="1"/>
    <col min="7174" max="7174" width="10.125" style="7" customWidth="1"/>
    <col min="7175" max="7176" width="10.875" style="7" customWidth="1"/>
    <col min="7177" max="7424" width="9" style="7" customWidth="1"/>
    <col min="7425" max="7426" width="2.5" style="7" customWidth="1"/>
    <col min="7427" max="7427" width="3" style="7" customWidth="1"/>
    <col min="7428" max="7428" width="36.25" style="7" customWidth="1"/>
    <col min="7429" max="7429" width="10.875" style="7" customWidth="1"/>
    <col min="7430" max="7430" width="10.125" style="7" customWidth="1"/>
    <col min="7431" max="7432" width="10.875" style="7" customWidth="1"/>
    <col min="7433" max="7680" width="9" style="7" customWidth="1"/>
    <col min="7681" max="7682" width="2.5" style="7" customWidth="1"/>
    <col min="7683" max="7683" width="3" style="7" customWidth="1"/>
    <col min="7684" max="7684" width="36.25" style="7" customWidth="1"/>
    <col min="7685" max="7685" width="10.875" style="7" customWidth="1"/>
    <col min="7686" max="7686" width="10.125" style="7" customWidth="1"/>
    <col min="7687" max="7688" width="10.875" style="7" customWidth="1"/>
    <col min="7689" max="7936" width="9" style="7" customWidth="1"/>
    <col min="7937" max="7938" width="2.5" style="7" customWidth="1"/>
    <col min="7939" max="7939" width="3" style="7" customWidth="1"/>
    <col min="7940" max="7940" width="36.25" style="7" customWidth="1"/>
    <col min="7941" max="7941" width="10.875" style="7" customWidth="1"/>
    <col min="7942" max="7942" width="10.125" style="7" customWidth="1"/>
    <col min="7943" max="7944" width="10.875" style="7" customWidth="1"/>
    <col min="7945" max="8192" width="9" style="7" customWidth="1"/>
    <col min="8193" max="8194" width="2.5" style="7" customWidth="1"/>
    <col min="8195" max="8195" width="3" style="7" customWidth="1"/>
    <col min="8196" max="8196" width="36.25" style="7" customWidth="1"/>
    <col min="8197" max="8197" width="10.875" style="7" customWidth="1"/>
    <col min="8198" max="8198" width="10.125" style="7" customWidth="1"/>
    <col min="8199" max="8200" width="10.875" style="7" customWidth="1"/>
    <col min="8201" max="8448" width="9" style="7" customWidth="1"/>
    <col min="8449" max="8450" width="2.5" style="7" customWidth="1"/>
    <col min="8451" max="8451" width="3" style="7" customWidth="1"/>
    <col min="8452" max="8452" width="36.25" style="7" customWidth="1"/>
    <col min="8453" max="8453" width="10.875" style="7" customWidth="1"/>
    <col min="8454" max="8454" width="10.125" style="7" customWidth="1"/>
    <col min="8455" max="8456" width="10.875" style="7" customWidth="1"/>
    <col min="8457" max="8704" width="9" style="7" customWidth="1"/>
    <col min="8705" max="8706" width="2.5" style="7" customWidth="1"/>
    <col min="8707" max="8707" width="3" style="7" customWidth="1"/>
    <col min="8708" max="8708" width="36.25" style="7" customWidth="1"/>
    <col min="8709" max="8709" width="10.875" style="7" customWidth="1"/>
    <col min="8710" max="8710" width="10.125" style="7" customWidth="1"/>
    <col min="8711" max="8712" width="10.875" style="7" customWidth="1"/>
    <col min="8713" max="8960" width="9" style="7" customWidth="1"/>
    <col min="8961" max="8962" width="2.5" style="7" customWidth="1"/>
    <col min="8963" max="8963" width="3" style="7" customWidth="1"/>
    <col min="8964" max="8964" width="36.25" style="7" customWidth="1"/>
    <col min="8965" max="8965" width="10.875" style="7" customWidth="1"/>
    <col min="8966" max="8966" width="10.125" style="7" customWidth="1"/>
    <col min="8967" max="8968" width="10.875" style="7" customWidth="1"/>
    <col min="8969" max="9216" width="9" style="7" customWidth="1"/>
    <col min="9217" max="9218" width="2.5" style="7" customWidth="1"/>
    <col min="9219" max="9219" width="3" style="7" customWidth="1"/>
    <col min="9220" max="9220" width="36.25" style="7" customWidth="1"/>
    <col min="9221" max="9221" width="10.875" style="7" customWidth="1"/>
    <col min="9222" max="9222" width="10.125" style="7" customWidth="1"/>
    <col min="9223" max="9224" width="10.875" style="7" customWidth="1"/>
    <col min="9225" max="9472" width="9" style="7" customWidth="1"/>
    <col min="9473" max="9474" width="2.5" style="7" customWidth="1"/>
    <col min="9475" max="9475" width="3" style="7" customWidth="1"/>
    <col min="9476" max="9476" width="36.25" style="7" customWidth="1"/>
    <col min="9477" max="9477" width="10.875" style="7" customWidth="1"/>
    <col min="9478" max="9478" width="10.125" style="7" customWidth="1"/>
    <col min="9479" max="9480" width="10.875" style="7" customWidth="1"/>
    <col min="9481" max="9728" width="9" style="7" customWidth="1"/>
    <col min="9729" max="9730" width="2.5" style="7" customWidth="1"/>
    <col min="9731" max="9731" width="3" style="7" customWidth="1"/>
    <col min="9732" max="9732" width="36.25" style="7" customWidth="1"/>
    <col min="9733" max="9733" width="10.875" style="7" customWidth="1"/>
    <col min="9734" max="9734" width="10.125" style="7" customWidth="1"/>
    <col min="9735" max="9736" width="10.875" style="7" customWidth="1"/>
    <col min="9737" max="9984" width="9" style="7" customWidth="1"/>
    <col min="9985" max="9986" width="2.5" style="7" customWidth="1"/>
    <col min="9987" max="9987" width="3" style="7" customWidth="1"/>
    <col min="9988" max="9988" width="36.25" style="7" customWidth="1"/>
    <col min="9989" max="9989" width="10.875" style="7" customWidth="1"/>
    <col min="9990" max="9990" width="10.125" style="7" customWidth="1"/>
    <col min="9991" max="9992" width="10.875" style="7" customWidth="1"/>
    <col min="9993" max="10240" width="9" style="7" customWidth="1"/>
    <col min="10241" max="10242" width="2.5" style="7" customWidth="1"/>
    <col min="10243" max="10243" width="3" style="7" customWidth="1"/>
    <col min="10244" max="10244" width="36.25" style="7" customWidth="1"/>
    <col min="10245" max="10245" width="10.875" style="7" customWidth="1"/>
    <col min="10246" max="10246" width="10.125" style="7" customWidth="1"/>
    <col min="10247" max="10248" width="10.875" style="7" customWidth="1"/>
    <col min="10249" max="10496" width="9" style="7" customWidth="1"/>
    <col min="10497" max="10498" width="2.5" style="7" customWidth="1"/>
    <col min="10499" max="10499" width="3" style="7" customWidth="1"/>
    <col min="10500" max="10500" width="36.25" style="7" customWidth="1"/>
    <col min="10501" max="10501" width="10.875" style="7" customWidth="1"/>
    <col min="10502" max="10502" width="10.125" style="7" customWidth="1"/>
    <col min="10503" max="10504" width="10.875" style="7" customWidth="1"/>
    <col min="10505" max="10752" width="9" style="7" customWidth="1"/>
    <col min="10753" max="10754" width="2.5" style="7" customWidth="1"/>
    <col min="10755" max="10755" width="3" style="7" customWidth="1"/>
    <col min="10756" max="10756" width="36.25" style="7" customWidth="1"/>
    <col min="10757" max="10757" width="10.875" style="7" customWidth="1"/>
    <col min="10758" max="10758" width="10.125" style="7" customWidth="1"/>
    <col min="10759" max="10760" width="10.875" style="7" customWidth="1"/>
    <col min="10761" max="11008" width="9" style="7" customWidth="1"/>
    <col min="11009" max="11010" width="2.5" style="7" customWidth="1"/>
    <col min="11011" max="11011" width="3" style="7" customWidth="1"/>
    <col min="11012" max="11012" width="36.25" style="7" customWidth="1"/>
    <col min="11013" max="11013" width="10.875" style="7" customWidth="1"/>
    <col min="11014" max="11014" width="10.125" style="7" customWidth="1"/>
    <col min="11015" max="11016" width="10.875" style="7" customWidth="1"/>
    <col min="11017" max="11264" width="9" style="7" customWidth="1"/>
    <col min="11265" max="11266" width="2.5" style="7" customWidth="1"/>
    <col min="11267" max="11267" width="3" style="7" customWidth="1"/>
    <col min="11268" max="11268" width="36.25" style="7" customWidth="1"/>
    <col min="11269" max="11269" width="10.875" style="7" customWidth="1"/>
    <col min="11270" max="11270" width="10.125" style="7" customWidth="1"/>
    <col min="11271" max="11272" width="10.875" style="7" customWidth="1"/>
    <col min="11273" max="11520" width="9" style="7" customWidth="1"/>
    <col min="11521" max="11522" width="2.5" style="7" customWidth="1"/>
    <col min="11523" max="11523" width="3" style="7" customWidth="1"/>
    <col min="11524" max="11524" width="36.25" style="7" customWidth="1"/>
    <col min="11525" max="11525" width="10.875" style="7" customWidth="1"/>
    <col min="11526" max="11526" width="10.125" style="7" customWidth="1"/>
    <col min="11527" max="11528" width="10.875" style="7" customWidth="1"/>
    <col min="11529" max="11776" width="9" style="7" customWidth="1"/>
    <col min="11777" max="11778" width="2.5" style="7" customWidth="1"/>
    <col min="11779" max="11779" width="3" style="7" customWidth="1"/>
    <col min="11780" max="11780" width="36.25" style="7" customWidth="1"/>
    <col min="11781" max="11781" width="10.875" style="7" customWidth="1"/>
    <col min="11782" max="11782" width="10.125" style="7" customWidth="1"/>
    <col min="11783" max="11784" width="10.875" style="7" customWidth="1"/>
    <col min="11785" max="12032" width="9" style="7" customWidth="1"/>
    <col min="12033" max="12034" width="2.5" style="7" customWidth="1"/>
    <col min="12035" max="12035" width="3" style="7" customWidth="1"/>
    <col min="12036" max="12036" width="36.25" style="7" customWidth="1"/>
    <col min="12037" max="12037" width="10.875" style="7" customWidth="1"/>
    <col min="12038" max="12038" width="10.125" style="7" customWidth="1"/>
    <col min="12039" max="12040" width="10.875" style="7" customWidth="1"/>
    <col min="12041" max="12288" width="9" style="7" customWidth="1"/>
    <col min="12289" max="12290" width="2.5" style="7" customWidth="1"/>
    <col min="12291" max="12291" width="3" style="7" customWidth="1"/>
    <col min="12292" max="12292" width="36.25" style="7" customWidth="1"/>
    <col min="12293" max="12293" width="10.875" style="7" customWidth="1"/>
    <col min="12294" max="12294" width="10.125" style="7" customWidth="1"/>
    <col min="12295" max="12296" width="10.875" style="7" customWidth="1"/>
    <col min="12297" max="12544" width="9" style="7" customWidth="1"/>
    <col min="12545" max="12546" width="2.5" style="7" customWidth="1"/>
    <col min="12547" max="12547" width="3" style="7" customWidth="1"/>
    <col min="12548" max="12548" width="36.25" style="7" customWidth="1"/>
    <col min="12549" max="12549" width="10.875" style="7" customWidth="1"/>
    <col min="12550" max="12550" width="10.125" style="7" customWidth="1"/>
    <col min="12551" max="12552" width="10.875" style="7" customWidth="1"/>
    <col min="12553" max="12800" width="9" style="7" customWidth="1"/>
    <col min="12801" max="12802" width="2.5" style="7" customWidth="1"/>
    <col min="12803" max="12803" width="3" style="7" customWidth="1"/>
    <col min="12804" max="12804" width="36.25" style="7" customWidth="1"/>
    <col min="12805" max="12805" width="10.875" style="7" customWidth="1"/>
    <col min="12806" max="12806" width="10.125" style="7" customWidth="1"/>
    <col min="12807" max="12808" width="10.875" style="7" customWidth="1"/>
    <col min="12809" max="13056" width="9" style="7" customWidth="1"/>
    <col min="13057" max="13058" width="2.5" style="7" customWidth="1"/>
    <col min="13059" max="13059" width="3" style="7" customWidth="1"/>
    <col min="13060" max="13060" width="36.25" style="7" customWidth="1"/>
    <col min="13061" max="13061" width="10.875" style="7" customWidth="1"/>
    <col min="13062" max="13062" width="10.125" style="7" customWidth="1"/>
    <col min="13063" max="13064" width="10.875" style="7" customWidth="1"/>
    <col min="13065" max="13312" width="9" style="7" customWidth="1"/>
    <col min="13313" max="13314" width="2.5" style="7" customWidth="1"/>
    <col min="13315" max="13315" width="3" style="7" customWidth="1"/>
    <col min="13316" max="13316" width="36.25" style="7" customWidth="1"/>
    <col min="13317" max="13317" width="10.875" style="7" customWidth="1"/>
    <col min="13318" max="13318" width="10.125" style="7" customWidth="1"/>
    <col min="13319" max="13320" width="10.875" style="7" customWidth="1"/>
    <col min="13321" max="13568" width="9" style="7" customWidth="1"/>
    <col min="13569" max="13570" width="2.5" style="7" customWidth="1"/>
    <col min="13571" max="13571" width="3" style="7" customWidth="1"/>
    <col min="13572" max="13572" width="36.25" style="7" customWidth="1"/>
    <col min="13573" max="13573" width="10.875" style="7" customWidth="1"/>
    <col min="13574" max="13574" width="10.125" style="7" customWidth="1"/>
    <col min="13575" max="13576" width="10.875" style="7" customWidth="1"/>
    <col min="13577" max="13824" width="9" style="7" customWidth="1"/>
    <col min="13825" max="13826" width="2.5" style="7" customWidth="1"/>
    <col min="13827" max="13827" width="3" style="7" customWidth="1"/>
    <col min="13828" max="13828" width="36.25" style="7" customWidth="1"/>
    <col min="13829" max="13829" width="10.875" style="7" customWidth="1"/>
    <col min="13830" max="13830" width="10.125" style="7" customWidth="1"/>
    <col min="13831" max="13832" width="10.875" style="7" customWidth="1"/>
    <col min="13833" max="14080" width="9" style="7" customWidth="1"/>
    <col min="14081" max="14082" width="2.5" style="7" customWidth="1"/>
    <col min="14083" max="14083" width="3" style="7" customWidth="1"/>
    <col min="14084" max="14084" width="36.25" style="7" customWidth="1"/>
    <col min="14085" max="14085" width="10.875" style="7" customWidth="1"/>
    <col min="14086" max="14086" width="10.125" style="7" customWidth="1"/>
    <col min="14087" max="14088" width="10.875" style="7" customWidth="1"/>
    <col min="14089" max="14336" width="9" style="7" customWidth="1"/>
    <col min="14337" max="14338" width="2.5" style="7" customWidth="1"/>
    <col min="14339" max="14339" width="3" style="7" customWidth="1"/>
    <col min="14340" max="14340" width="36.25" style="7" customWidth="1"/>
    <col min="14341" max="14341" width="10.875" style="7" customWidth="1"/>
    <col min="14342" max="14342" width="10.125" style="7" customWidth="1"/>
    <col min="14343" max="14344" width="10.875" style="7" customWidth="1"/>
    <col min="14345" max="14592" width="9" style="7" customWidth="1"/>
    <col min="14593" max="14594" width="2.5" style="7" customWidth="1"/>
    <col min="14595" max="14595" width="3" style="7" customWidth="1"/>
    <col min="14596" max="14596" width="36.25" style="7" customWidth="1"/>
    <col min="14597" max="14597" width="10.875" style="7" customWidth="1"/>
    <col min="14598" max="14598" width="10.125" style="7" customWidth="1"/>
    <col min="14599" max="14600" width="10.875" style="7" customWidth="1"/>
    <col min="14601" max="14848" width="9" style="7" customWidth="1"/>
    <col min="14849" max="14850" width="2.5" style="7" customWidth="1"/>
    <col min="14851" max="14851" width="3" style="7" customWidth="1"/>
    <col min="14852" max="14852" width="36.25" style="7" customWidth="1"/>
    <col min="14853" max="14853" width="10.875" style="7" customWidth="1"/>
    <col min="14854" max="14854" width="10.125" style="7" customWidth="1"/>
    <col min="14855" max="14856" width="10.875" style="7" customWidth="1"/>
    <col min="14857" max="15104" width="9" style="7" customWidth="1"/>
    <col min="15105" max="15106" width="2.5" style="7" customWidth="1"/>
    <col min="15107" max="15107" width="3" style="7" customWidth="1"/>
    <col min="15108" max="15108" width="36.25" style="7" customWidth="1"/>
    <col min="15109" max="15109" width="10.875" style="7" customWidth="1"/>
    <col min="15110" max="15110" width="10.125" style="7" customWidth="1"/>
    <col min="15111" max="15112" width="10.875" style="7" customWidth="1"/>
    <col min="15113" max="15360" width="9" style="7" customWidth="1"/>
    <col min="15361" max="15362" width="2.5" style="7" customWidth="1"/>
    <col min="15363" max="15363" width="3" style="7" customWidth="1"/>
    <col min="15364" max="15364" width="36.25" style="7" customWidth="1"/>
    <col min="15365" max="15365" width="10.875" style="7" customWidth="1"/>
    <col min="15366" max="15366" width="10.125" style="7" customWidth="1"/>
    <col min="15367" max="15368" width="10.875" style="7" customWidth="1"/>
    <col min="15369" max="15616" width="9" style="7" customWidth="1"/>
    <col min="15617" max="15618" width="2.5" style="7" customWidth="1"/>
    <col min="15619" max="15619" width="3" style="7" customWidth="1"/>
    <col min="15620" max="15620" width="36.25" style="7" customWidth="1"/>
    <col min="15621" max="15621" width="10.875" style="7" customWidth="1"/>
    <col min="15622" max="15622" width="10.125" style="7" customWidth="1"/>
    <col min="15623" max="15624" width="10.875" style="7" customWidth="1"/>
    <col min="15625" max="15872" width="9" style="7" customWidth="1"/>
    <col min="15873" max="15874" width="2.5" style="7" customWidth="1"/>
    <col min="15875" max="15875" width="3" style="7" customWidth="1"/>
    <col min="15876" max="15876" width="36.25" style="7" customWidth="1"/>
    <col min="15877" max="15877" width="10.875" style="7" customWidth="1"/>
    <col min="15878" max="15878" width="10.125" style="7" customWidth="1"/>
    <col min="15879" max="15880" width="10.875" style="7" customWidth="1"/>
    <col min="15881" max="16128" width="9" style="7" customWidth="1"/>
    <col min="16129" max="16130" width="2.5" style="7" customWidth="1"/>
    <col min="16131" max="16131" width="3" style="7" customWidth="1"/>
    <col min="16132" max="16132" width="36.25" style="7" customWidth="1"/>
    <col min="16133" max="16133" width="10.875" style="7" customWidth="1"/>
    <col min="16134" max="16134" width="10.125" style="7" customWidth="1"/>
    <col min="16135" max="16136" width="10.875" style="7" customWidth="1"/>
    <col min="16137" max="16384" width="9" style="7" customWidth="1"/>
  </cols>
  <sheetData>
    <row r="1" spans="1:10" s="151" customFormat="1" ht="17.25" customHeight="1">
      <c r="A1" s="644" t="s">
        <v>857</v>
      </c>
      <c r="B1" s="644"/>
      <c r="C1" s="644"/>
      <c r="D1" s="644"/>
      <c r="E1" s="644"/>
      <c r="F1" s="644"/>
      <c r="G1" s="644"/>
      <c r="H1" s="644"/>
    </row>
    <row r="2" spans="1:10" ht="14.25" customHeight="1">
      <c r="A2" s="10"/>
      <c r="B2" s="124"/>
      <c r="C2" s="514"/>
      <c r="D2" s="10"/>
      <c r="E2" s="10"/>
      <c r="F2" s="647" t="s">
        <v>122</v>
      </c>
      <c r="G2" s="647"/>
      <c r="H2" s="647"/>
    </row>
    <row r="3" spans="1:10" ht="20.100000000000001" customHeight="1">
      <c r="A3" s="666" t="s">
        <v>674</v>
      </c>
      <c r="B3" s="666"/>
      <c r="C3" s="666"/>
      <c r="D3" s="667"/>
      <c r="E3" s="709" t="s">
        <v>418</v>
      </c>
      <c r="F3" s="709" t="s">
        <v>672</v>
      </c>
      <c r="G3" s="933" t="s">
        <v>109</v>
      </c>
      <c r="H3" s="934" t="s">
        <v>123</v>
      </c>
    </row>
    <row r="4" spans="1:10" ht="20.100000000000001" customHeight="1">
      <c r="A4" s="668"/>
      <c r="B4" s="668"/>
      <c r="C4" s="668"/>
      <c r="D4" s="669"/>
      <c r="E4" s="710"/>
      <c r="F4" s="710"/>
      <c r="G4" s="747"/>
      <c r="H4" s="827"/>
    </row>
    <row r="5" spans="1:10" s="151" customFormat="1" ht="20.100000000000001" customHeight="1">
      <c r="A5" s="897" t="s">
        <v>635</v>
      </c>
      <c r="B5" s="897"/>
      <c r="C5" s="897"/>
      <c r="D5" s="897"/>
      <c r="E5" s="563">
        <v>164496</v>
      </c>
      <c r="F5" s="566">
        <f t="shared" ref="F5:F28" si="0">E5/$E$5*100</f>
        <v>100</v>
      </c>
      <c r="G5" s="192">
        <v>95011</v>
      </c>
      <c r="H5" s="192">
        <v>69485</v>
      </c>
      <c r="J5" s="573"/>
    </row>
    <row r="6" spans="1:10" ht="20.100000000000001" customHeight="1">
      <c r="A6" s="17"/>
      <c r="B6" s="675" t="s">
        <v>851</v>
      </c>
      <c r="C6" s="675"/>
      <c r="D6" s="675"/>
      <c r="E6" s="33">
        <v>2728</v>
      </c>
      <c r="F6" s="568">
        <f t="shared" si="0"/>
        <v>1.6583989884252506</v>
      </c>
      <c r="G6" s="37">
        <v>1549</v>
      </c>
      <c r="H6" s="37">
        <v>1179</v>
      </c>
    </row>
    <row r="7" spans="1:10" ht="20.100000000000001" customHeight="1">
      <c r="A7" s="17"/>
      <c r="B7" s="263"/>
      <c r="C7" s="514" t="s">
        <v>503</v>
      </c>
      <c r="D7" s="108" t="s">
        <v>227</v>
      </c>
      <c r="E7" s="33">
        <v>2725</v>
      </c>
      <c r="F7" s="568">
        <f t="shared" si="0"/>
        <v>1.656575235871997</v>
      </c>
      <c r="G7" s="101">
        <v>1546</v>
      </c>
      <c r="H7" s="101">
        <v>1179</v>
      </c>
    </row>
    <row r="8" spans="1:10" ht="20.100000000000001" customHeight="1">
      <c r="A8" s="17"/>
      <c r="B8" s="263"/>
      <c r="C8" s="514" t="s">
        <v>451</v>
      </c>
      <c r="D8" s="108" t="s">
        <v>671</v>
      </c>
      <c r="E8" s="33">
        <v>3</v>
      </c>
      <c r="F8" s="568">
        <f t="shared" si="0"/>
        <v>1.8237525532535743E-3</v>
      </c>
      <c r="G8" s="101">
        <v>3</v>
      </c>
      <c r="H8" s="197" t="s">
        <v>353</v>
      </c>
    </row>
    <row r="9" spans="1:10" ht="20.100000000000001" customHeight="1">
      <c r="A9" s="17"/>
      <c r="B9" s="675" t="s">
        <v>852</v>
      </c>
      <c r="C9" s="675"/>
      <c r="D9" s="726"/>
      <c r="E9" s="33">
        <v>37119</v>
      </c>
      <c r="F9" s="568">
        <f t="shared" si="0"/>
        <v>22.565290341406477</v>
      </c>
      <c r="G9" s="101">
        <v>27908</v>
      </c>
      <c r="H9" s="197">
        <v>9211</v>
      </c>
    </row>
    <row r="10" spans="1:10" ht="20.100000000000001" customHeight="1">
      <c r="A10" s="17"/>
      <c r="B10" s="263"/>
      <c r="C10" s="514" t="s">
        <v>443</v>
      </c>
      <c r="D10" s="204" t="s">
        <v>670</v>
      </c>
      <c r="E10" s="33">
        <v>10</v>
      </c>
      <c r="F10" s="568">
        <f t="shared" si="0"/>
        <v>6.0791751775119158E-3</v>
      </c>
      <c r="G10" s="37">
        <v>8</v>
      </c>
      <c r="H10" s="37">
        <v>2</v>
      </c>
    </row>
    <row r="11" spans="1:10" ht="20.100000000000001" customHeight="1">
      <c r="A11" s="17"/>
      <c r="B11" s="263"/>
      <c r="C11" s="514" t="s">
        <v>643</v>
      </c>
      <c r="D11" s="108" t="s">
        <v>436</v>
      </c>
      <c r="E11" s="33">
        <v>11058</v>
      </c>
      <c r="F11" s="568">
        <f t="shared" si="0"/>
        <v>6.7223519112926757</v>
      </c>
      <c r="G11" s="101">
        <v>9317</v>
      </c>
      <c r="H11" s="101">
        <v>1741</v>
      </c>
    </row>
    <row r="12" spans="1:10" ht="20.100000000000001" customHeight="1">
      <c r="A12" s="17"/>
      <c r="B12" s="263"/>
      <c r="C12" s="514" t="s">
        <v>504</v>
      </c>
      <c r="D12" s="108" t="s">
        <v>325</v>
      </c>
      <c r="E12" s="33">
        <v>26051</v>
      </c>
      <c r="F12" s="568">
        <f t="shared" si="0"/>
        <v>15.836859254936289</v>
      </c>
      <c r="G12" s="101">
        <v>18583</v>
      </c>
      <c r="H12" s="101">
        <v>7468</v>
      </c>
    </row>
    <row r="13" spans="1:10" ht="20.100000000000001" customHeight="1">
      <c r="A13" s="17"/>
      <c r="B13" s="675" t="s">
        <v>421</v>
      </c>
      <c r="C13" s="675"/>
      <c r="D13" s="726"/>
      <c r="E13" s="33">
        <v>109539</v>
      </c>
      <c r="F13" s="568">
        <f t="shared" si="0"/>
        <v>66.590676976947776</v>
      </c>
      <c r="G13" s="101">
        <v>56874</v>
      </c>
      <c r="H13" s="101">
        <v>52665</v>
      </c>
    </row>
    <row r="14" spans="1:10" ht="20.100000000000001" customHeight="1">
      <c r="A14" s="17"/>
      <c r="B14" s="263"/>
      <c r="C14" s="514" t="s">
        <v>97</v>
      </c>
      <c r="D14" s="204" t="s">
        <v>668</v>
      </c>
      <c r="E14" s="33">
        <v>730</v>
      </c>
      <c r="F14" s="568">
        <f t="shared" si="0"/>
        <v>0.44377978795836981</v>
      </c>
      <c r="G14" s="37">
        <v>627</v>
      </c>
      <c r="H14" s="37">
        <v>103</v>
      </c>
    </row>
    <row r="15" spans="1:10" ht="20.100000000000001" customHeight="1">
      <c r="A15" s="17"/>
      <c r="B15" s="263"/>
      <c r="C15" s="514" t="s">
        <v>667</v>
      </c>
      <c r="D15" s="108" t="s">
        <v>664</v>
      </c>
      <c r="E15" s="33">
        <v>5234</v>
      </c>
      <c r="F15" s="568">
        <f t="shared" si="0"/>
        <v>3.1818402879097367</v>
      </c>
      <c r="G15" s="101">
        <v>3991</v>
      </c>
      <c r="H15" s="101">
        <v>1243</v>
      </c>
    </row>
    <row r="16" spans="1:10" ht="20.100000000000001" customHeight="1">
      <c r="A16" s="17"/>
      <c r="B16" s="263"/>
      <c r="C16" s="514" t="s">
        <v>629</v>
      </c>
      <c r="D16" s="108" t="s">
        <v>58</v>
      </c>
      <c r="E16" s="33">
        <v>9692</v>
      </c>
      <c r="F16" s="568">
        <f t="shared" si="0"/>
        <v>5.891936582044548</v>
      </c>
      <c r="G16" s="101">
        <v>7422</v>
      </c>
      <c r="H16" s="101">
        <v>2270</v>
      </c>
    </row>
    <row r="17" spans="1:8" ht="20.100000000000001" customHeight="1">
      <c r="A17" s="17"/>
      <c r="B17" s="263"/>
      <c r="C17" s="514" t="s">
        <v>661</v>
      </c>
      <c r="D17" s="108" t="s">
        <v>479</v>
      </c>
      <c r="E17" s="33">
        <v>24847</v>
      </c>
      <c r="F17" s="568">
        <f t="shared" si="0"/>
        <v>15.104926563563856</v>
      </c>
      <c r="G17" s="101">
        <v>11858</v>
      </c>
      <c r="H17" s="101">
        <v>12989</v>
      </c>
    </row>
    <row r="18" spans="1:8" ht="20.100000000000001" customHeight="1">
      <c r="A18" s="17"/>
      <c r="B18" s="263"/>
      <c r="C18" s="514" t="s">
        <v>659</v>
      </c>
      <c r="D18" s="108" t="s">
        <v>348</v>
      </c>
      <c r="E18" s="33">
        <v>3901</v>
      </c>
      <c r="F18" s="568">
        <f t="shared" si="0"/>
        <v>2.3714862367473981</v>
      </c>
      <c r="G18" s="101">
        <v>1647</v>
      </c>
      <c r="H18" s="101">
        <v>2254</v>
      </c>
    </row>
    <row r="19" spans="1:8" ht="20.100000000000001" customHeight="1">
      <c r="A19" s="17"/>
      <c r="B19" s="263"/>
      <c r="C19" s="514" t="s">
        <v>529</v>
      </c>
      <c r="D19" s="108" t="s">
        <v>657</v>
      </c>
      <c r="E19" s="33">
        <v>3786</v>
      </c>
      <c r="F19" s="568">
        <f t="shared" si="0"/>
        <v>2.3015757222060111</v>
      </c>
      <c r="G19" s="101">
        <v>2411</v>
      </c>
      <c r="H19" s="101">
        <v>1375</v>
      </c>
    </row>
    <row r="20" spans="1:8" ht="20.100000000000001" customHeight="1">
      <c r="A20" s="17"/>
      <c r="B20" s="263"/>
      <c r="C20" s="514" t="s">
        <v>655</v>
      </c>
      <c r="D20" s="108" t="s">
        <v>73</v>
      </c>
      <c r="E20" s="33">
        <v>5553</v>
      </c>
      <c r="F20" s="568">
        <f t="shared" si="0"/>
        <v>3.3757659760723668</v>
      </c>
      <c r="G20" s="101">
        <v>3759</v>
      </c>
      <c r="H20" s="101">
        <v>1794</v>
      </c>
    </row>
    <row r="21" spans="1:8" ht="20.100000000000001" customHeight="1">
      <c r="A21" s="17"/>
      <c r="B21" s="263"/>
      <c r="C21" s="514" t="s">
        <v>552</v>
      </c>
      <c r="D21" s="108" t="s">
        <v>117</v>
      </c>
      <c r="E21" s="33">
        <v>8533</v>
      </c>
      <c r="F21" s="568">
        <f t="shared" si="0"/>
        <v>5.1873601789709172</v>
      </c>
      <c r="G21" s="101">
        <v>3355</v>
      </c>
      <c r="H21" s="101">
        <v>5178</v>
      </c>
    </row>
    <row r="22" spans="1:8" ht="20.100000000000001" customHeight="1">
      <c r="A22" s="17"/>
      <c r="B22" s="263"/>
      <c r="C22" s="514" t="s">
        <v>579</v>
      </c>
      <c r="D22" s="108" t="s">
        <v>114</v>
      </c>
      <c r="E22" s="33">
        <v>5771</v>
      </c>
      <c r="F22" s="568">
        <f t="shared" si="0"/>
        <v>3.5082919949421263</v>
      </c>
      <c r="G22" s="101">
        <v>2370</v>
      </c>
      <c r="H22" s="101">
        <v>3401</v>
      </c>
    </row>
    <row r="23" spans="1:8" ht="20.100000000000001" customHeight="1">
      <c r="A23" s="17"/>
      <c r="B23" s="263"/>
      <c r="C23" s="514" t="s">
        <v>654</v>
      </c>
      <c r="D23" s="108" t="s">
        <v>360</v>
      </c>
      <c r="E23" s="33">
        <v>7704</v>
      </c>
      <c r="F23" s="568">
        <f t="shared" si="0"/>
        <v>4.6833965567551799</v>
      </c>
      <c r="G23" s="101">
        <v>3641</v>
      </c>
      <c r="H23" s="101">
        <v>4063</v>
      </c>
    </row>
    <row r="24" spans="1:8" ht="20.100000000000001" customHeight="1">
      <c r="A24" s="17"/>
      <c r="B24" s="263"/>
      <c r="C24" s="514" t="s">
        <v>336</v>
      </c>
      <c r="D24" s="108" t="s">
        <v>652</v>
      </c>
      <c r="E24" s="33">
        <v>17509</v>
      </c>
      <c r="F24" s="568">
        <f t="shared" si="0"/>
        <v>10.644027818305613</v>
      </c>
      <c r="G24" s="101">
        <v>4842</v>
      </c>
      <c r="H24" s="101">
        <v>12667</v>
      </c>
    </row>
    <row r="25" spans="1:8" ht="20.100000000000001" customHeight="1">
      <c r="A25" s="17"/>
      <c r="B25" s="263"/>
      <c r="C25" s="514" t="s">
        <v>107</v>
      </c>
      <c r="D25" s="108" t="s">
        <v>488</v>
      </c>
      <c r="E25" s="33">
        <v>1124</v>
      </c>
      <c r="F25" s="568">
        <f t="shared" si="0"/>
        <v>0.68329928995233924</v>
      </c>
      <c r="G25" s="101">
        <v>656</v>
      </c>
      <c r="H25" s="101">
        <v>468</v>
      </c>
    </row>
    <row r="26" spans="1:8" ht="20.100000000000001" customHeight="1">
      <c r="A26" s="17"/>
      <c r="B26" s="263"/>
      <c r="C26" s="514" t="s">
        <v>651</v>
      </c>
      <c r="D26" s="108" t="s">
        <v>650</v>
      </c>
      <c r="E26" s="33">
        <v>10276</v>
      </c>
      <c r="F26" s="568">
        <f t="shared" si="0"/>
        <v>6.2469604124112443</v>
      </c>
      <c r="G26" s="101">
        <v>6601</v>
      </c>
      <c r="H26" s="101">
        <v>3675</v>
      </c>
    </row>
    <row r="27" spans="1:8" ht="20.100000000000001" customHeight="1">
      <c r="A27" s="17"/>
      <c r="B27" s="263"/>
      <c r="C27" s="514" t="s">
        <v>531</v>
      </c>
      <c r="D27" s="108" t="s">
        <v>588</v>
      </c>
      <c r="E27" s="33">
        <v>4879</v>
      </c>
      <c r="F27" s="568">
        <f t="shared" si="0"/>
        <v>2.9660295691080631</v>
      </c>
      <c r="G27" s="101">
        <v>3694</v>
      </c>
      <c r="H27" s="101">
        <v>1185</v>
      </c>
    </row>
    <row r="28" spans="1:8" ht="20.100000000000001" customHeight="1">
      <c r="A28" s="193"/>
      <c r="B28" s="928" t="s">
        <v>548</v>
      </c>
      <c r="C28" s="928"/>
      <c r="D28" s="929"/>
      <c r="E28" s="564">
        <v>15110</v>
      </c>
      <c r="F28" s="567">
        <f t="shared" si="0"/>
        <v>9.1856336932205025</v>
      </c>
      <c r="G28" s="571">
        <v>8680</v>
      </c>
      <c r="H28" s="571">
        <v>6430</v>
      </c>
    </row>
    <row r="29" spans="1:8" ht="15" customHeight="1">
      <c r="A29" s="930" t="s">
        <v>323</v>
      </c>
      <c r="B29" s="930"/>
      <c r="C29" s="930"/>
      <c r="D29" s="930"/>
      <c r="E29" s="10"/>
      <c r="F29" s="665" t="s">
        <v>341</v>
      </c>
      <c r="G29" s="665"/>
      <c r="H29" s="665"/>
    </row>
    <row r="30" spans="1:8">
      <c r="D30" s="40"/>
      <c r="E30" s="40"/>
      <c r="F30" s="40"/>
      <c r="G30" s="40"/>
    </row>
    <row r="31" spans="1:8">
      <c r="B31" s="931"/>
      <c r="C31" s="931"/>
      <c r="D31" s="931"/>
      <c r="E31" s="565"/>
      <c r="F31" s="569"/>
      <c r="H31" s="40"/>
    </row>
    <row r="32" spans="1:8">
      <c r="D32" s="932"/>
      <c r="E32" s="932"/>
      <c r="F32" s="932"/>
      <c r="G32" s="932"/>
      <c r="H32" s="572"/>
    </row>
  </sheetData>
  <mergeCells count="16">
    <mergeCell ref="D32:G32"/>
    <mergeCell ref="A3:D4"/>
    <mergeCell ref="E3:E4"/>
    <mergeCell ref="F3:F4"/>
    <mergeCell ref="G3:G4"/>
    <mergeCell ref="B13:D13"/>
    <mergeCell ref="B28:D28"/>
    <mergeCell ref="A29:D29"/>
    <mergeCell ref="F29:H29"/>
    <mergeCell ref="B31:D31"/>
    <mergeCell ref="A1:H1"/>
    <mergeCell ref="F2:H2"/>
    <mergeCell ref="A5:D5"/>
    <mergeCell ref="B6:D6"/>
    <mergeCell ref="B9:D9"/>
    <mergeCell ref="H3:H4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G12"/>
  <sheetViews>
    <sheetView workbookViewId="0">
      <selection sqref="A1:F1"/>
    </sheetView>
  </sheetViews>
  <sheetFormatPr defaultRowHeight="13.5"/>
  <cols>
    <col min="1" max="1" width="10.625" style="7" customWidth="1"/>
    <col min="2" max="5" width="15.125" style="7" customWidth="1"/>
    <col min="6" max="6" width="16.125" style="7" customWidth="1"/>
    <col min="7" max="256" width="9" style="7" customWidth="1"/>
    <col min="257" max="257" width="11.875" style="7" customWidth="1"/>
    <col min="258" max="258" width="13.25" style="7" customWidth="1"/>
    <col min="259" max="260" width="15" style="7" customWidth="1"/>
    <col min="261" max="261" width="13.25" style="7" customWidth="1"/>
    <col min="262" max="262" width="17.875" style="7" customWidth="1"/>
    <col min="263" max="512" width="9" style="7" customWidth="1"/>
    <col min="513" max="513" width="11.875" style="7" customWidth="1"/>
    <col min="514" max="514" width="13.25" style="7" customWidth="1"/>
    <col min="515" max="516" width="15" style="7" customWidth="1"/>
    <col min="517" max="517" width="13.25" style="7" customWidth="1"/>
    <col min="518" max="518" width="17.875" style="7" customWidth="1"/>
    <col min="519" max="768" width="9" style="7" customWidth="1"/>
    <col min="769" max="769" width="11.875" style="7" customWidth="1"/>
    <col min="770" max="770" width="13.25" style="7" customWidth="1"/>
    <col min="771" max="772" width="15" style="7" customWidth="1"/>
    <col min="773" max="773" width="13.25" style="7" customWidth="1"/>
    <col min="774" max="774" width="17.875" style="7" customWidth="1"/>
    <col min="775" max="1024" width="9" style="7" customWidth="1"/>
    <col min="1025" max="1025" width="11.875" style="7" customWidth="1"/>
    <col min="1026" max="1026" width="13.25" style="7" customWidth="1"/>
    <col min="1027" max="1028" width="15" style="7" customWidth="1"/>
    <col min="1029" max="1029" width="13.25" style="7" customWidth="1"/>
    <col min="1030" max="1030" width="17.875" style="7" customWidth="1"/>
    <col min="1031" max="1280" width="9" style="7" customWidth="1"/>
    <col min="1281" max="1281" width="11.875" style="7" customWidth="1"/>
    <col min="1282" max="1282" width="13.25" style="7" customWidth="1"/>
    <col min="1283" max="1284" width="15" style="7" customWidth="1"/>
    <col min="1285" max="1285" width="13.25" style="7" customWidth="1"/>
    <col min="1286" max="1286" width="17.875" style="7" customWidth="1"/>
    <col min="1287" max="1536" width="9" style="7" customWidth="1"/>
    <col min="1537" max="1537" width="11.875" style="7" customWidth="1"/>
    <col min="1538" max="1538" width="13.25" style="7" customWidth="1"/>
    <col min="1539" max="1540" width="15" style="7" customWidth="1"/>
    <col min="1541" max="1541" width="13.25" style="7" customWidth="1"/>
    <col min="1542" max="1542" width="17.875" style="7" customWidth="1"/>
    <col min="1543" max="1792" width="9" style="7" customWidth="1"/>
    <col min="1793" max="1793" width="11.875" style="7" customWidth="1"/>
    <col min="1794" max="1794" width="13.25" style="7" customWidth="1"/>
    <col min="1795" max="1796" width="15" style="7" customWidth="1"/>
    <col min="1797" max="1797" width="13.25" style="7" customWidth="1"/>
    <col min="1798" max="1798" width="17.875" style="7" customWidth="1"/>
    <col min="1799" max="2048" width="9" style="7" customWidth="1"/>
    <col min="2049" max="2049" width="11.875" style="7" customWidth="1"/>
    <col min="2050" max="2050" width="13.25" style="7" customWidth="1"/>
    <col min="2051" max="2052" width="15" style="7" customWidth="1"/>
    <col min="2053" max="2053" width="13.25" style="7" customWidth="1"/>
    <col min="2054" max="2054" width="17.875" style="7" customWidth="1"/>
    <col min="2055" max="2304" width="9" style="7" customWidth="1"/>
    <col min="2305" max="2305" width="11.875" style="7" customWidth="1"/>
    <col min="2306" max="2306" width="13.25" style="7" customWidth="1"/>
    <col min="2307" max="2308" width="15" style="7" customWidth="1"/>
    <col min="2309" max="2309" width="13.25" style="7" customWidth="1"/>
    <col min="2310" max="2310" width="17.875" style="7" customWidth="1"/>
    <col min="2311" max="2560" width="9" style="7" customWidth="1"/>
    <col min="2561" max="2561" width="11.875" style="7" customWidth="1"/>
    <col min="2562" max="2562" width="13.25" style="7" customWidth="1"/>
    <col min="2563" max="2564" width="15" style="7" customWidth="1"/>
    <col min="2565" max="2565" width="13.25" style="7" customWidth="1"/>
    <col min="2566" max="2566" width="17.875" style="7" customWidth="1"/>
    <col min="2567" max="2816" width="9" style="7" customWidth="1"/>
    <col min="2817" max="2817" width="11.875" style="7" customWidth="1"/>
    <col min="2818" max="2818" width="13.25" style="7" customWidth="1"/>
    <col min="2819" max="2820" width="15" style="7" customWidth="1"/>
    <col min="2821" max="2821" width="13.25" style="7" customWidth="1"/>
    <col min="2822" max="2822" width="17.875" style="7" customWidth="1"/>
    <col min="2823" max="3072" width="9" style="7" customWidth="1"/>
    <col min="3073" max="3073" width="11.875" style="7" customWidth="1"/>
    <col min="3074" max="3074" width="13.25" style="7" customWidth="1"/>
    <col min="3075" max="3076" width="15" style="7" customWidth="1"/>
    <col min="3077" max="3077" width="13.25" style="7" customWidth="1"/>
    <col min="3078" max="3078" width="17.875" style="7" customWidth="1"/>
    <col min="3079" max="3328" width="9" style="7" customWidth="1"/>
    <col min="3329" max="3329" width="11.875" style="7" customWidth="1"/>
    <col min="3330" max="3330" width="13.25" style="7" customWidth="1"/>
    <col min="3331" max="3332" width="15" style="7" customWidth="1"/>
    <col min="3333" max="3333" width="13.25" style="7" customWidth="1"/>
    <col min="3334" max="3334" width="17.875" style="7" customWidth="1"/>
    <col min="3335" max="3584" width="9" style="7" customWidth="1"/>
    <col min="3585" max="3585" width="11.875" style="7" customWidth="1"/>
    <col min="3586" max="3586" width="13.25" style="7" customWidth="1"/>
    <col min="3587" max="3588" width="15" style="7" customWidth="1"/>
    <col min="3589" max="3589" width="13.25" style="7" customWidth="1"/>
    <col min="3590" max="3590" width="17.875" style="7" customWidth="1"/>
    <col min="3591" max="3840" width="9" style="7" customWidth="1"/>
    <col min="3841" max="3841" width="11.875" style="7" customWidth="1"/>
    <col min="3842" max="3842" width="13.25" style="7" customWidth="1"/>
    <col min="3843" max="3844" width="15" style="7" customWidth="1"/>
    <col min="3845" max="3845" width="13.25" style="7" customWidth="1"/>
    <col min="3846" max="3846" width="17.875" style="7" customWidth="1"/>
    <col min="3847" max="4096" width="9" style="7" customWidth="1"/>
    <col min="4097" max="4097" width="11.875" style="7" customWidth="1"/>
    <col min="4098" max="4098" width="13.25" style="7" customWidth="1"/>
    <col min="4099" max="4100" width="15" style="7" customWidth="1"/>
    <col min="4101" max="4101" width="13.25" style="7" customWidth="1"/>
    <col min="4102" max="4102" width="17.875" style="7" customWidth="1"/>
    <col min="4103" max="4352" width="9" style="7" customWidth="1"/>
    <col min="4353" max="4353" width="11.875" style="7" customWidth="1"/>
    <col min="4354" max="4354" width="13.25" style="7" customWidth="1"/>
    <col min="4355" max="4356" width="15" style="7" customWidth="1"/>
    <col min="4357" max="4357" width="13.25" style="7" customWidth="1"/>
    <col min="4358" max="4358" width="17.875" style="7" customWidth="1"/>
    <col min="4359" max="4608" width="9" style="7" customWidth="1"/>
    <col min="4609" max="4609" width="11.875" style="7" customWidth="1"/>
    <col min="4610" max="4610" width="13.25" style="7" customWidth="1"/>
    <col min="4611" max="4612" width="15" style="7" customWidth="1"/>
    <col min="4613" max="4613" width="13.25" style="7" customWidth="1"/>
    <col min="4614" max="4614" width="17.875" style="7" customWidth="1"/>
    <col min="4615" max="4864" width="9" style="7" customWidth="1"/>
    <col min="4865" max="4865" width="11.875" style="7" customWidth="1"/>
    <col min="4866" max="4866" width="13.25" style="7" customWidth="1"/>
    <col min="4867" max="4868" width="15" style="7" customWidth="1"/>
    <col min="4869" max="4869" width="13.25" style="7" customWidth="1"/>
    <col min="4870" max="4870" width="17.875" style="7" customWidth="1"/>
    <col min="4871" max="5120" width="9" style="7" customWidth="1"/>
    <col min="5121" max="5121" width="11.875" style="7" customWidth="1"/>
    <col min="5122" max="5122" width="13.25" style="7" customWidth="1"/>
    <col min="5123" max="5124" width="15" style="7" customWidth="1"/>
    <col min="5125" max="5125" width="13.25" style="7" customWidth="1"/>
    <col min="5126" max="5126" width="17.875" style="7" customWidth="1"/>
    <col min="5127" max="5376" width="9" style="7" customWidth="1"/>
    <col min="5377" max="5377" width="11.875" style="7" customWidth="1"/>
    <col min="5378" max="5378" width="13.25" style="7" customWidth="1"/>
    <col min="5379" max="5380" width="15" style="7" customWidth="1"/>
    <col min="5381" max="5381" width="13.25" style="7" customWidth="1"/>
    <col min="5382" max="5382" width="17.875" style="7" customWidth="1"/>
    <col min="5383" max="5632" width="9" style="7" customWidth="1"/>
    <col min="5633" max="5633" width="11.875" style="7" customWidth="1"/>
    <col min="5634" max="5634" width="13.25" style="7" customWidth="1"/>
    <col min="5635" max="5636" width="15" style="7" customWidth="1"/>
    <col min="5637" max="5637" width="13.25" style="7" customWidth="1"/>
    <col min="5638" max="5638" width="17.875" style="7" customWidth="1"/>
    <col min="5639" max="5888" width="9" style="7" customWidth="1"/>
    <col min="5889" max="5889" width="11.875" style="7" customWidth="1"/>
    <col min="5890" max="5890" width="13.25" style="7" customWidth="1"/>
    <col min="5891" max="5892" width="15" style="7" customWidth="1"/>
    <col min="5893" max="5893" width="13.25" style="7" customWidth="1"/>
    <col min="5894" max="5894" width="17.875" style="7" customWidth="1"/>
    <col min="5895" max="6144" width="9" style="7" customWidth="1"/>
    <col min="6145" max="6145" width="11.875" style="7" customWidth="1"/>
    <col min="6146" max="6146" width="13.25" style="7" customWidth="1"/>
    <col min="6147" max="6148" width="15" style="7" customWidth="1"/>
    <col min="6149" max="6149" width="13.25" style="7" customWidth="1"/>
    <col min="6150" max="6150" width="17.875" style="7" customWidth="1"/>
    <col min="6151" max="6400" width="9" style="7" customWidth="1"/>
    <col min="6401" max="6401" width="11.875" style="7" customWidth="1"/>
    <col min="6402" max="6402" width="13.25" style="7" customWidth="1"/>
    <col min="6403" max="6404" width="15" style="7" customWidth="1"/>
    <col min="6405" max="6405" width="13.25" style="7" customWidth="1"/>
    <col min="6406" max="6406" width="17.875" style="7" customWidth="1"/>
    <col min="6407" max="6656" width="9" style="7" customWidth="1"/>
    <col min="6657" max="6657" width="11.875" style="7" customWidth="1"/>
    <col min="6658" max="6658" width="13.25" style="7" customWidth="1"/>
    <col min="6659" max="6660" width="15" style="7" customWidth="1"/>
    <col min="6661" max="6661" width="13.25" style="7" customWidth="1"/>
    <col min="6662" max="6662" width="17.875" style="7" customWidth="1"/>
    <col min="6663" max="6912" width="9" style="7" customWidth="1"/>
    <col min="6913" max="6913" width="11.875" style="7" customWidth="1"/>
    <col min="6914" max="6914" width="13.25" style="7" customWidth="1"/>
    <col min="6915" max="6916" width="15" style="7" customWidth="1"/>
    <col min="6917" max="6917" width="13.25" style="7" customWidth="1"/>
    <col min="6918" max="6918" width="17.875" style="7" customWidth="1"/>
    <col min="6919" max="7168" width="9" style="7" customWidth="1"/>
    <col min="7169" max="7169" width="11.875" style="7" customWidth="1"/>
    <col min="7170" max="7170" width="13.25" style="7" customWidth="1"/>
    <col min="7171" max="7172" width="15" style="7" customWidth="1"/>
    <col min="7173" max="7173" width="13.25" style="7" customWidth="1"/>
    <col min="7174" max="7174" width="17.875" style="7" customWidth="1"/>
    <col min="7175" max="7424" width="9" style="7" customWidth="1"/>
    <col min="7425" max="7425" width="11.875" style="7" customWidth="1"/>
    <col min="7426" max="7426" width="13.25" style="7" customWidth="1"/>
    <col min="7427" max="7428" width="15" style="7" customWidth="1"/>
    <col min="7429" max="7429" width="13.25" style="7" customWidth="1"/>
    <col min="7430" max="7430" width="17.875" style="7" customWidth="1"/>
    <col min="7431" max="7680" width="9" style="7" customWidth="1"/>
    <col min="7681" max="7681" width="11.875" style="7" customWidth="1"/>
    <col min="7682" max="7682" width="13.25" style="7" customWidth="1"/>
    <col min="7683" max="7684" width="15" style="7" customWidth="1"/>
    <col min="7685" max="7685" width="13.25" style="7" customWidth="1"/>
    <col min="7686" max="7686" width="17.875" style="7" customWidth="1"/>
    <col min="7687" max="7936" width="9" style="7" customWidth="1"/>
    <col min="7937" max="7937" width="11.875" style="7" customWidth="1"/>
    <col min="7938" max="7938" width="13.25" style="7" customWidth="1"/>
    <col min="7939" max="7940" width="15" style="7" customWidth="1"/>
    <col min="7941" max="7941" width="13.25" style="7" customWidth="1"/>
    <col min="7942" max="7942" width="17.875" style="7" customWidth="1"/>
    <col min="7943" max="8192" width="9" style="7" customWidth="1"/>
    <col min="8193" max="8193" width="11.875" style="7" customWidth="1"/>
    <col min="8194" max="8194" width="13.25" style="7" customWidth="1"/>
    <col min="8195" max="8196" width="15" style="7" customWidth="1"/>
    <col min="8197" max="8197" width="13.25" style="7" customWidth="1"/>
    <col min="8198" max="8198" width="17.875" style="7" customWidth="1"/>
    <col min="8199" max="8448" width="9" style="7" customWidth="1"/>
    <col min="8449" max="8449" width="11.875" style="7" customWidth="1"/>
    <col min="8450" max="8450" width="13.25" style="7" customWidth="1"/>
    <col min="8451" max="8452" width="15" style="7" customWidth="1"/>
    <col min="8453" max="8453" width="13.25" style="7" customWidth="1"/>
    <col min="8454" max="8454" width="17.875" style="7" customWidth="1"/>
    <col min="8455" max="8704" width="9" style="7" customWidth="1"/>
    <col min="8705" max="8705" width="11.875" style="7" customWidth="1"/>
    <col min="8706" max="8706" width="13.25" style="7" customWidth="1"/>
    <col min="8707" max="8708" width="15" style="7" customWidth="1"/>
    <col min="8709" max="8709" width="13.25" style="7" customWidth="1"/>
    <col min="8710" max="8710" width="17.875" style="7" customWidth="1"/>
    <col min="8711" max="8960" width="9" style="7" customWidth="1"/>
    <col min="8961" max="8961" width="11.875" style="7" customWidth="1"/>
    <col min="8962" max="8962" width="13.25" style="7" customWidth="1"/>
    <col min="8963" max="8964" width="15" style="7" customWidth="1"/>
    <col min="8965" max="8965" width="13.25" style="7" customWidth="1"/>
    <col min="8966" max="8966" width="17.875" style="7" customWidth="1"/>
    <col min="8967" max="9216" width="9" style="7" customWidth="1"/>
    <col min="9217" max="9217" width="11.875" style="7" customWidth="1"/>
    <col min="9218" max="9218" width="13.25" style="7" customWidth="1"/>
    <col min="9219" max="9220" width="15" style="7" customWidth="1"/>
    <col min="9221" max="9221" width="13.25" style="7" customWidth="1"/>
    <col min="9222" max="9222" width="17.875" style="7" customWidth="1"/>
    <col min="9223" max="9472" width="9" style="7" customWidth="1"/>
    <col min="9473" max="9473" width="11.875" style="7" customWidth="1"/>
    <col min="9474" max="9474" width="13.25" style="7" customWidth="1"/>
    <col min="9475" max="9476" width="15" style="7" customWidth="1"/>
    <col min="9477" max="9477" width="13.25" style="7" customWidth="1"/>
    <col min="9478" max="9478" width="17.875" style="7" customWidth="1"/>
    <col min="9479" max="9728" width="9" style="7" customWidth="1"/>
    <col min="9729" max="9729" width="11.875" style="7" customWidth="1"/>
    <col min="9730" max="9730" width="13.25" style="7" customWidth="1"/>
    <col min="9731" max="9732" width="15" style="7" customWidth="1"/>
    <col min="9733" max="9733" width="13.25" style="7" customWidth="1"/>
    <col min="9734" max="9734" width="17.875" style="7" customWidth="1"/>
    <col min="9735" max="9984" width="9" style="7" customWidth="1"/>
    <col min="9985" max="9985" width="11.875" style="7" customWidth="1"/>
    <col min="9986" max="9986" width="13.25" style="7" customWidth="1"/>
    <col min="9987" max="9988" width="15" style="7" customWidth="1"/>
    <col min="9989" max="9989" width="13.25" style="7" customWidth="1"/>
    <col min="9990" max="9990" width="17.875" style="7" customWidth="1"/>
    <col min="9991" max="10240" width="9" style="7" customWidth="1"/>
    <col min="10241" max="10241" width="11.875" style="7" customWidth="1"/>
    <col min="10242" max="10242" width="13.25" style="7" customWidth="1"/>
    <col min="10243" max="10244" width="15" style="7" customWidth="1"/>
    <col min="10245" max="10245" width="13.25" style="7" customWidth="1"/>
    <col min="10246" max="10246" width="17.875" style="7" customWidth="1"/>
    <col min="10247" max="10496" width="9" style="7" customWidth="1"/>
    <col min="10497" max="10497" width="11.875" style="7" customWidth="1"/>
    <col min="10498" max="10498" width="13.25" style="7" customWidth="1"/>
    <col min="10499" max="10500" width="15" style="7" customWidth="1"/>
    <col min="10501" max="10501" width="13.25" style="7" customWidth="1"/>
    <col min="10502" max="10502" width="17.875" style="7" customWidth="1"/>
    <col min="10503" max="10752" width="9" style="7" customWidth="1"/>
    <col min="10753" max="10753" width="11.875" style="7" customWidth="1"/>
    <col min="10754" max="10754" width="13.25" style="7" customWidth="1"/>
    <col min="10755" max="10756" width="15" style="7" customWidth="1"/>
    <col min="10757" max="10757" width="13.25" style="7" customWidth="1"/>
    <col min="10758" max="10758" width="17.875" style="7" customWidth="1"/>
    <col min="10759" max="11008" width="9" style="7" customWidth="1"/>
    <col min="11009" max="11009" width="11.875" style="7" customWidth="1"/>
    <col min="11010" max="11010" width="13.25" style="7" customWidth="1"/>
    <col min="11011" max="11012" width="15" style="7" customWidth="1"/>
    <col min="11013" max="11013" width="13.25" style="7" customWidth="1"/>
    <col min="11014" max="11014" width="17.875" style="7" customWidth="1"/>
    <col min="11015" max="11264" width="9" style="7" customWidth="1"/>
    <col min="11265" max="11265" width="11.875" style="7" customWidth="1"/>
    <col min="11266" max="11266" width="13.25" style="7" customWidth="1"/>
    <col min="11267" max="11268" width="15" style="7" customWidth="1"/>
    <col min="11269" max="11269" width="13.25" style="7" customWidth="1"/>
    <col min="11270" max="11270" width="17.875" style="7" customWidth="1"/>
    <col min="11271" max="11520" width="9" style="7" customWidth="1"/>
    <col min="11521" max="11521" width="11.875" style="7" customWidth="1"/>
    <col min="11522" max="11522" width="13.25" style="7" customWidth="1"/>
    <col min="11523" max="11524" width="15" style="7" customWidth="1"/>
    <col min="11525" max="11525" width="13.25" style="7" customWidth="1"/>
    <col min="11526" max="11526" width="17.875" style="7" customWidth="1"/>
    <col min="11527" max="11776" width="9" style="7" customWidth="1"/>
    <col min="11777" max="11777" width="11.875" style="7" customWidth="1"/>
    <col min="11778" max="11778" width="13.25" style="7" customWidth="1"/>
    <col min="11779" max="11780" width="15" style="7" customWidth="1"/>
    <col min="11781" max="11781" width="13.25" style="7" customWidth="1"/>
    <col min="11782" max="11782" width="17.875" style="7" customWidth="1"/>
    <col min="11783" max="12032" width="9" style="7" customWidth="1"/>
    <col min="12033" max="12033" width="11.875" style="7" customWidth="1"/>
    <col min="12034" max="12034" width="13.25" style="7" customWidth="1"/>
    <col min="12035" max="12036" width="15" style="7" customWidth="1"/>
    <col min="12037" max="12037" width="13.25" style="7" customWidth="1"/>
    <col min="12038" max="12038" width="17.875" style="7" customWidth="1"/>
    <col min="12039" max="12288" width="9" style="7" customWidth="1"/>
    <col min="12289" max="12289" width="11.875" style="7" customWidth="1"/>
    <col min="12290" max="12290" width="13.25" style="7" customWidth="1"/>
    <col min="12291" max="12292" width="15" style="7" customWidth="1"/>
    <col min="12293" max="12293" width="13.25" style="7" customWidth="1"/>
    <col min="12294" max="12294" width="17.875" style="7" customWidth="1"/>
    <col min="12295" max="12544" width="9" style="7" customWidth="1"/>
    <col min="12545" max="12545" width="11.875" style="7" customWidth="1"/>
    <col min="12546" max="12546" width="13.25" style="7" customWidth="1"/>
    <col min="12547" max="12548" width="15" style="7" customWidth="1"/>
    <col min="12549" max="12549" width="13.25" style="7" customWidth="1"/>
    <col min="12550" max="12550" width="17.875" style="7" customWidth="1"/>
    <col min="12551" max="12800" width="9" style="7" customWidth="1"/>
    <col min="12801" max="12801" width="11.875" style="7" customWidth="1"/>
    <col min="12802" max="12802" width="13.25" style="7" customWidth="1"/>
    <col min="12803" max="12804" width="15" style="7" customWidth="1"/>
    <col min="12805" max="12805" width="13.25" style="7" customWidth="1"/>
    <col min="12806" max="12806" width="17.875" style="7" customWidth="1"/>
    <col min="12807" max="13056" width="9" style="7" customWidth="1"/>
    <col min="13057" max="13057" width="11.875" style="7" customWidth="1"/>
    <col min="13058" max="13058" width="13.25" style="7" customWidth="1"/>
    <col min="13059" max="13060" width="15" style="7" customWidth="1"/>
    <col min="13061" max="13061" width="13.25" style="7" customWidth="1"/>
    <col min="13062" max="13062" width="17.875" style="7" customWidth="1"/>
    <col min="13063" max="13312" width="9" style="7" customWidth="1"/>
    <col min="13313" max="13313" width="11.875" style="7" customWidth="1"/>
    <col min="13314" max="13314" width="13.25" style="7" customWidth="1"/>
    <col min="13315" max="13316" width="15" style="7" customWidth="1"/>
    <col min="13317" max="13317" width="13.25" style="7" customWidth="1"/>
    <col min="13318" max="13318" width="17.875" style="7" customWidth="1"/>
    <col min="13319" max="13568" width="9" style="7" customWidth="1"/>
    <col min="13569" max="13569" width="11.875" style="7" customWidth="1"/>
    <col min="13570" max="13570" width="13.25" style="7" customWidth="1"/>
    <col min="13571" max="13572" width="15" style="7" customWidth="1"/>
    <col min="13573" max="13573" width="13.25" style="7" customWidth="1"/>
    <col min="13574" max="13574" width="17.875" style="7" customWidth="1"/>
    <col min="13575" max="13824" width="9" style="7" customWidth="1"/>
    <col min="13825" max="13825" width="11.875" style="7" customWidth="1"/>
    <col min="13826" max="13826" width="13.25" style="7" customWidth="1"/>
    <col min="13827" max="13828" width="15" style="7" customWidth="1"/>
    <col min="13829" max="13829" width="13.25" style="7" customWidth="1"/>
    <col min="13830" max="13830" width="17.875" style="7" customWidth="1"/>
    <col min="13831" max="14080" width="9" style="7" customWidth="1"/>
    <col min="14081" max="14081" width="11.875" style="7" customWidth="1"/>
    <col min="14082" max="14082" width="13.25" style="7" customWidth="1"/>
    <col min="14083" max="14084" width="15" style="7" customWidth="1"/>
    <col min="14085" max="14085" width="13.25" style="7" customWidth="1"/>
    <col min="14086" max="14086" width="17.875" style="7" customWidth="1"/>
    <col min="14087" max="14336" width="9" style="7" customWidth="1"/>
    <col min="14337" max="14337" width="11.875" style="7" customWidth="1"/>
    <col min="14338" max="14338" width="13.25" style="7" customWidth="1"/>
    <col min="14339" max="14340" width="15" style="7" customWidth="1"/>
    <col min="14341" max="14341" width="13.25" style="7" customWidth="1"/>
    <col min="14342" max="14342" width="17.875" style="7" customWidth="1"/>
    <col min="14343" max="14592" width="9" style="7" customWidth="1"/>
    <col min="14593" max="14593" width="11.875" style="7" customWidth="1"/>
    <col min="14594" max="14594" width="13.25" style="7" customWidth="1"/>
    <col min="14595" max="14596" width="15" style="7" customWidth="1"/>
    <col min="14597" max="14597" width="13.25" style="7" customWidth="1"/>
    <col min="14598" max="14598" width="17.875" style="7" customWidth="1"/>
    <col min="14599" max="14848" width="9" style="7" customWidth="1"/>
    <col min="14849" max="14849" width="11.875" style="7" customWidth="1"/>
    <col min="14850" max="14850" width="13.25" style="7" customWidth="1"/>
    <col min="14851" max="14852" width="15" style="7" customWidth="1"/>
    <col min="14853" max="14853" width="13.25" style="7" customWidth="1"/>
    <col min="14854" max="14854" width="17.875" style="7" customWidth="1"/>
    <col min="14855" max="15104" width="9" style="7" customWidth="1"/>
    <col min="15105" max="15105" width="11.875" style="7" customWidth="1"/>
    <col min="15106" max="15106" width="13.25" style="7" customWidth="1"/>
    <col min="15107" max="15108" width="15" style="7" customWidth="1"/>
    <col min="15109" max="15109" width="13.25" style="7" customWidth="1"/>
    <col min="15110" max="15110" width="17.875" style="7" customWidth="1"/>
    <col min="15111" max="15360" width="9" style="7" customWidth="1"/>
    <col min="15361" max="15361" width="11.875" style="7" customWidth="1"/>
    <col min="15362" max="15362" width="13.25" style="7" customWidth="1"/>
    <col min="15363" max="15364" width="15" style="7" customWidth="1"/>
    <col min="15365" max="15365" width="13.25" style="7" customWidth="1"/>
    <col min="15366" max="15366" width="17.875" style="7" customWidth="1"/>
    <col min="15367" max="15616" width="9" style="7" customWidth="1"/>
    <col min="15617" max="15617" width="11.875" style="7" customWidth="1"/>
    <col min="15618" max="15618" width="13.25" style="7" customWidth="1"/>
    <col min="15619" max="15620" width="15" style="7" customWidth="1"/>
    <col min="15621" max="15621" width="13.25" style="7" customWidth="1"/>
    <col min="15622" max="15622" width="17.875" style="7" customWidth="1"/>
    <col min="15623" max="15872" width="9" style="7" customWidth="1"/>
    <col min="15873" max="15873" width="11.875" style="7" customWidth="1"/>
    <col min="15874" max="15874" width="13.25" style="7" customWidth="1"/>
    <col min="15875" max="15876" width="15" style="7" customWidth="1"/>
    <col min="15877" max="15877" width="13.25" style="7" customWidth="1"/>
    <col min="15878" max="15878" width="17.875" style="7" customWidth="1"/>
    <col min="15879" max="16128" width="9" style="7" customWidth="1"/>
    <col min="16129" max="16129" width="11.875" style="7" customWidth="1"/>
    <col min="16130" max="16130" width="13.25" style="7" customWidth="1"/>
    <col min="16131" max="16132" width="15" style="7" customWidth="1"/>
    <col min="16133" max="16133" width="13.25" style="7" customWidth="1"/>
    <col min="16134" max="16134" width="17.875" style="7" customWidth="1"/>
    <col min="16135" max="16384" width="9" style="7" customWidth="1"/>
  </cols>
  <sheetData>
    <row r="1" spans="1:7" ht="17.25" customHeight="1">
      <c r="A1" s="935" t="s">
        <v>573</v>
      </c>
      <c r="B1" s="935"/>
      <c r="C1" s="935"/>
      <c r="D1" s="935"/>
      <c r="E1" s="935"/>
      <c r="F1" s="935"/>
    </row>
    <row r="2" spans="1:7" ht="14.25" customHeight="1">
      <c r="A2" s="10"/>
      <c r="B2" s="10"/>
      <c r="C2" s="10"/>
      <c r="D2" s="10"/>
      <c r="E2" s="936" t="s">
        <v>128</v>
      </c>
      <c r="F2" s="936"/>
      <c r="G2" s="579"/>
    </row>
    <row r="3" spans="1:7" s="9" customFormat="1" ht="20.100000000000001" customHeight="1">
      <c r="A3" s="667" t="s">
        <v>803</v>
      </c>
      <c r="B3" s="709" t="s">
        <v>673</v>
      </c>
      <c r="C3" s="938" t="s">
        <v>177</v>
      </c>
      <c r="D3" s="676" t="s">
        <v>678</v>
      </c>
      <c r="E3" s="938" t="s">
        <v>676</v>
      </c>
      <c r="F3" s="666" t="s">
        <v>596</v>
      </c>
    </row>
    <row r="4" spans="1:7" s="9" customFormat="1" ht="20.100000000000001" customHeight="1">
      <c r="A4" s="669"/>
      <c r="B4" s="710"/>
      <c r="C4" s="750"/>
      <c r="D4" s="679"/>
      <c r="E4" s="750"/>
      <c r="F4" s="668"/>
    </row>
    <row r="5" spans="1:7" ht="20.100000000000001" customHeight="1">
      <c r="A5" s="21" t="s">
        <v>809</v>
      </c>
      <c r="B5" s="574">
        <v>323202</v>
      </c>
      <c r="C5" s="189">
        <v>103379</v>
      </c>
      <c r="D5" s="189">
        <v>78084</v>
      </c>
      <c r="E5" s="189">
        <v>297907</v>
      </c>
      <c r="F5" s="577">
        <v>92.2</v>
      </c>
    </row>
    <row r="6" spans="1:7" ht="20.100000000000001" customHeight="1">
      <c r="A6" s="21" t="s">
        <v>334</v>
      </c>
      <c r="B6" s="574">
        <v>330402</v>
      </c>
      <c r="C6" s="189">
        <v>97196</v>
      </c>
      <c r="D6" s="189">
        <v>76226</v>
      </c>
      <c r="E6" s="189">
        <v>309432</v>
      </c>
      <c r="F6" s="577">
        <v>93.7</v>
      </c>
      <c r="G6" s="579"/>
    </row>
    <row r="7" spans="1:7" ht="20.100000000000001" customHeight="1">
      <c r="A7" s="21" t="s">
        <v>338</v>
      </c>
      <c r="B7" s="574">
        <v>331836</v>
      </c>
      <c r="C7" s="189">
        <v>90666</v>
      </c>
      <c r="D7" s="189">
        <v>79116</v>
      </c>
      <c r="E7" s="189">
        <v>320286</v>
      </c>
      <c r="F7" s="577">
        <v>96.5</v>
      </c>
    </row>
    <row r="8" spans="1:7" ht="20.100000000000001" customHeight="1">
      <c r="A8" s="21" t="s">
        <v>642</v>
      </c>
      <c r="B8" s="574">
        <v>342670</v>
      </c>
      <c r="C8" s="189">
        <v>86045</v>
      </c>
      <c r="D8" s="189">
        <v>76251</v>
      </c>
      <c r="E8" s="189">
        <v>332876</v>
      </c>
      <c r="F8" s="577">
        <v>97.1</v>
      </c>
    </row>
    <row r="9" spans="1:7" s="151" customFormat="1" ht="20.100000000000001" customHeight="1">
      <c r="A9" s="92" t="s">
        <v>810</v>
      </c>
      <c r="B9" s="575">
        <v>350745</v>
      </c>
      <c r="C9" s="576">
        <v>89131</v>
      </c>
      <c r="D9" s="576">
        <v>77049</v>
      </c>
      <c r="E9" s="576">
        <v>338663</v>
      </c>
      <c r="F9" s="578">
        <v>96.6</v>
      </c>
    </row>
    <row r="10" spans="1:7" ht="15" customHeight="1">
      <c r="A10" s="930" t="s">
        <v>323</v>
      </c>
      <c r="B10" s="930"/>
      <c r="C10" s="937"/>
      <c r="D10" s="244"/>
      <c r="E10" s="665" t="s">
        <v>341</v>
      </c>
      <c r="F10" s="665"/>
    </row>
    <row r="11" spans="1:7" ht="15" customHeight="1">
      <c r="A11" s="706" t="s">
        <v>204</v>
      </c>
      <c r="B11" s="706"/>
      <c r="C11" s="706"/>
      <c r="D11" s="706"/>
      <c r="E11" s="10"/>
      <c r="F11" s="10"/>
    </row>
    <row r="12" spans="1:7" ht="15" customHeight="1">
      <c r="A12" s="866" t="s">
        <v>232</v>
      </c>
      <c r="B12" s="866"/>
      <c r="C12" s="866"/>
      <c r="D12" s="866"/>
      <c r="E12" s="10"/>
      <c r="F12" s="10"/>
    </row>
  </sheetData>
  <mergeCells count="12">
    <mergeCell ref="A12:D12"/>
    <mergeCell ref="A3:A4"/>
    <mergeCell ref="B3:B4"/>
    <mergeCell ref="C3:C4"/>
    <mergeCell ref="D3:D4"/>
    <mergeCell ref="A1:F1"/>
    <mergeCell ref="E2:F2"/>
    <mergeCell ref="A10:C10"/>
    <mergeCell ref="E10:F10"/>
    <mergeCell ref="A11:D11"/>
    <mergeCell ref="E3:E4"/>
    <mergeCell ref="F3:F4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0000"/>
  </sheetPr>
  <dimension ref="A1:M26"/>
  <sheetViews>
    <sheetView workbookViewId="0">
      <selection sqref="A1:K1"/>
    </sheetView>
  </sheetViews>
  <sheetFormatPr defaultRowHeight="13.5"/>
  <cols>
    <col min="1" max="2" width="2.625" style="182" customWidth="1"/>
    <col min="3" max="3" width="4.625" style="182" customWidth="1"/>
    <col min="4" max="4" width="13.125" style="182" customWidth="1"/>
    <col min="5" max="5" width="8.625" style="182" customWidth="1"/>
    <col min="6" max="7" width="4.625" style="182" customWidth="1"/>
    <col min="8" max="11" width="11.625" style="182" customWidth="1"/>
    <col min="12" max="255" width="9" style="182" customWidth="1"/>
    <col min="256" max="256" width="1.625" style="182" customWidth="1"/>
    <col min="257" max="257" width="2" style="182" customWidth="1"/>
    <col min="258" max="258" width="4.625" style="182" customWidth="1"/>
    <col min="259" max="260" width="9" style="182" customWidth="1"/>
    <col min="261" max="261" width="4.25" style="182" customWidth="1"/>
    <col min="262" max="262" width="3.25" style="182" customWidth="1"/>
    <col min="263" max="266" width="10.875" style="182" customWidth="1"/>
    <col min="267" max="267" width="9.75" style="182" bestFit="1" customWidth="1"/>
    <col min="268" max="511" width="9" style="182" customWidth="1"/>
    <col min="512" max="512" width="1.625" style="182" customWidth="1"/>
    <col min="513" max="513" width="2" style="182" customWidth="1"/>
    <col min="514" max="514" width="4.625" style="182" customWidth="1"/>
    <col min="515" max="516" width="9" style="182" customWidth="1"/>
    <col min="517" max="517" width="4.25" style="182" customWidth="1"/>
    <col min="518" max="518" width="3.25" style="182" customWidth="1"/>
    <col min="519" max="522" width="10.875" style="182" customWidth="1"/>
    <col min="523" max="523" width="9.75" style="182" bestFit="1" customWidth="1"/>
    <col min="524" max="767" width="9" style="182" customWidth="1"/>
    <col min="768" max="768" width="1.625" style="182" customWidth="1"/>
    <col min="769" max="769" width="2" style="182" customWidth="1"/>
    <col min="770" max="770" width="4.625" style="182" customWidth="1"/>
    <col min="771" max="772" width="9" style="182" customWidth="1"/>
    <col min="773" max="773" width="4.25" style="182" customWidth="1"/>
    <col min="774" max="774" width="3.25" style="182" customWidth="1"/>
    <col min="775" max="778" width="10.875" style="182" customWidth="1"/>
    <col min="779" max="779" width="9.75" style="182" bestFit="1" customWidth="1"/>
    <col min="780" max="1023" width="9" style="182" customWidth="1"/>
    <col min="1024" max="1024" width="1.625" style="182" customWidth="1"/>
    <col min="1025" max="1025" width="2" style="182" customWidth="1"/>
    <col min="1026" max="1026" width="4.625" style="182" customWidth="1"/>
    <col min="1027" max="1028" width="9" style="182" customWidth="1"/>
    <col min="1029" max="1029" width="4.25" style="182" customWidth="1"/>
    <col min="1030" max="1030" width="3.25" style="182" customWidth="1"/>
    <col min="1031" max="1034" width="10.875" style="182" customWidth="1"/>
    <col min="1035" max="1035" width="9.75" style="182" bestFit="1" customWidth="1"/>
    <col min="1036" max="1279" width="9" style="182" customWidth="1"/>
    <col min="1280" max="1280" width="1.625" style="182" customWidth="1"/>
    <col min="1281" max="1281" width="2" style="182" customWidth="1"/>
    <col min="1282" max="1282" width="4.625" style="182" customWidth="1"/>
    <col min="1283" max="1284" width="9" style="182" customWidth="1"/>
    <col min="1285" max="1285" width="4.25" style="182" customWidth="1"/>
    <col min="1286" max="1286" width="3.25" style="182" customWidth="1"/>
    <col min="1287" max="1290" width="10.875" style="182" customWidth="1"/>
    <col min="1291" max="1291" width="9.75" style="182" bestFit="1" customWidth="1"/>
    <col min="1292" max="1535" width="9" style="182" customWidth="1"/>
    <col min="1536" max="1536" width="1.625" style="182" customWidth="1"/>
    <col min="1537" max="1537" width="2" style="182" customWidth="1"/>
    <col min="1538" max="1538" width="4.625" style="182" customWidth="1"/>
    <col min="1539" max="1540" width="9" style="182" customWidth="1"/>
    <col min="1541" max="1541" width="4.25" style="182" customWidth="1"/>
    <col min="1542" max="1542" width="3.25" style="182" customWidth="1"/>
    <col min="1543" max="1546" width="10.875" style="182" customWidth="1"/>
    <col min="1547" max="1547" width="9.75" style="182" bestFit="1" customWidth="1"/>
    <col min="1548" max="1791" width="9" style="182" customWidth="1"/>
    <col min="1792" max="1792" width="1.625" style="182" customWidth="1"/>
    <col min="1793" max="1793" width="2" style="182" customWidth="1"/>
    <col min="1794" max="1794" width="4.625" style="182" customWidth="1"/>
    <col min="1795" max="1796" width="9" style="182" customWidth="1"/>
    <col min="1797" max="1797" width="4.25" style="182" customWidth="1"/>
    <col min="1798" max="1798" width="3.25" style="182" customWidth="1"/>
    <col min="1799" max="1802" width="10.875" style="182" customWidth="1"/>
    <col min="1803" max="1803" width="9.75" style="182" bestFit="1" customWidth="1"/>
    <col min="1804" max="2047" width="9" style="182" customWidth="1"/>
    <col min="2048" max="2048" width="1.625" style="182" customWidth="1"/>
    <col min="2049" max="2049" width="2" style="182" customWidth="1"/>
    <col min="2050" max="2050" width="4.625" style="182" customWidth="1"/>
    <col min="2051" max="2052" width="9" style="182" customWidth="1"/>
    <col min="2053" max="2053" width="4.25" style="182" customWidth="1"/>
    <col min="2054" max="2054" width="3.25" style="182" customWidth="1"/>
    <col min="2055" max="2058" width="10.875" style="182" customWidth="1"/>
    <col min="2059" max="2059" width="9.75" style="182" bestFit="1" customWidth="1"/>
    <col min="2060" max="2303" width="9" style="182" customWidth="1"/>
    <col min="2304" max="2304" width="1.625" style="182" customWidth="1"/>
    <col min="2305" max="2305" width="2" style="182" customWidth="1"/>
    <col min="2306" max="2306" width="4.625" style="182" customWidth="1"/>
    <col min="2307" max="2308" width="9" style="182" customWidth="1"/>
    <col min="2309" max="2309" width="4.25" style="182" customWidth="1"/>
    <col min="2310" max="2310" width="3.25" style="182" customWidth="1"/>
    <col min="2311" max="2314" width="10.875" style="182" customWidth="1"/>
    <col min="2315" max="2315" width="9.75" style="182" bestFit="1" customWidth="1"/>
    <col min="2316" max="2559" width="9" style="182" customWidth="1"/>
    <col min="2560" max="2560" width="1.625" style="182" customWidth="1"/>
    <col min="2561" max="2561" width="2" style="182" customWidth="1"/>
    <col min="2562" max="2562" width="4.625" style="182" customWidth="1"/>
    <col min="2563" max="2564" width="9" style="182" customWidth="1"/>
    <col min="2565" max="2565" width="4.25" style="182" customWidth="1"/>
    <col min="2566" max="2566" width="3.25" style="182" customWidth="1"/>
    <col min="2567" max="2570" width="10.875" style="182" customWidth="1"/>
    <col min="2571" max="2571" width="9.75" style="182" bestFit="1" customWidth="1"/>
    <col min="2572" max="2815" width="9" style="182" customWidth="1"/>
    <col min="2816" max="2816" width="1.625" style="182" customWidth="1"/>
    <col min="2817" max="2817" width="2" style="182" customWidth="1"/>
    <col min="2818" max="2818" width="4.625" style="182" customWidth="1"/>
    <col min="2819" max="2820" width="9" style="182" customWidth="1"/>
    <col min="2821" max="2821" width="4.25" style="182" customWidth="1"/>
    <col min="2822" max="2822" width="3.25" style="182" customWidth="1"/>
    <col min="2823" max="2826" width="10.875" style="182" customWidth="1"/>
    <col min="2827" max="2827" width="9.75" style="182" bestFit="1" customWidth="1"/>
    <col min="2828" max="3071" width="9" style="182" customWidth="1"/>
    <col min="3072" max="3072" width="1.625" style="182" customWidth="1"/>
    <col min="3073" max="3073" width="2" style="182" customWidth="1"/>
    <col min="3074" max="3074" width="4.625" style="182" customWidth="1"/>
    <col min="3075" max="3076" width="9" style="182" customWidth="1"/>
    <col min="3077" max="3077" width="4.25" style="182" customWidth="1"/>
    <col min="3078" max="3078" width="3.25" style="182" customWidth="1"/>
    <col min="3079" max="3082" width="10.875" style="182" customWidth="1"/>
    <col min="3083" max="3083" width="9.75" style="182" bestFit="1" customWidth="1"/>
    <col min="3084" max="3327" width="9" style="182" customWidth="1"/>
    <col min="3328" max="3328" width="1.625" style="182" customWidth="1"/>
    <col min="3329" max="3329" width="2" style="182" customWidth="1"/>
    <col min="3330" max="3330" width="4.625" style="182" customWidth="1"/>
    <col min="3331" max="3332" width="9" style="182" customWidth="1"/>
    <col min="3333" max="3333" width="4.25" style="182" customWidth="1"/>
    <col min="3334" max="3334" width="3.25" style="182" customWidth="1"/>
    <col min="3335" max="3338" width="10.875" style="182" customWidth="1"/>
    <col min="3339" max="3339" width="9.75" style="182" bestFit="1" customWidth="1"/>
    <col min="3340" max="3583" width="9" style="182" customWidth="1"/>
    <col min="3584" max="3584" width="1.625" style="182" customWidth="1"/>
    <col min="3585" max="3585" width="2" style="182" customWidth="1"/>
    <col min="3586" max="3586" width="4.625" style="182" customWidth="1"/>
    <col min="3587" max="3588" width="9" style="182" customWidth="1"/>
    <col min="3589" max="3589" width="4.25" style="182" customWidth="1"/>
    <col min="3590" max="3590" width="3.25" style="182" customWidth="1"/>
    <col min="3591" max="3594" width="10.875" style="182" customWidth="1"/>
    <col min="3595" max="3595" width="9.75" style="182" bestFit="1" customWidth="1"/>
    <col min="3596" max="3839" width="9" style="182" customWidth="1"/>
    <col min="3840" max="3840" width="1.625" style="182" customWidth="1"/>
    <col min="3841" max="3841" width="2" style="182" customWidth="1"/>
    <col min="3842" max="3842" width="4.625" style="182" customWidth="1"/>
    <col min="3843" max="3844" width="9" style="182" customWidth="1"/>
    <col min="3845" max="3845" width="4.25" style="182" customWidth="1"/>
    <col min="3846" max="3846" width="3.25" style="182" customWidth="1"/>
    <col min="3847" max="3850" width="10.875" style="182" customWidth="1"/>
    <col min="3851" max="3851" width="9.75" style="182" bestFit="1" customWidth="1"/>
    <col min="3852" max="4095" width="9" style="182" customWidth="1"/>
    <col min="4096" max="4096" width="1.625" style="182" customWidth="1"/>
    <col min="4097" max="4097" width="2" style="182" customWidth="1"/>
    <col min="4098" max="4098" width="4.625" style="182" customWidth="1"/>
    <col min="4099" max="4100" width="9" style="182" customWidth="1"/>
    <col min="4101" max="4101" width="4.25" style="182" customWidth="1"/>
    <col min="4102" max="4102" width="3.25" style="182" customWidth="1"/>
    <col min="4103" max="4106" width="10.875" style="182" customWidth="1"/>
    <col min="4107" max="4107" width="9.75" style="182" bestFit="1" customWidth="1"/>
    <col min="4108" max="4351" width="9" style="182" customWidth="1"/>
    <col min="4352" max="4352" width="1.625" style="182" customWidth="1"/>
    <col min="4353" max="4353" width="2" style="182" customWidth="1"/>
    <col min="4354" max="4354" width="4.625" style="182" customWidth="1"/>
    <col min="4355" max="4356" width="9" style="182" customWidth="1"/>
    <col min="4357" max="4357" width="4.25" style="182" customWidth="1"/>
    <col min="4358" max="4358" width="3.25" style="182" customWidth="1"/>
    <col min="4359" max="4362" width="10.875" style="182" customWidth="1"/>
    <col min="4363" max="4363" width="9.75" style="182" bestFit="1" customWidth="1"/>
    <col min="4364" max="4607" width="9" style="182" customWidth="1"/>
    <col min="4608" max="4608" width="1.625" style="182" customWidth="1"/>
    <col min="4609" max="4609" width="2" style="182" customWidth="1"/>
    <col min="4610" max="4610" width="4.625" style="182" customWidth="1"/>
    <col min="4611" max="4612" width="9" style="182" customWidth="1"/>
    <col min="4613" max="4613" width="4.25" style="182" customWidth="1"/>
    <col min="4614" max="4614" width="3.25" style="182" customWidth="1"/>
    <col min="4615" max="4618" width="10.875" style="182" customWidth="1"/>
    <col min="4619" max="4619" width="9.75" style="182" bestFit="1" customWidth="1"/>
    <col min="4620" max="4863" width="9" style="182" customWidth="1"/>
    <col min="4864" max="4864" width="1.625" style="182" customWidth="1"/>
    <col min="4865" max="4865" width="2" style="182" customWidth="1"/>
    <col min="4866" max="4866" width="4.625" style="182" customWidth="1"/>
    <col min="4867" max="4868" width="9" style="182" customWidth="1"/>
    <col min="4869" max="4869" width="4.25" style="182" customWidth="1"/>
    <col min="4870" max="4870" width="3.25" style="182" customWidth="1"/>
    <col min="4871" max="4874" width="10.875" style="182" customWidth="1"/>
    <col min="4875" max="4875" width="9.75" style="182" bestFit="1" customWidth="1"/>
    <col min="4876" max="5119" width="9" style="182" customWidth="1"/>
    <col min="5120" max="5120" width="1.625" style="182" customWidth="1"/>
    <col min="5121" max="5121" width="2" style="182" customWidth="1"/>
    <col min="5122" max="5122" width="4.625" style="182" customWidth="1"/>
    <col min="5123" max="5124" width="9" style="182" customWidth="1"/>
    <col min="5125" max="5125" width="4.25" style="182" customWidth="1"/>
    <col min="5126" max="5126" width="3.25" style="182" customWidth="1"/>
    <col min="5127" max="5130" width="10.875" style="182" customWidth="1"/>
    <col min="5131" max="5131" width="9.75" style="182" bestFit="1" customWidth="1"/>
    <col min="5132" max="5375" width="9" style="182" customWidth="1"/>
    <col min="5376" max="5376" width="1.625" style="182" customWidth="1"/>
    <col min="5377" max="5377" width="2" style="182" customWidth="1"/>
    <col min="5378" max="5378" width="4.625" style="182" customWidth="1"/>
    <col min="5379" max="5380" width="9" style="182" customWidth="1"/>
    <col min="5381" max="5381" width="4.25" style="182" customWidth="1"/>
    <col min="5382" max="5382" width="3.25" style="182" customWidth="1"/>
    <col min="5383" max="5386" width="10.875" style="182" customWidth="1"/>
    <col min="5387" max="5387" width="9.75" style="182" bestFit="1" customWidth="1"/>
    <col min="5388" max="5631" width="9" style="182" customWidth="1"/>
    <col min="5632" max="5632" width="1.625" style="182" customWidth="1"/>
    <col min="5633" max="5633" width="2" style="182" customWidth="1"/>
    <col min="5634" max="5634" width="4.625" style="182" customWidth="1"/>
    <col min="5635" max="5636" width="9" style="182" customWidth="1"/>
    <col min="5637" max="5637" width="4.25" style="182" customWidth="1"/>
    <col min="5638" max="5638" width="3.25" style="182" customWidth="1"/>
    <col min="5639" max="5642" width="10.875" style="182" customWidth="1"/>
    <col min="5643" max="5643" width="9.75" style="182" bestFit="1" customWidth="1"/>
    <col min="5644" max="5887" width="9" style="182" customWidth="1"/>
    <col min="5888" max="5888" width="1.625" style="182" customWidth="1"/>
    <col min="5889" max="5889" width="2" style="182" customWidth="1"/>
    <col min="5890" max="5890" width="4.625" style="182" customWidth="1"/>
    <col min="5891" max="5892" width="9" style="182" customWidth="1"/>
    <col min="5893" max="5893" width="4.25" style="182" customWidth="1"/>
    <col min="5894" max="5894" width="3.25" style="182" customWidth="1"/>
    <col min="5895" max="5898" width="10.875" style="182" customWidth="1"/>
    <col min="5899" max="5899" width="9.75" style="182" bestFit="1" customWidth="1"/>
    <col min="5900" max="6143" width="9" style="182" customWidth="1"/>
    <col min="6144" max="6144" width="1.625" style="182" customWidth="1"/>
    <col min="6145" max="6145" width="2" style="182" customWidth="1"/>
    <col min="6146" max="6146" width="4.625" style="182" customWidth="1"/>
    <col min="6147" max="6148" width="9" style="182" customWidth="1"/>
    <col min="6149" max="6149" width="4.25" style="182" customWidth="1"/>
    <col min="6150" max="6150" width="3.25" style="182" customWidth="1"/>
    <col min="6151" max="6154" width="10.875" style="182" customWidth="1"/>
    <col min="6155" max="6155" width="9.75" style="182" bestFit="1" customWidth="1"/>
    <col min="6156" max="6399" width="9" style="182" customWidth="1"/>
    <col min="6400" max="6400" width="1.625" style="182" customWidth="1"/>
    <col min="6401" max="6401" width="2" style="182" customWidth="1"/>
    <col min="6402" max="6402" width="4.625" style="182" customWidth="1"/>
    <col min="6403" max="6404" width="9" style="182" customWidth="1"/>
    <col min="6405" max="6405" width="4.25" style="182" customWidth="1"/>
    <col min="6406" max="6406" width="3.25" style="182" customWidth="1"/>
    <col min="6407" max="6410" width="10.875" style="182" customWidth="1"/>
    <col min="6411" max="6411" width="9.75" style="182" bestFit="1" customWidth="1"/>
    <col min="6412" max="6655" width="9" style="182" customWidth="1"/>
    <col min="6656" max="6656" width="1.625" style="182" customWidth="1"/>
    <col min="6657" max="6657" width="2" style="182" customWidth="1"/>
    <col min="6658" max="6658" width="4.625" style="182" customWidth="1"/>
    <col min="6659" max="6660" width="9" style="182" customWidth="1"/>
    <col min="6661" max="6661" width="4.25" style="182" customWidth="1"/>
    <col min="6662" max="6662" width="3.25" style="182" customWidth="1"/>
    <col min="6663" max="6666" width="10.875" style="182" customWidth="1"/>
    <col min="6667" max="6667" width="9.75" style="182" bestFit="1" customWidth="1"/>
    <col min="6668" max="6911" width="9" style="182" customWidth="1"/>
    <col min="6912" max="6912" width="1.625" style="182" customWidth="1"/>
    <col min="6913" max="6913" width="2" style="182" customWidth="1"/>
    <col min="6914" max="6914" width="4.625" style="182" customWidth="1"/>
    <col min="6915" max="6916" width="9" style="182" customWidth="1"/>
    <col min="6917" max="6917" width="4.25" style="182" customWidth="1"/>
    <col min="6918" max="6918" width="3.25" style="182" customWidth="1"/>
    <col min="6919" max="6922" width="10.875" style="182" customWidth="1"/>
    <col min="6923" max="6923" width="9.75" style="182" bestFit="1" customWidth="1"/>
    <col min="6924" max="7167" width="9" style="182" customWidth="1"/>
    <col min="7168" max="7168" width="1.625" style="182" customWidth="1"/>
    <col min="7169" max="7169" width="2" style="182" customWidth="1"/>
    <col min="7170" max="7170" width="4.625" style="182" customWidth="1"/>
    <col min="7171" max="7172" width="9" style="182" customWidth="1"/>
    <col min="7173" max="7173" width="4.25" style="182" customWidth="1"/>
    <col min="7174" max="7174" width="3.25" style="182" customWidth="1"/>
    <col min="7175" max="7178" width="10.875" style="182" customWidth="1"/>
    <col min="7179" max="7179" width="9.75" style="182" bestFit="1" customWidth="1"/>
    <col min="7180" max="7423" width="9" style="182" customWidth="1"/>
    <col min="7424" max="7424" width="1.625" style="182" customWidth="1"/>
    <col min="7425" max="7425" width="2" style="182" customWidth="1"/>
    <col min="7426" max="7426" width="4.625" style="182" customWidth="1"/>
    <col min="7427" max="7428" width="9" style="182" customWidth="1"/>
    <col min="7429" max="7429" width="4.25" style="182" customWidth="1"/>
    <col min="7430" max="7430" width="3.25" style="182" customWidth="1"/>
    <col min="7431" max="7434" width="10.875" style="182" customWidth="1"/>
    <col min="7435" max="7435" width="9.75" style="182" bestFit="1" customWidth="1"/>
    <col min="7436" max="7679" width="9" style="182" customWidth="1"/>
    <col min="7680" max="7680" width="1.625" style="182" customWidth="1"/>
    <col min="7681" max="7681" width="2" style="182" customWidth="1"/>
    <col min="7682" max="7682" width="4.625" style="182" customWidth="1"/>
    <col min="7683" max="7684" width="9" style="182" customWidth="1"/>
    <col min="7685" max="7685" width="4.25" style="182" customWidth="1"/>
    <col min="7686" max="7686" width="3.25" style="182" customWidth="1"/>
    <col min="7687" max="7690" width="10.875" style="182" customWidth="1"/>
    <col min="7691" max="7691" width="9.75" style="182" bestFit="1" customWidth="1"/>
    <col min="7692" max="7935" width="9" style="182" customWidth="1"/>
    <col min="7936" max="7936" width="1.625" style="182" customWidth="1"/>
    <col min="7937" max="7937" width="2" style="182" customWidth="1"/>
    <col min="7938" max="7938" width="4.625" style="182" customWidth="1"/>
    <col min="7939" max="7940" width="9" style="182" customWidth="1"/>
    <col min="7941" max="7941" width="4.25" style="182" customWidth="1"/>
    <col min="7942" max="7942" width="3.25" style="182" customWidth="1"/>
    <col min="7943" max="7946" width="10.875" style="182" customWidth="1"/>
    <col min="7947" max="7947" width="9.75" style="182" bestFit="1" customWidth="1"/>
    <col min="7948" max="8191" width="9" style="182" customWidth="1"/>
    <col min="8192" max="8192" width="1.625" style="182" customWidth="1"/>
    <col min="8193" max="8193" width="2" style="182" customWidth="1"/>
    <col min="8194" max="8194" width="4.625" style="182" customWidth="1"/>
    <col min="8195" max="8196" width="9" style="182" customWidth="1"/>
    <col min="8197" max="8197" width="4.25" style="182" customWidth="1"/>
    <col min="8198" max="8198" width="3.25" style="182" customWidth="1"/>
    <col min="8199" max="8202" width="10.875" style="182" customWidth="1"/>
    <col min="8203" max="8203" width="9.75" style="182" bestFit="1" customWidth="1"/>
    <col min="8204" max="8447" width="9" style="182" customWidth="1"/>
    <col min="8448" max="8448" width="1.625" style="182" customWidth="1"/>
    <col min="8449" max="8449" width="2" style="182" customWidth="1"/>
    <col min="8450" max="8450" width="4.625" style="182" customWidth="1"/>
    <col min="8451" max="8452" width="9" style="182" customWidth="1"/>
    <col min="8453" max="8453" width="4.25" style="182" customWidth="1"/>
    <col min="8454" max="8454" width="3.25" style="182" customWidth="1"/>
    <col min="8455" max="8458" width="10.875" style="182" customWidth="1"/>
    <col min="8459" max="8459" width="9.75" style="182" bestFit="1" customWidth="1"/>
    <col min="8460" max="8703" width="9" style="182" customWidth="1"/>
    <col min="8704" max="8704" width="1.625" style="182" customWidth="1"/>
    <col min="8705" max="8705" width="2" style="182" customWidth="1"/>
    <col min="8706" max="8706" width="4.625" style="182" customWidth="1"/>
    <col min="8707" max="8708" width="9" style="182" customWidth="1"/>
    <col min="8709" max="8709" width="4.25" style="182" customWidth="1"/>
    <col min="8710" max="8710" width="3.25" style="182" customWidth="1"/>
    <col min="8711" max="8714" width="10.875" style="182" customWidth="1"/>
    <col min="8715" max="8715" width="9.75" style="182" bestFit="1" customWidth="1"/>
    <col min="8716" max="8959" width="9" style="182" customWidth="1"/>
    <col min="8960" max="8960" width="1.625" style="182" customWidth="1"/>
    <col min="8961" max="8961" width="2" style="182" customWidth="1"/>
    <col min="8962" max="8962" width="4.625" style="182" customWidth="1"/>
    <col min="8963" max="8964" width="9" style="182" customWidth="1"/>
    <col min="8965" max="8965" width="4.25" style="182" customWidth="1"/>
    <col min="8966" max="8966" width="3.25" style="182" customWidth="1"/>
    <col min="8967" max="8970" width="10.875" style="182" customWidth="1"/>
    <col min="8971" max="8971" width="9.75" style="182" bestFit="1" customWidth="1"/>
    <col min="8972" max="9215" width="9" style="182" customWidth="1"/>
    <col min="9216" max="9216" width="1.625" style="182" customWidth="1"/>
    <col min="9217" max="9217" width="2" style="182" customWidth="1"/>
    <col min="9218" max="9218" width="4.625" style="182" customWidth="1"/>
    <col min="9219" max="9220" width="9" style="182" customWidth="1"/>
    <col min="9221" max="9221" width="4.25" style="182" customWidth="1"/>
    <col min="9222" max="9222" width="3.25" style="182" customWidth="1"/>
    <col min="9223" max="9226" width="10.875" style="182" customWidth="1"/>
    <col min="9227" max="9227" width="9.75" style="182" bestFit="1" customWidth="1"/>
    <col min="9228" max="9471" width="9" style="182" customWidth="1"/>
    <col min="9472" max="9472" width="1.625" style="182" customWidth="1"/>
    <col min="9473" max="9473" width="2" style="182" customWidth="1"/>
    <col min="9474" max="9474" width="4.625" style="182" customWidth="1"/>
    <col min="9475" max="9476" width="9" style="182" customWidth="1"/>
    <col min="9477" max="9477" width="4.25" style="182" customWidth="1"/>
    <col min="9478" max="9478" width="3.25" style="182" customWidth="1"/>
    <col min="9479" max="9482" width="10.875" style="182" customWidth="1"/>
    <col min="9483" max="9483" width="9.75" style="182" bestFit="1" customWidth="1"/>
    <col min="9484" max="9727" width="9" style="182" customWidth="1"/>
    <col min="9728" max="9728" width="1.625" style="182" customWidth="1"/>
    <col min="9729" max="9729" width="2" style="182" customWidth="1"/>
    <col min="9730" max="9730" width="4.625" style="182" customWidth="1"/>
    <col min="9731" max="9732" width="9" style="182" customWidth="1"/>
    <col min="9733" max="9733" width="4.25" style="182" customWidth="1"/>
    <col min="9734" max="9734" width="3.25" style="182" customWidth="1"/>
    <col min="9735" max="9738" width="10.875" style="182" customWidth="1"/>
    <col min="9739" max="9739" width="9.75" style="182" bestFit="1" customWidth="1"/>
    <col min="9740" max="9983" width="9" style="182" customWidth="1"/>
    <col min="9984" max="9984" width="1.625" style="182" customWidth="1"/>
    <col min="9985" max="9985" width="2" style="182" customWidth="1"/>
    <col min="9986" max="9986" width="4.625" style="182" customWidth="1"/>
    <col min="9987" max="9988" width="9" style="182" customWidth="1"/>
    <col min="9989" max="9989" width="4.25" style="182" customWidth="1"/>
    <col min="9990" max="9990" width="3.25" style="182" customWidth="1"/>
    <col min="9991" max="9994" width="10.875" style="182" customWidth="1"/>
    <col min="9995" max="9995" width="9.75" style="182" bestFit="1" customWidth="1"/>
    <col min="9996" max="10239" width="9" style="182" customWidth="1"/>
    <col min="10240" max="10240" width="1.625" style="182" customWidth="1"/>
    <col min="10241" max="10241" width="2" style="182" customWidth="1"/>
    <col min="10242" max="10242" width="4.625" style="182" customWidth="1"/>
    <col min="10243" max="10244" width="9" style="182" customWidth="1"/>
    <col min="10245" max="10245" width="4.25" style="182" customWidth="1"/>
    <col min="10246" max="10246" width="3.25" style="182" customWidth="1"/>
    <col min="10247" max="10250" width="10.875" style="182" customWidth="1"/>
    <col min="10251" max="10251" width="9.75" style="182" bestFit="1" customWidth="1"/>
    <col min="10252" max="10495" width="9" style="182" customWidth="1"/>
    <col min="10496" max="10496" width="1.625" style="182" customWidth="1"/>
    <col min="10497" max="10497" width="2" style="182" customWidth="1"/>
    <col min="10498" max="10498" width="4.625" style="182" customWidth="1"/>
    <col min="10499" max="10500" width="9" style="182" customWidth="1"/>
    <col min="10501" max="10501" width="4.25" style="182" customWidth="1"/>
    <col min="10502" max="10502" width="3.25" style="182" customWidth="1"/>
    <col min="10503" max="10506" width="10.875" style="182" customWidth="1"/>
    <col min="10507" max="10507" width="9.75" style="182" bestFit="1" customWidth="1"/>
    <col min="10508" max="10751" width="9" style="182" customWidth="1"/>
    <col min="10752" max="10752" width="1.625" style="182" customWidth="1"/>
    <col min="10753" max="10753" width="2" style="182" customWidth="1"/>
    <col min="10754" max="10754" width="4.625" style="182" customWidth="1"/>
    <col min="10755" max="10756" width="9" style="182" customWidth="1"/>
    <col min="10757" max="10757" width="4.25" style="182" customWidth="1"/>
    <col min="10758" max="10758" width="3.25" style="182" customWidth="1"/>
    <col min="10759" max="10762" width="10.875" style="182" customWidth="1"/>
    <col min="10763" max="10763" width="9.75" style="182" bestFit="1" customWidth="1"/>
    <col min="10764" max="11007" width="9" style="182" customWidth="1"/>
    <col min="11008" max="11008" width="1.625" style="182" customWidth="1"/>
    <col min="11009" max="11009" width="2" style="182" customWidth="1"/>
    <col min="11010" max="11010" width="4.625" style="182" customWidth="1"/>
    <col min="11011" max="11012" width="9" style="182" customWidth="1"/>
    <col min="11013" max="11013" width="4.25" style="182" customWidth="1"/>
    <col min="11014" max="11014" width="3.25" style="182" customWidth="1"/>
    <col min="11015" max="11018" width="10.875" style="182" customWidth="1"/>
    <col min="11019" max="11019" width="9.75" style="182" bestFit="1" customWidth="1"/>
    <col min="11020" max="11263" width="9" style="182" customWidth="1"/>
    <col min="11264" max="11264" width="1.625" style="182" customWidth="1"/>
    <col min="11265" max="11265" width="2" style="182" customWidth="1"/>
    <col min="11266" max="11266" width="4.625" style="182" customWidth="1"/>
    <col min="11267" max="11268" width="9" style="182" customWidth="1"/>
    <col min="11269" max="11269" width="4.25" style="182" customWidth="1"/>
    <col min="11270" max="11270" width="3.25" style="182" customWidth="1"/>
    <col min="11271" max="11274" width="10.875" style="182" customWidth="1"/>
    <col min="11275" max="11275" width="9.75" style="182" bestFit="1" customWidth="1"/>
    <col min="11276" max="11519" width="9" style="182" customWidth="1"/>
    <col min="11520" max="11520" width="1.625" style="182" customWidth="1"/>
    <col min="11521" max="11521" width="2" style="182" customWidth="1"/>
    <col min="11522" max="11522" width="4.625" style="182" customWidth="1"/>
    <col min="11523" max="11524" width="9" style="182" customWidth="1"/>
    <col min="11525" max="11525" width="4.25" style="182" customWidth="1"/>
    <col min="11526" max="11526" width="3.25" style="182" customWidth="1"/>
    <col min="11527" max="11530" width="10.875" style="182" customWidth="1"/>
    <col min="11531" max="11531" width="9.75" style="182" bestFit="1" customWidth="1"/>
    <col min="11532" max="11775" width="9" style="182" customWidth="1"/>
    <col min="11776" max="11776" width="1.625" style="182" customWidth="1"/>
    <col min="11777" max="11777" width="2" style="182" customWidth="1"/>
    <col min="11778" max="11778" width="4.625" style="182" customWidth="1"/>
    <col min="11779" max="11780" width="9" style="182" customWidth="1"/>
    <col min="11781" max="11781" width="4.25" style="182" customWidth="1"/>
    <col min="11782" max="11782" width="3.25" style="182" customWidth="1"/>
    <col min="11783" max="11786" width="10.875" style="182" customWidth="1"/>
    <col min="11787" max="11787" width="9.75" style="182" bestFit="1" customWidth="1"/>
    <col min="11788" max="12031" width="9" style="182" customWidth="1"/>
    <col min="12032" max="12032" width="1.625" style="182" customWidth="1"/>
    <col min="12033" max="12033" width="2" style="182" customWidth="1"/>
    <col min="12034" max="12034" width="4.625" style="182" customWidth="1"/>
    <col min="12035" max="12036" width="9" style="182" customWidth="1"/>
    <col min="12037" max="12037" width="4.25" style="182" customWidth="1"/>
    <col min="12038" max="12038" width="3.25" style="182" customWidth="1"/>
    <col min="12039" max="12042" width="10.875" style="182" customWidth="1"/>
    <col min="12043" max="12043" width="9.75" style="182" bestFit="1" customWidth="1"/>
    <col min="12044" max="12287" width="9" style="182" customWidth="1"/>
    <col min="12288" max="12288" width="1.625" style="182" customWidth="1"/>
    <col min="12289" max="12289" width="2" style="182" customWidth="1"/>
    <col min="12290" max="12290" width="4.625" style="182" customWidth="1"/>
    <col min="12291" max="12292" width="9" style="182" customWidth="1"/>
    <col min="12293" max="12293" width="4.25" style="182" customWidth="1"/>
    <col min="12294" max="12294" width="3.25" style="182" customWidth="1"/>
    <col min="12295" max="12298" width="10.875" style="182" customWidth="1"/>
    <col min="12299" max="12299" width="9.75" style="182" bestFit="1" customWidth="1"/>
    <col min="12300" max="12543" width="9" style="182" customWidth="1"/>
    <col min="12544" max="12544" width="1.625" style="182" customWidth="1"/>
    <col min="12545" max="12545" width="2" style="182" customWidth="1"/>
    <col min="12546" max="12546" width="4.625" style="182" customWidth="1"/>
    <col min="12547" max="12548" width="9" style="182" customWidth="1"/>
    <col min="12549" max="12549" width="4.25" style="182" customWidth="1"/>
    <col min="12550" max="12550" width="3.25" style="182" customWidth="1"/>
    <col min="12551" max="12554" width="10.875" style="182" customWidth="1"/>
    <col min="12555" max="12555" width="9.75" style="182" bestFit="1" customWidth="1"/>
    <col min="12556" max="12799" width="9" style="182" customWidth="1"/>
    <col min="12800" max="12800" width="1.625" style="182" customWidth="1"/>
    <col min="12801" max="12801" width="2" style="182" customWidth="1"/>
    <col min="12802" max="12802" width="4.625" style="182" customWidth="1"/>
    <col min="12803" max="12804" width="9" style="182" customWidth="1"/>
    <col min="12805" max="12805" width="4.25" style="182" customWidth="1"/>
    <col min="12806" max="12806" width="3.25" style="182" customWidth="1"/>
    <col min="12807" max="12810" width="10.875" style="182" customWidth="1"/>
    <col min="12811" max="12811" width="9.75" style="182" bestFit="1" customWidth="1"/>
    <col min="12812" max="13055" width="9" style="182" customWidth="1"/>
    <col min="13056" max="13056" width="1.625" style="182" customWidth="1"/>
    <col min="13057" max="13057" width="2" style="182" customWidth="1"/>
    <col min="13058" max="13058" width="4.625" style="182" customWidth="1"/>
    <col min="13059" max="13060" width="9" style="182" customWidth="1"/>
    <col min="13061" max="13061" width="4.25" style="182" customWidth="1"/>
    <col min="13062" max="13062" width="3.25" style="182" customWidth="1"/>
    <col min="13063" max="13066" width="10.875" style="182" customWidth="1"/>
    <col min="13067" max="13067" width="9.75" style="182" bestFit="1" customWidth="1"/>
    <col min="13068" max="13311" width="9" style="182" customWidth="1"/>
    <col min="13312" max="13312" width="1.625" style="182" customWidth="1"/>
    <col min="13313" max="13313" width="2" style="182" customWidth="1"/>
    <col min="13314" max="13314" width="4.625" style="182" customWidth="1"/>
    <col min="13315" max="13316" width="9" style="182" customWidth="1"/>
    <col min="13317" max="13317" width="4.25" style="182" customWidth="1"/>
    <col min="13318" max="13318" width="3.25" style="182" customWidth="1"/>
    <col min="13319" max="13322" width="10.875" style="182" customWidth="1"/>
    <col min="13323" max="13323" width="9.75" style="182" bestFit="1" customWidth="1"/>
    <col min="13324" max="13567" width="9" style="182" customWidth="1"/>
    <col min="13568" max="13568" width="1.625" style="182" customWidth="1"/>
    <col min="13569" max="13569" width="2" style="182" customWidth="1"/>
    <col min="13570" max="13570" width="4.625" style="182" customWidth="1"/>
    <col min="13571" max="13572" width="9" style="182" customWidth="1"/>
    <col min="13573" max="13573" width="4.25" style="182" customWidth="1"/>
    <col min="13574" max="13574" width="3.25" style="182" customWidth="1"/>
    <col min="13575" max="13578" width="10.875" style="182" customWidth="1"/>
    <col min="13579" max="13579" width="9.75" style="182" bestFit="1" customWidth="1"/>
    <col min="13580" max="13823" width="9" style="182" customWidth="1"/>
    <col min="13824" max="13824" width="1.625" style="182" customWidth="1"/>
    <col min="13825" max="13825" width="2" style="182" customWidth="1"/>
    <col min="13826" max="13826" width="4.625" style="182" customWidth="1"/>
    <col min="13827" max="13828" width="9" style="182" customWidth="1"/>
    <col min="13829" max="13829" width="4.25" style="182" customWidth="1"/>
    <col min="13830" max="13830" width="3.25" style="182" customWidth="1"/>
    <col min="13831" max="13834" width="10.875" style="182" customWidth="1"/>
    <col min="13835" max="13835" width="9.75" style="182" bestFit="1" customWidth="1"/>
    <col min="13836" max="14079" width="9" style="182" customWidth="1"/>
    <col min="14080" max="14080" width="1.625" style="182" customWidth="1"/>
    <col min="14081" max="14081" width="2" style="182" customWidth="1"/>
    <col min="14082" max="14082" width="4.625" style="182" customWidth="1"/>
    <col min="14083" max="14084" width="9" style="182" customWidth="1"/>
    <col min="14085" max="14085" width="4.25" style="182" customWidth="1"/>
    <col min="14086" max="14086" width="3.25" style="182" customWidth="1"/>
    <col min="14087" max="14090" width="10.875" style="182" customWidth="1"/>
    <col min="14091" max="14091" width="9.75" style="182" bestFit="1" customWidth="1"/>
    <col min="14092" max="14335" width="9" style="182" customWidth="1"/>
    <col min="14336" max="14336" width="1.625" style="182" customWidth="1"/>
    <col min="14337" max="14337" width="2" style="182" customWidth="1"/>
    <col min="14338" max="14338" width="4.625" style="182" customWidth="1"/>
    <col min="14339" max="14340" width="9" style="182" customWidth="1"/>
    <col min="14341" max="14341" width="4.25" style="182" customWidth="1"/>
    <col min="14342" max="14342" width="3.25" style="182" customWidth="1"/>
    <col min="14343" max="14346" width="10.875" style="182" customWidth="1"/>
    <col min="14347" max="14347" width="9.75" style="182" bestFit="1" customWidth="1"/>
    <col min="14348" max="14591" width="9" style="182" customWidth="1"/>
    <col min="14592" max="14592" width="1.625" style="182" customWidth="1"/>
    <col min="14593" max="14593" width="2" style="182" customWidth="1"/>
    <col min="14594" max="14594" width="4.625" style="182" customWidth="1"/>
    <col min="14595" max="14596" width="9" style="182" customWidth="1"/>
    <col min="14597" max="14597" width="4.25" style="182" customWidth="1"/>
    <col min="14598" max="14598" width="3.25" style="182" customWidth="1"/>
    <col min="14599" max="14602" width="10.875" style="182" customWidth="1"/>
    <col min="14603" max="14603" width="9.75" style="182" bestFit="1" customWidth="1"/>
    <col min="14604" max="14847" width="9" style="182" customWidth="1"/>
    <col min="14848" max="14848" width="1.625" style="182" customWidth="1"/>
    <col min="14849" max="14849" width="2" style="182" customWidth="1"/>
    <col min="14850" max="14850" width="4.625" style="182" customWidth="1"/>
    <col min="14851" max="14852" width="9" style="182" customWidth="1"/>
    <col min="14853" max="14853" width="4.25" style="182" customWidth="1"/>
    <col min="14854" max="14854" width="3.25" style="182" customWidth="1"/>
    <col min="14855" max="14858" width="10.875" style="182" customWidth="1"/>
    <col min="14859" max="14859" width="9.75" style="182" bestFit="1" customWidth="1"/>
    <col min="14860" max="15103" width="9" style="182" customWidth="1"/>
    <col min="15104" max="15104" width="1.625" style="182" customWidth="1"/>
    <col min="15105" max="15105" width="2" style="182" customWidth="1"/>
    <col min="15106" max="15106" width="4.625" style="182" customWidth="1"/>
    <col min="15107" max="15108" width="9" style="182" customWidth="1"/>
    <col min="15109" max="15109" width="4.25" style="182" customWidth="1"/>
    <col min="15110" max="15110" width="3.25" style="182" customWidth="1"/>
    <col min="15111" max="15114" width="10.875" style="182" customWidth="1"/>
    <col min="15115" max="15115" width="9.75" style="182" bestFit="1" customWidth="1"/>
    <col min="15116" max="15359" width="9" style="182" customWidth="1"/>
    <col min="15360" max="15360" width="1.625" style="182" customWidth="1"/>
    <col min="15361" max="15361" width="2" style="182" customWidth="1"/>
    <col min="15362" max="15362" width="4.625" style="182" customWidth="1"/>
    <col min="15363" max="15364" width="9" style="182" customWidth="1"/>
    <col min="15365" max="15365" width="4.25" style="182" customWidth="1"/>
    <col min="15366" max="15366" width="3.25" style="182" customWidth="1"/>
    <col min="15367" max="15370" width="10.875" style="182" customWidth="1"/>
    <col min="15371" max="15371" width="9.75" style="182" bestFit="1" customWidth="1"/>
    <col min="15372" max="15615" width="9" style="182" customWidth="1"/>
    <col min="15616" max="15616" width="1.625" style="182" customWidth="1"/>
    <col min="15617" max="15617" width="2" style="182" customWidth="1"/>
    <col min="15618" max="15618" width="4.625" style="182" customWidth="1"/>
    <col min="15619" max="15620" width="9" style="182" customWidth="1"/>
    <col min="15621" max="15621" width="4.25" style="182" customWidth="1"/>
    <col min="15622" max="15622" width="3.25" style="182" customWidth="1"/>
    <col min="15623" max="15626" width="10.875" style="182" customWidth="1"/>
    <col min="15627" max="15627" width="9.75" style="182" bestFit="1" customWidth="1"/>
    <col min="15628" max="15871" width="9" style="182" customWidth="1"/>
    <col min="15872" max="15872" width="1.625" style="182" customWidth="1"/>
    <col min="15873" max="15873" width="2" style="182" customWidth="1"/>
    <col min="15874" max="15874" width="4.625" style="182" customWidth="1"/>
    <col min="15875" max="15876" width="9" style="182" customWidth="1"/>
    <col min="15877" max="15877" width="4.25" style="182" customWidth="1"/>
    <col min="15878" max="15878" width="3.25" style="182" customWidth="1"/>
    <col min="15879" max="15882" width="10.875" style="182" customWidth="1"/>
    <col min="15883" max="15883" width="9.75" style="182" bestFit="1" customWidth="1"/>
    <col min="15884" max="16127" width="9" style="182" customWidth="1"/>
    <col min="16128" max="16128" width="1.625" style="182" customWidth="1"/>
    <col min="16129" max="16129" width="2" style="182" customWidth="1"/>
    <col min="16130" max="16130" width="4.625" style="182" customWidth="1"/>
    <col min="16131" max="16132" width="9" style="182" customWidth="1"/>
    <col min="16133" max="16133" width="4.25" style="182" customWidth="1"/>
    <col min="16134" max="16134" width="3.25" style="182" customWidth="1"/>
    <col min="16135" max="16138" width="10.875" style="182" customWidth="1"/>
    <col min="16139" max="16139" width="9.75" style="182" bestFit="1" customWidth="1"/>
    <col min="16140" max="16384" width="9" style="182" customWidth="1"/>
  </cols>
  <sheetData>
    <row r="1" spans="1:11" ht="17.25" customHeight="1">
      <c r="A1" s="812" t="s">
        <v>433</v>
      </c>
      <c r="B1" s="812"/>
      <c r="C1" s="812"/>
      <c r="D1" s="812"/>
      <c r="E1" s="812"/>
      <c r="F1" s="812"/>
      <c r="G1" s="812"/>
      <c r="H1" s="812"/>
      <c r="I1" s="812"/>
      <c r="J1" s="812"/>
      <c r="K1" s="812"/>
    </row>
    <row r="2" spans="1:11" ht="14.25" customHeight="1">
      <c r="A2" s="195"/>
      <c r="B2" s="231"/>
      <c r="C2" s="231"/>
      <c r="D2" s="308"/>
      <c r="E2" s="231"/>
      <c r="F2" s="231"/>
      <c r="G2" s="231"/>
      <c r="H2" s="584" t="s">
        <v>96</v>
      </c>
      <c r="I2" s="584" t="s">
        <v>96</v>
      </c>
      <c r="J2" s="939" t="s">
        <v>904</v>
      </c>
      <c r="K2" s="725"/>
    </row>
    <row r="3" spans="1:11" ht="15" customHeight="1">
      <c r="A3" s="666" t="s">
        <v>660</v>
      </c>
      <c r="B3" s="666"/>
      <c r="C3" s="666"/>
      <c r="D3" s="666"/>
      <c r="E3" s="666"/>
      <c r="F3" s="666"/>
      <c r="G3" s="667"/>
      <c r="H3" s="709" t="s">
        <v>79</v>
      </c>
      <c r="I3" s="171" t="s">
        <v>468</v>
      </c>
      <c r="J3" s="709" t="s">
        <v>537</v>
      </c>
      <c r="K3" s="96" t="s">
        <v>475</v>
      </c>
    </row>
    <row r="4" spans="1:11" ht="15" customHeight="1">
      <c r="A4" s="668"/>
      <c r="B4" s="668"/>
      <c r="C4" s="668"/>
      <c r="D4" s="668"/>
      <c r="E4" s="668"/>
      <c r="F4" s="668"/>
      <c r="G4" s="669"/>
      <c r="H4" s="710"/>
      <c r="I4" s="172" t="s">
        <v>426</v>
      </c>
      <c r="J4" s="710"/>
      <c r="K4" s="55" t="s">
        <v>273</v>
      </c>
    </row>
    <row r="5" spans="1:11" ht="17.45" customHeight="1">
      <c r="A5" s="896" t="s">
        <v>691</v>
      </c>
      <c r="B5" s="896"/>
      <c r="C5" s="896"/>
      <c r="D5" s="896"/>
      <c r="E5" s="896"/>
      <c r="F5" s="896"/>
      <c r="G5" s="940"/>
      <c r="H5" s="585">
        <v>145563</v>
      </c>
      <c r="I5" s="585">
        <v>344400</v>
      </c>
      <c r="J5" s="585">
        <v>164421</v>
      </c>
      <c r="K5" s="589">
        <v>2.37</v>
      </c>
    </row>
    <row r="6" spans="1:11" ht="17.45" customHeight="1">
      <c r="A6" s="195"/>
      <c r="B6" s="311" t="s">
        <v>156</v>
      </c>
      <c r="C6" s="733" t="s">
        <v>628</v>
      </c>
      <c r="D6" s="733"/>
      <c r="E6" s="733"/>
      <c r="F6" s="898"/>
      <c r="G6" s="726"/>
      <c r="H6" s="586">
        <v>760</v>
      </c>
      <c r="I6" s="588">
        <v>2113</v>
      </c>
      <c r="J6" s="588">
        <v>1381</v>
      </c>
      <c r="K6" s="590">
        <v>2.78</v>
      </c>
    </row>
    <row r="7" spans="1:11" ht="17.45" customHeight="1">
      <c r="A7" s="195"/>
      <c r="B7" s="580"/>
      <c r="C7" s="583" t="s">
        <v>180</v>
      </c>
      <c r="D7" s="941" t="s">
        <v>689</v>
      </c>
      <c r="E7" s="941"/>
      <c r="F7" s="941"/>
      <c r="G7" s="942"/>
      <c r="H7" s="587">
        <v>605</v>
      </c>
      <c r="I7" s="141">
        <v>1745</v>
      </c>
      <c r="J7" s="141">
        <v>1192</v>
      </c>
      <c r="K7" s="590">
        <v>2.88</v>
      </c>
    </row>
    <row r="8" spans="1:11" ht="17.45" customHeight="1">
      <c r="A8" s="195"/>
      <c r="B8" s="311"/>
      <c r="C8" s="582" t="s">
        <v>495</v>
      </c>
      <c r="D8" s="941" t="s">
        <v>687</v>
      </c>
      <c r="E8" s="941"/>
      <c r="F8" s="941"/>
      <c r="G8" s="942"/>
      <c r="H8" s="587">
        <v>155</v>
      </c>
      <c r="I8" s="141">
        <v>368</v>
      </c>
      <c r="J8" s="141">
        <v>189</v>
      </c>
      <c r="K8" s="590">
        <v>2.37</v>
      </c>
    </row>
    <row r="9" spans="1:11" ht="17.45" customHeight="1">
      <c r="A9" s="195"/>
      <c r="B9" s="311" t="s">
        <v>489</v>
      </c>
      <c r="C9" s="733" t="s">
        <v>685</v>
      </c>
      <c r="D9" s="733"/>
      <c r="E9" s="733"/>
      <c r="F9" s="733"/>
      <c r="G9" s="734"/>
      <c r="H9" s="587">
        <v>921</v>
      </c>
      <c r="I9" s="141">
        <v>3733</v>
      </c>
      <c r="J9" s="141">
        <v>2715</v>
      </c>
      <c r="K9" s="590">
        <v>4.05</v>
      </c>
    </row>
    <row r="10" spans="1:11" ht="17.45" customHeight="1">
      <c r="A10" s="195"/>
      <c r="B10" s="311"/>
      <c r="C10" s="582" t="s">
        <v>494</v>
      </c>
      <c r="D10" s="733" t="s">
        <v>684</v>
      </c>
      <c r="E10" s="733"/>
      <c r="F10" s="733"/>
      <c r="G10" s="726"/>
      <c r="H10" s="587">
        <v>499</v>
      </c>
      <c r="I10" s="141">
        <v>2110</v>
      </c>
      <c r="J10" s="141">
        <v>1599</v>
      </c>
      <c r="K10" s="590">
        <v>4.2300000000000004</v>
      </c>
    </row>
    <row r="11" spans="1:11" ht="17.45" customHeight="1">
      <c r="A11" s="195"/>
      <c r="B11" s="311"/>
      <c r="C11" s="582" t="s">
        <v>491</v>
      </c>
      <c r="D11" s="733" t="s">
        <v>56</v>
      </c>
      <c r="E11" s="733"/>
      <c r="F11" s="733"/>
      <c r="G11" s="726"/>
      <c r="H11" s="587">
        <v>106</v>
      </c>
      <c r="I11" s="141">
        <v>360</v>
      </c>
      <c r="J11" s="141">
        <v>260</v>
      </c>
      <c r="K11" s="590">
        <v>3.4</v>
      </c>
    </row>
    <row r="12" spans="1:11" ht="17.45" customHeight="1">
      <c r="A12" s="195"/>
      <c r="B12" s="311"/>
      <c r="C12" s="582" t="s">
        <v>485</v>
      </c>
      <c r="D12" s="733" t="s">
        <v>683</v>
      </c>
      <c r="E12" s="733"/>
      <c r="F12" s="733"/>
      <c r="G12" s="726"/>
      <c r="H12" s="587">
        <v>29</v>
      </c>
      <c r="I12" s="141">
        <v>114</v>
      </c>
      <c r="J12" s="141">
        <v>85</v>
      </c>
      <c r="K12" s="590">
        <v>3.93</v>
      </c>
    </row>
    <row r="13" spans="1:11" ht="17.45" customHeight="1">
      <c r="A13" s="195"/>
      <c r="B13" s="311"/>
      <c r="C13" s="582" t="s">
        <v>483</v>
      </c>
      <c r="D13" s="733" t="s">
        <v>315</v>
      </c>
      <c r="E13" s="733"/>
      <c r="F13" s="733"/>
      <c r="G13" s="726"/>
      <c r="H13" s="587">
        <v>287</v>
      </c>
      <c r="I13" s="141">
        <v>1149</v>
      </c>
      <c r="J13" s="141">
        <v>771</v>
      </c>
      <c r="K13" s="590">
        <v>4</v>
      </c>
    </row>
    <row r="14" spans="1:11" ht="17.45" customHeight="1">
      <c r="A14" s="195"/>
      <c r="B14" s="311" t="s">
        <v>681</v>
      </c>
      <c r="C14" s="733" t="s">
        <v>83</v>
      </c>
      <c r="D14" s="733"/>
      <c r="E14" s="733"/>
      <c r="F14" s="898"/>
      <c r="G14" s="726"/>
      <c r="H14" s="587">
        <v>88221</v>
      </c>
      <c r="I14" s="141">
        <v>243787</v>
      </c>
      <c r="J14" s="141">
        <v>144326</v>
      </c>
      <c r="K14" s="590">
        <v>2.76</v>
      </c>
    </row>
    <row r="15" spans="1:11" ht="17.45" customHeight="1">
      <c r="A15" s="195"/>
      <c r="B15" s="311"/>
      <c r="C15" s="582" t="s">
        <v>289</v>
      </c>
      <c r="D15" s="733" t="s">
        <v>276</v>
      </c>
      <c r="E15" s="733"/>
      <c r="F15" s="733"/>
      <c r="G15" s="726"/>
      <c r="H15" s="587">
        <v>4977</v>
      </c>
      <c r="I15" s="141">
        <v>11672</v>
      </c>
      <c r="J15" s="141">
        <v>6820</v>
      </c>
      <c r="K15" s="590">
        <v>2.35</v>
      </c>
    </row>
    <row r="16" spans="1:11" ht="17.45" customHeight="1">
      <c r="A16" s="195"/>
      <c r="B16" s="311"/>
      <c r="C16" s="582" t="s">
        <v>474</v>
      </c>
      <c r="D16" s="733" t="s">
        <v>298</v>
      </c>
      <c r="E16" s="733"/>
      <c r="F16" s="733"/>
      <c r="G16" s="726"/>
      <c r="H16" s="587">
        <v>78352</v>
      </c>
      <c r="I16" s="141">
        <v>215191</v>
      </c>
      <c r="J16" s="141">
        <v>125241</v>
      </c>
      <c r="K16" s="590">
        <v>2.75</v>
      </c>
    </row>
    <row r="17" spans="1:13" ht="30" customHeight="1">
      <c r="A17" s="195"/>
      <c r="B17" s="311"/>
      <c r="C17" s="583" t="s">
        <v>135</v>
      </c>
      <c r="D17" s="844" t="s">
        <v>320</v>
      </c>
      <c r="E17" s="898"/>
      <c r="F17" s="898"/>
      <c r="G17" s="726"/>
      <c r="H17" s="141">
        <v>3305</v>
      </c>
      <c r="I17" s="141">
        <v>11408</v>
      </c>
      <c r="J17" s="141">
        <v>8398</v>
      </c>
      <c r="K17" s="590">
        <v>3.45</v>
      </c>
    </row>
    <row r="18" spans="1:13" ht="30" customHeight="1">
      <c r="A18" s="195"/>
      <c r="B18" s="311"/>
      <c r="C18" s="582" t="s">
        <v>467</v>
      </c>
      <c r="D18" s="844" t="s">
        <v>283</v>
      </c>
      <c r="E18" s="844"/>
      <c r="F18" s="844"/>
      <c r="G18" s="845"/>
      <c r="H18" s="141">
        <v>1587</v>
      </c>
      <c r="I18" s="141">
        <v>5516</v>
      </c>
      <c r="J18" s="141">
        <v>3867</v>
      </c>
      <c r="K18" s="590">
        <v>3.48</v>
      </c>
    </row>
    <row r="19" spans="1:13" ht="17.45" customHeight="1">
      <c r="A19" s="195"/>
      <c r="B19" s="311" t="s">
        <v>675</v>
      </c>
      <c r="C19" s="733" t="s">
        <v>518</v>
      </c>
      <c r="D19" s="733"/>
      <c r="E19" s="733"/>
      <c r="F19" s="898"/>
      <c r="G19" s="726"/>
      <c r="H19" s="141">
        <v>44227</v>
      </c>
      <c r="I19" s="141">
        <v>72322</v>
      </c>
      <c r="J19" s="141">
        <v>79</v>
      </c>
      <c r="K19" s="590">
        <v>1.64</v>
      </c>
    </row>
    <row r="20" spans="1:13" ht="17.45" customHeight="1">
      <c r="A20" s="183"/>
      <c r="B20" s="581" t="s">
        <v>679</v>
      </c>
      <c r="C20" s="735" t="s">
        <v>564</v>
      </c>
      <c r="D20" s="735"/>
      <c r="E20" s="735"/>
      <c r="F20" s="928"/>
      <c r="G20" s="929"/>
      <c r="H20" s="512">
        <v>11434</v>
      </c>
      <c r="I20" s="512">
        <v>22445</v>
      </c>
      <c r="J20" s="512">
        <v>15920</v>
      </c>
      <c r="K20" s="591">
        <v>1.96</v>
      </c>
    </row>
    <row r="21" spans="1:13" ht="15" customHeight="1">
      <c r="A21" s="737" t="s">
        <v>385</v>
      </c>
      <c r="B21" s="737"/>
      <c r="C21" s="737"/>
      <c r="D21" s="737"/>
      <c r="E21" s="737"/>
      <c r="F21" s="737"/>
      <c r="G21" s="737"/>
      <c r="H21" s="195"/>
      <c r="I21" s="195"/>
      <c r="J21" s="665" t="s">
        <v>341</v>
      </c>
      <c r="K21" s="665"/>
    </row>
    <row r="25" spans="1:13" ht="14.25">
      <c r="C25" s="943"/>
      <c r="D25" s="943"/>
      <c r="E25" s="943"/>
      <c r="F25" s="943"/>
      <c r="G25" s="943"/>
      <c r="H25" s="943"/>
      <c r="I25" s="943"/>
      <c r="J25" s="943"/>
      <c r="K25" s="943"/>
      <c r="L25" s="943"/>
      <c r="M25" s="943"/>
    </row>
    <row r="26" spans="1:13" ht="14.25">
      <c r="C26" s="944"/>
      <c r="D26" s="944"/>
      <c r="E26" s="944"/>
      <c r="F26" s="944"/>
      <c r="G26" s="944"/>
      <c r="H26" s="944"/>
      <c r="I26" s="944"/>
      <c r="J26" s="944"/>
      <c r="K26" s="944"/>
      <c r="L26" s="944"/>
      <c r="M26" s="944"/>
    </row>
  </sheetData>
  <mergeCells count="25">
    <mergeCell ref="C25:M25"/>
    <mergeCell ref="C26:M26"/>
    <mergeCell ref="A3:G4"/>
    <mergeCell ref="H3:H4"/>
    <mergeCell ref="J3:J4"/>
    <mergeCell ref="D18:G18"/>
    <mergeCell ref="C19:G19"/>
    <mergeCell ref="C20:G20"/>
    <mergeCell ref="A21:G21"/>
    <mergeCell ref="J21:K21"/>
    <mergeCell ref="D13:G13"/>
    <mergeCell ref="C14:G14"/>
    <mergeCell ref="D15:G15"/>
    <mergeCell ref="D16:G16"/>
    <mergeCell ref="D17:G17"/>
    <mergeCell ref="D8:G8"/>
    <mergeCell ref="C9:G9"/>
    <mergeCell ref="D10:G10"/>
    <mergeCell ref="D11:G11"/>
    <mergeCell ref="D12:G12"/>
    <mergeCell ref="A1:K1"/>
    <mergeCell ref="J2:K2"/>
    <mergeCell ref="A5:G5"/>
    <mergeCell ref="C6:G6"/>
    <mergeCell ref="D7:G7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T77"/>
  <sheetViews>
    <sheetView workbookViewId="0">
      <selection sqref="A1:P1"/>
    </sheetView>
  </sheetViews>
  <sheetFormatPr defaultRowHeight="11.25"/>
  <cols>
    <col min="1" max="1" width="1.25" style="42" customWidth="1"/>
    <col min="2" max="2" width="6.875" style="42" customWidth="1"/>
    <col min="3" max="5" width="7.125" style="42" customWidth="1"/>
    <col min="6" max="6" width="1.25" style="42" customWidth="1"/>
    <col min="7" max="10" width="6.875" style="42" customWidth="1"/>
    <col min="11" max="12" width="0.875" style="43" customWidth="1"/>
    <col min="13" max="13" width="7.625" style="43" customWidth="1"/>
    <col min="14" max="16" width="7.125" style="42" customWidth="1"/>
    <col min="17" max="17" width="9" style="42" customWidth="1"/>
    <col min="18" max="16384" width="9" style="42"/>
  </cols>
  <sheetData>
    <row r="1" spans="1:16" s="44" customFormat="1" ht="17.25" customHeight="1">
      <c r="A1" s="644" t="s">
        <v>665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</row>
    <row r="2" spans="1:16" ht="14.25" customHeight="1">
      <c r="A2" s="46"/>
      <c r="B2" s="49"/>
      <c r="C2" s="54"/>
      <c r="D2" s="54"/>
      <c r="E2" s="54"/>
      <c r="F2" s="54"/>
      <c r="G2" s="54"/>
      <c r="H2" s="46"/>
      <c r="I2" s="46"/>
      <c r="J2" s="46"/>
      <c r="K2" s="10"/>
      <c r="L2" s="10"/>
      <c r="M2" s="10"/>
      <c r="N2" s="647" t="s">
        <v>122</v>
      </c>
      <c r="O2" s="647"/>
      <c r="P2" s="647"/>
    </row>
    <row r="3" spans="1:16" ht="17.45" customHeight="1">
      <c r="A3" s="666" t="s">
        <v>31</v>
      </c>
      <c r="B3" s="667"/>
      <c r="C3" s="648" t="s">
        <v>32</v>
      </c>
      <c r="D3" s="645"/>
      <c r="E3" s="645"/>
      <c r="F3" s="670" t="s">
        <v>31</v>
      </c>
      <c r="G3" s="667"/>
      <c r="H3" s="648" t="s">
        <v>32</v>
      </c>
      <c r="I3" s="645"/>
      <c r="J3" s="649"/>
      <c r="K3" s="670" t="s">
        <v>31</v>
      </c>
      <c r="L3" s="666"/>
      <c r="M3" s="667"/>
      <c r="N3" s="648" t="s">
        <v>32</v>
      </c>
      <c r="O3" s="645"/>
      <c r="P3" s="645"/>
    </row>
    <row r="4" spans="1:16" ht="17.45" customHeight="1">
      <c r="A4" s="668"/>
      <c r="B4" s="669"/>
      <c r="C4" s="55" t="s">
        <v>125</v>
      </c>
      <c r="D4" s="55" t="s">
        <v>109</v>
      </c>
      <c r="E4" s="55" t="s">
        <v>123</v>
      </c>
      <c r="F4" s="671"/>
      <c r="G4" s="669"/>
      <c r="H4" s="55" t="s">
        <v>125</v>
      </c>
      <c r="I4" s="68" t="s">
        <v>109</v>
      </c>
      <c r="J4" s="70" t="s">
        <v>123</v>
      </c>
      <c r="K4" s="671"/>
      <c r="L4" s="668"/>
      <c r="M4" s="669"/>
      <c r="N4" s="55" t="s">
        <v>125</v>
      </c>
      <c r="O4" s="68" t="s">
        <v>109</v>
      </c>
      <c r="P4" s="68" t="s">
        <v>123</v>
      </c>
    </row>
    <row r="5" spans="1:16" s="45" customFormat="1" ht="17.45" customHeight="1">
      <c r="A5" s="650" t="s">
        <v>120</v>
      </c>
      <c r="B5" s="651"/>
      <c r="C5" s="56">
        <v>350745</v>
      </c>
      <c r="D5" s="59">
        <v>175559</v>
      </c>
      <c r="E5" s="60">
        <v>175186</v>
      </c>
      <c r="F5" s="63"/>
      <c r="G5" s="66"/>
      <c r="H5" s="67"/>
      <c r="I5" s="66"/>
      <c r="J5" s="71"/>
      <c r="K5" s="76"/>
      <c r="L5" s="66"/>
      <c r="M5" s="66"/>
      <c r="N5" s="67"/>
      <c r="O5" s="66"/>
      <c r="P5" s="66"/>
    </row>
    <row r="6" spans="1:16" s="45" customFormat="1" ht="14.45" customHeight="1">
      <c r="A6" s="48"/>
      <c r="B6" s="51" t="s">
        <v>118</v>
      </c>
      <c r="C6" s="56">
        <v>14110</v>
      </c>
      <c r="D6" s="60">
        <v>7379</v>
      </c>
      <c r="E6" s="60">
        <v>6731</v>
      </c>
      <c r="F6" s="63"/>
      <c r="G6" s="51" t="s">
        <v>129</v>
      </c>
      <c r="H6" s="56">
        <v>29089</v>
      </c>
      <c r="I6" s="60">
        <v>15100</v>
      </c>
      <c r="J6" s="72">
        <v>13989</v>
      </c>
      <c r="K6" s="63"/>
      <c r="L6" s="652" t="s">
        <v>22</v>
      </c>
      <c r="M6" s="653"/>
      <c r="N6" s="56">
        <v>10990</v>
      </c>
      <c r="O6" s="60">
        <v>4863</v>
      </c>
      <c r="P6" s="60">
        <v>6127</v>
      </c>
    </row>
    <row r="7" spans="1:16" s="45" customFormat="1" ht="14.45" customHeight="1">
      <c r="A7" s="48"/>
      <c r="B7" s="52" t="s">
        <v>130</v>
      </c>
      <c r="C7" s="57">
        <v>2581</v>
      </c>
      <c r="D7" s="61">
        <v>1369</v>
      </c>
      <c r="E7" s="61">
        <v>1212</v>
      </c>
      <c r="F7" s="64"/>
      <c r="G7" s="52" t="s">
        <v>132</v>
      </c>
      <c r="H7" s="57">
        <v>5467</v>
      </c>
      <c r="I7" s="61">
        <v>2810</v>
      </c>
      <c r="J7" s="73">
        <v>2657</v>
      </c>
      <c r="K7" s="64"/>
      <c r="L7" s="654" t="s">
        <v>136</v>
      </c>
      <c r="M7" s="655"/>
      <c r="N7" s="57">
        <v>2778</v>
      </c>
      <c r="O7" s="61">
        <v>1315</v>
      </c>
      <c r="P7" s="61">
        <v>1463</v>
      </c>
    </row>
    <row r="8" spans="1:16" s="45" customFormat="1" ht="14.45" customHeight="1">
      <c r="A8" s="48"/>
      <c r="B8" s="52" t="s">
        <v>140</v>
      </c>
      <c r="C8" s="57">
        <v>2709</v>
      </c>
      <c r="D8" s="61">
        <v>1409</v>
      </c>
      <c r="E8" s="61">
        <v>1300</v>
      </c>
      <c r="F8" s="64"/>
      <c r="G8" s="52" t="s">
        <v>143</v>
      </c>
      <c r="H8" s="57">
        <v>5843</v>
      </c>
      <c r="I8" s="61">
        <v>3014</v>
      </c>
      <c r="J8" s="73">
        <v>2829</v>
      </c>
      <c r="K8" s="64"/>
      <c r="L8" s="654" t="s">
        <v>138</v>
      </c>
      <c r="M8" s="655"/>
      <c r="N8" s="57">
        <v>2355</v>
      </c>
      <c r="O8" s="61">
        <v>1068</v>
      </c>
      <c r="P8" s="61">
        <v>1287</v>
      </c>
    </row>
    <row r="9" spans="1:16" s="45" customFormat="1" ht="14.45" customHeight="1">
      <c r="A9" s="48"/>
      <c r="B9" s="52" t="s">
        <v>116</v>
      </c>
      <c r="C9" s="57">
        <v>3028</v>
      </c>
      <c r="D9" s="61">
        <v>1583</v>
      </c>
      <c r="E9" s="61">
        <v>1445</v>
      </c>
      <c r="F9" s="64"/>
      <c r="G9" s="52" t="s">
        <v>84</v>
      </c>
      <c r="H9" s="57">
        <v>6036</v>
      </c>
      <c r="I9" s="61">
        <v>3149</v>
      </c>
      <c r="J9" s="73">
        <v>2887</v>
      </c>
      <c r="K9" s="64"/>
      <c r="L9" s="654" t="s">
        <v>145</v>
      </c>
      <c r="M9" s="655"/>
      <c r="N9" s="57">
        <v>2139</v>
      </c>
      <c r="O9" s="61">
        <v>938</v>
      </c>
      <c r="P9" s="61">
        <v>1201</v>
      </c>
    </row>
    <row r="10" spans="1:16" s="45" customFormat="1" ht="14.45" customHeight="1">
      <c r="A10" s="48"/>
      <c r="B10" s="52" t="s">
        <v>39</v>
      </c>
      <c r="C10" s="57">
        <v>2803</v>
      </c>
      <c r="D10" s="61">
        <v>1461</v>
      </c>
      <c r="E10" s="61">
        <v>1342</v>
      </c>
      <c r="F10" s="64"/>
      <c r="G10" s="52" t="s">
        <v>146</v>
      </c>
      <c r="H10" s="57">
        <v>5902</v>
      </c>
      <c r="I10" s="61">
        <v>3097</v>
      </c>
      <c r="J10" s="73">
        <v>2805</v>
      </c>
      <c r="K10" s="64"/>
      <c r="L10" s="654" t="s">
        <v>148</v>
      </c>
      <c r="M10" s="655"/>
      <c r="N10" s="57">
        <v>1996</v>
      </c>
      <c r="O10" s="61">
        <v>845</v>
      </c>
      <c r="P10" s="61">
        <v>1151</v>
      </c>
    </row>
    <row r="11" spans="1:16" s="45" customFormat="1" ht="14.45" customHeight="1">
      <c r="A11" s="48"/>
      <c r="B11" s="52" t="s">
        <v>113</v>
      </c>
      <c r="C11" s="57">
        <v>2989</v>
      </c>
      <c r="D11" s="61">
        <v>1557</v>
      </c>
      <c r="E11" s="61">
        <v>1432</v>
      </c>
      <c r="F11" s="64"/>
      <c r="G11" s="52" t="s">
        <v>151</v>
      </c>
      <c r="H11" s="57">
        <v>5841</v>
      </c>
      <c r="I11" s="61">
        <v>3030</v>
      </c>
      <c r="J11" s="73">
        <v>2811</v>
      </c>
      <c r="K11" s="64"/>
      <c r="L11" s="654" t="s">
        <v>67</v>
      </c>
      <c r="M11" s="655"/>
      <c r="N11" s="57">
        <v>1722</v>
      </c>
      <c r="O11" s="61">
        <v>697</v>
      </c>
      <c r="P11" s="61">
        <v>1025</v>
      </c>
    </row>
    <row r="12" spans="1:16" s="45" customFormat="1" ht="14.45" customHeight="1">
      <c r="A12" s="48"/>
      <c r="B12" s="51" t="s">
        <v>153</v>
      </c>
      <c r="C12" s="56">
        <v>14953</v>
      </c>
      <c r="D12" s="60">
        <v>7565</v>
      </c>
      <c r="E12" s="60">
        <v>7388</v>
      </c>
      <c r="F12" s="63"/>
      <c r="G12" s="51" t="s">
        <v>57</v>
      </c>
      <c r="H12" s="56">
        <v>25295</v>
      </c>
      <c r="I12" s="60">
        <v>13092</v>
      </c>
      <c r="J12" s="72">
        <v>12203</v>
      </c>
      <c r="K12" s="63"/>
      <c r="L12" s="652" t="s">
        <v>158</v>
      </c>
      <c r="M12" s="653"/>
      <c r="N12" s="56">
        <v>5408</v>
      </c>
      <c r="O12" s="60">
        <v>1950</v>
      </c>
      <c r="P12" s="60">
        <v>3458</v>
      </c>
    </row>
    <row r="13" spans="1:16" s="45" customFormat="1" ht="14.45" customHeight="1">
      <c r="A13" s="48"/>
      <c r="B13" s="52" t="s">
        <v>106</v>
      </c>
      <c r="C13" s="57">
        <v>3023</v>
      </c>
      <c r="D13" s="61">
        <v>1547</v>
      </c>
      <c r="E13" s="61">
        <v>1476</v>
      </c>
      <c r="F13" s="64"/>
      <c r="G13" s="52" t="s">
        <v>47</v>
      </c>
      <c r="H13" s="57">
        <v>5544</v>
      </c>
      <c r="I13" s="61">
        <v>2850</v>
      </c>
      <c r="J13" s="73">
        <v>2694</v>
      </c>
      <c r="K13" s="64"/>
      <c r="L13" s="654" t="s">
        <v>11</v>
      </c>
      <c r="M13" s="655"/>
      <c r="N13" s="57">
        <v>1386</v>
      </c>
      <c r="O13" s="61">
        <v>531</v>
      </c>
      <c r="P13" s="61">
        <v>855</v>
      </c>
    </row>
    <row r="14" spans="1:16" s="45" customFormat="1" ht="14.45" customHeight="1">
      <c r="A14" s="48"/>
      <c r="B14" s="52" t="s">
        <v>103</v>
      </c>
      <c r="C14" s="57">
        <v>2994</v>
      </c>
      <c r="D14" s="61">
        <v>1496</v>
      </c>
      <c r="E14" s="61">
        <v>1498</v>
      </c>
      <c r="F14" s="64"/>
      <c r="G14" s="52" t="s">
        <v>162</v>
      </c>
      <c r="H14" s="57">
        <v>5338</v>
      </c>
      <c r="I14" s="61">
        <v>2827</v>
      </c>
      <c r="J14" s="73">
        <v>2511</v>
      </c>
      <c r="K14" s="64"/>
      <c r="L14" s="654" t="s">
        <v>165</v>
      </c>
      <c r="M14" s="655"/>
      <c r="N14" s="57">
        <v>1179</v>
      </c>
      <c r="O14" s="61">
        <v>452</v>
      </c>
      <c r="P14" s="61">
        <v>727</v>
      </c>
    </row>
    <row r="15" spans="1:16" s="45" customFormat="1" ht="14.45" customHeight="1">
      <c r="A15" s="48"/>
      <c r="B15" s="52" t="s">
        <v>92</v>
      </c>
      <c r="C15" s="57">
        <v>3019</v>
      </c>
      <c r="D15" s="61">
        <v>1497</v>
      </c>
      <c r="E15" s="61">
        <v>1522</v>
      </c>
      <c r="F15" s="64"/>
      <c r="G15" s="52" t="s">
        <v>169</v>
      </c>
      <c r="H15" s="57">
        <v>5107</v>
      </c>
      <c r="I15" s="61">
        <v>2591</v>
      </c>
      <c r="J15" s="73">
        <v>2516</v>
      </c>
      <c r="K15" s="64"/>
      <c r="L15" s="654" t="s">
        <v>112</v>
      </c>
      <c r="M15" s="655"/>
      <c r="N15" s="57">
        <v>1100</v>
      </c>
      <c r="O15" s="61">
        <v>410</v>
      </c>
      <c r="P15" s="61">
        <v>690</v>
      </c>
    </row>
    <row r="16" spans="1:16" s="45" customFormat="1" ht="14.45" customHeight="1">
      <c r="A16" s="48"/>
      <c r="B16" s="52" t="s">
        <v>91</v>
      </c>
      <c r="C16" s="57">
        <v>2961</v>
      </c>
      <c r="D16" s="61">
        <v>1504</v>
      </c>
      <c r="E16" s="61">
        <v>1457</v>
      </c>
      <c r="F16" s="64"/>
      <c r="G16" s="52" t="s">
        <v>170</v>
      </c>
      <c r="H16" s="57">
        <v>5165</v>
      </c>
      <c r="I16" s="61">
        <v>2643</v>
      </c>
      <c r="J16" s="73">
        <v>2522</v>
      </c>
      <c r="K16" s="64"/>
      <c r="L16" s="654" t="s">
        <v>171</v>
      </c>
      <c r="M16" s="655"/>
      <c r="N16" s="57">
        <v>946</v>
      </c>
      <c r="O16" s="61">
        <v>313</v>
      </c>
      <c r="P16" s="61">
        <v>633</v>
      </c>
    </row>
    <row r="17" spans="1:16" s="45" customFormat="1" ht="14.45" customHeight="1">
      <c r="A17" s="48"/>
      <c r="B17" s="52" t="s">
        <v>80</v>
      </c>
      <c r="C17" s="57">
        <v>2956</v>
      </c>
      <c r="D17" s="61">
        <v>1521</v>
      </c>
      <c r="E17" s="61">
        <v>1435</v>
      </c>
      <c r="F17" s="64"/>
      <c r="G17" s="52" t="s">
        <v>93</v>
      </c>
      <c r="H17" s="57">
        <v>4141</v>
      </c>
      <c r="I17" s="61">
        <v>2181</v>
      </c>
      <c r="J17" s="73">
        <v>1960</v>
      </c>
      <c r="K17" s="64"/>
      <c r="L17" s="654" t="s">
        <v>172</v>
      </c>
      <c r="M17" s="655"/>
      <c r="N17" s="57">
        <v>797</v>
      </c>
      <c r="O17" s="61">
        <v>244</v>
      </c>
      <c r="P17" s="61">
        <v>553</v>
      </c>
    </row>
    <row r="18" spans="1:16" s="45" customFormat="1" ht="14.45" customHeight="1">
      <c r="A18" s="48"/>
      <c r="B18" s="51" t="s">
        <v>174</v>
      </c>
      <c r="C18" s="56">
        <v>15168</v>
      </c>
      <c r="D18" s="60">
        <v>7703</v>
      </c>
      <c r="E18" s="60">
        <v>7465</v>
      </c>
      <c r="F18" s="63"/>
      <c r="G18" s="51" t="s">
        <v>176</v>
      </c>
      <c r="H18" s="56">
        <v>21238</v>
      </c>
      <c r="I18" s="60">
        <v>10877</v>
      </c>
      <c r="J18" s="72">
        <v>10361</v>
      </c>
      <c r="K18" s="63"/>
      <c r="L18" s="652" t="s">
        <v>178</v>
      </c>
      <c r="M18" s="653"/>
      <c r="N18" s="56">
        <v>2250</v>
      </c>
      <c r="O18" s="60">
        <v>558</v>
      </c>
      <c r="P18" s="60">
        <v>1692</v>
      </c>
    </row>
    <row r="19" spans="1:16" s="45" customFormat="1" ht="14.45" customHeight="1">
      <c r="A19" s="48"/>
      <c r="B19" s="52" t="s">
        <v>179</v>
      </c>
      <c r="C19" s="57">
        <v>2866</v>
      </c>
      <c r="D19" s="61">
        <v>1423</v>
      </c>
      <c r="E19" s="61">
        <v>1443</v>
      </c>
      <c r="F19" s="64"/>
      <c r="G19" s="52" t="s">
        <v>181</v>
      </c>
      <c r="H19" s="57">
        <v>4864</v>
      </c>
      <c r="I19" s="61">
        <v>2490</v>
      </c>
      <c r="J19" s="73">
        <v>2374</v>
      </c>
      <c r="K19" s="64"/>
      <c r="L19" s="654" t="s">
        <v>182</v>
      </c>
      <c r="M19" s="655"/>
      <c r="N19" s="57">
        <v>665</v>
      </c>
      <c r="O19" s="61">
        <v>173</v>
      </c>
      <c r="P19" s="61">
        <v>492</v>
      </c>
    </row>
    <row r="20" spans="1:16" s="45" customFormat="1" ht="14.45" customHeight="1">
      <c r="A20" s="48"/>
      <c r="B20" s="52" t="s">
        <v>104</v>
      </c>
      <c r="C20" s="57">
        <v>2926</v>
      </c>
      <c r="D20" s="61">
        <v>1475</v>
      </c>
      <c r="E20" s="61">
        <v>1451</v>
      </c>
      <c r="F20" s="64"/>
      <c r="G20" s="52" t="s">
        <v>184</v>
      </c>
      <c r="H20" s="57">
        <v>4399</v>
      </c>
      <c r="I20" s="61">
        <v>2261</v>
      </c>
      <c r="J20" s="73">
        <v>2138</v>
      </c>
      <c r="K20" s="64"/>
      <c r="L20" s="654" t="s">
        <v>188</v>
      </c>
      <c r="M20" s="655"/>
      <c r="N20" s="57">
        <v>515</v>
      </c>
      <c r="O20" s="61">
        <v>132</v>
      </c>
      <c r="P20" s="61">
        <v>383</v>
      </c>
    </row>
    <row r="21" spans="1:16" s="45" customFormat="1" ht="14.45" customHeight="1">
      <c r="A21" s="48"/>
      <c r="B21" s="52" t="s">
        <v>141</v>
      </c>
      <c r="C21" s="57">
        <v>3061</v>
      </c>
      <c r="D21" s="61">
        <v>1594</v>
      </c>
      <c r="E21" s="61">
        <v>1467</v>
      </c>
      <c r="F21" s="64"/>
      <c r="G21" s="52" t="s">
        <v>189</v>
      </c>
      <c r="H21" s="57">
        <v>4134</v>
      </c>
      <c r="I21" s="61">
        <v>2093</v>
      </c>
      <c r="J21" s="73">
        <v>2041</v>
      </c>
      <c r="K21" s="64"/>
      <c r="L21" s="654" t="s">
        <v>192</v>
      </c>
      <c r="M21" s="655"/>
      <c r="N21" s="57">
        <v>477</v>
      </c>
      <c r="O21" s="61">
        <v>118</v>
      </c>
      <c r="P21" s="61">
        <v>359</v>
      </c>
    </row>
    <row r="22" spans="1:16" s="45" customFormat="1" ht="14.45" customHeight="1">
      <c r="A22" s="48"/>
      <c r="B22" s="52" t="s">
        <v>193</v>
      </c>
      <c r="C22" s="57">
        <v>3208</v>
      </c>
      <c r="D22" s="61">
        <v>1634</v>
      </c>
      <c r="E22" s="61">
        <v>1574</v>
      </c>
      <c r="F22" s="64"/>
      <c r="G22" s="52" t="s">
        <v>196</v>
      </c>
      <c r="H22" s="57">
        <v>3904</v>
      </c>
      <c r="I22" s="61">
        <v>2030</v>
      </c>
      <c r="J22" s="73">
        <v>1874</v>
      </c>
      <c r="K22" s="64"/>
      <c r="L22" s="654" t="s">
        <v>199</v>
      </c>
      <c r="M22" s="655"/>
      <c r="N22" s="57">
        <v>344</v>
      </c>
      <c r="O22" s="61">
        <v>87</v>
      </c>
      <c r="P22" s="61">
        <v>257</v>
      </c>
    </row>
    <row r="23" spans="1:16" s="45" customFormat="1" ht="14.45" customHeight="1">
      <c r="A23" s="48"/>
      <c r="B23" s="52" t="s">
        <v>63</v>
      </c>
      <c r="C23" s="57">
        <v>3107</v>
      </c>
      <c r="D23" s="61">
        <v>1577</v>
      </c>
      <c r="E23" s="61">
        <v>1530</v>
      </c>
      <c r="F23" s="64"/>
      <c r="G23" s="52" t="s">
        <v>147</v>
      </c>
      <c r="H23" s="57">
        <v>3937</v>
      </c>
      <c r="I23" s="61">
        <v>2003</v>
      </c>
      <c r="J23" s="73">
        <v>1934</v>
      </c>
      <c r="K23" s="64"/>
      <c r="L23" s="654" t="s">
        <v>200</v>
      </c>
      <c r="M23" s="655"/>
      <c r="N23" s="57">
        <v>249</v>
      </c>
      <c r="O23" s="61">
        <v>48</v>
      </c>
      <c r="P23" s="61">
        <v>201</v>
      </c>
    </row>
    <row r="24" spans="1:16" s="45" customFormat="1" ht="14.45" customHeight="1">
      <c r="A24" s="48"/>
      <c r="B24" s="51" t="s">
        <v>203</v>
      </c>
      <c r="C24" s="56">
        <v>17148</v>
      </c>
      <c r="D24" s="60">
        <v>8973</v>
      </c>
      <c r="E24" s="60">
        <v>8175</v>
      </c>
      <c r="F24" s="63"/>
      <c r="G24" s="51" t="s">
        <v>205</v>
      </c>
      <c r="H24" s="56">
        <v>18733</v>
      </c>
      <c r="I24" s="60">
        <v>9370</v>
      </c>
      <c r="J24" s="72">
        <v>9363</v>
      </c>
      <c r="K24" s="63"/>
      <c r="L24" s="652" t="s">
        <v>207</v>
      </c>
      <c r="M24" s="653"/>
      <c r="N24" s="56">
        <v>585</v>
      </c>
      <c r="O24" s="60">
        <v>108</v>
      </c>
      <c r="P24" s="60">
        <v>477</v>
      </c>
    </row>
    <row r="25" spans="1:16" s="45" customFormat="1" ht="14.45" customHeight="1">
      <c r="A25" s="48"/>
      <c r="B25" s="52" t="s">
        <v>209</v>
      </c>
      <c r="C25" s="57">
        <v>3152</v>
      </c>
      <c r="D25" s="61">
        <v>1673</v>
      </c>
      <c r="E25" s="61">
        <v>1479</v>
      </c>
      <c r="F25" s="64"/>
      <c r="G25" s="52" t="s">
        <v>28</v>
      </c>
      <c r="H25" s="57">
        <v>3934</v>
      </c>
      <c r="I25" s="61">
        <v>2000</v>
      </c>
      <c r="J25" s="73">
        <v>1934</v>
      </c>
      <c r="K25" s="64"/>
      <c r="L25" s="654" t="s">
        <v>211</v>
      </c>
      <c r="M25" s="655"/>
      <c r="N25" s="57">
        <v>179</v>
      </c>
      <c r="O25" s="61">
        <v>42</v>
      </c>
      <c r="P25" s="61">
        <v>137</v>
      </c>
    </row>
    <row r="26" spans="1:16" s="45" customFormat="1" ht="14.45" customHeight="1">
      <c r="A26" s="48"/>
      <c r="B26" s="52" t="s">
        <v>293</v>
      </c>
      <c r="C26" s="57">
        <v>3251</v>
      </c>
      <c r="D26" s="61">
        <v>1710</v>
      </c>
      <c r="E26" s="61">
        <v>1541</v>
      </c>
      <c r="F26" s="64"/>
      <c r="G26" s="52" t="s">
        <v>214</v>
      </c>
      <c r="H26" s="57">
        <v>3938</v>
      </c>
      <c r="I26" s="61">
        <v>1985</v>
      </c>
      <c r="J26" s="73">
        <v>1953</v>
      </c>
      <c r="K26" s="64"/>
      <c r="L26" s="654" t="s">
        <v>220</v>
      </c>
      <c r="M26" s="655"/>
      <c r="N26" s="57">
        <v>145</v>
      </c>
      <c r="O26" s="61">
        <v>24</v>
      </c>
      <c r="P26" s="61">
        <v>121</v>
      </c>
    </row>
    <row r="27" spans="1:16" s="45" customFormat="1" ht="14.45" customHeight="1">
      <c r="A27" s="48"/>
      <c r="B27" s="52" t="s">
        <v>202</v>
      </c>
      <c r="C27" s="57">
        <v>3300</v>
      </c>
      <c r="D27" s="61">
        <v>1706</v>
      </c>
      <c r="E27" s="61">
        <v>1594</v>
      </c>
      <c r="F27" s="64"/>
      <c r="G27" s="52" t="s">
        <v>222</v>
      </c>
      <c r="H27" s="57">
        <v>3629</v>
      </c>
      <c r="I27" s="61">
        <v>1844</v>
      </c>
      <c r="J27" s="73">
        <v>1785</v>
      </c>
      <c r="K27" s="64"/>
      <c r="L27" s="654" t="s">
        <v>224</v>
      </c>
      <c r="M27" s="655"/>
      <c r="N27" s="57">
        <v>138</v>
      </c>
      <c r="O27" s="61">
        <v>14</v>
      </c>
      <c r="P27" s="61">
        <v>124</v>
      </c>
    </row>
    <row r="28" spans="1:16" s="45" customFormat="1" ht="14.45" customHeight="1">
      <c r="A28" s="48"/>
      <c r="B28" s="52" t="s">
        <v>226</v>
      </c>
      <c r="C28" s="57">
        <v>3489</v>
      </c>
      <c r="D28" s="61">
        <v>1791</v>
      </c>
      <c r="E28" s="61">
        <v>1698</v>
      </c>
      <c r="F28" s="64"/>
      <c r="G28" s="52" t="s">
        <v>229</v>
      </c>
      <c r="H28" s="57">
        <v>3546</v>
      </c>
      <c r="I28" s="61">
        <v>1749</v>
      </c>
      <c r="J28" s="73">
        <v>1797</v>
      </c>
      <c r="K28" s="64"/>
      <c r="L28" s="654" t="s">
        <v>231</v>
      </c>
      <c r="M28" s="655"/>
      <c r="N28" s="57">
        <v>73</v>
      </c>
      <c r="O28" s="61">
        <v>16</v>
      </c>
      <c r="P28" s="61">
        <v>57</v>
      </c>
    </row>
    <row r="29" spans="1:16" s="45" customFormat="1" ht="14.45" customHeight="1">
      <c r="A29" s="48"/>
      <c r="B29" s="52" t="s">
        <v>233</v>
      </c>
      <c r="C29" s="57">
        <v>3956</v>
      </c>
      <c r="D29" s="61">
        <v>2093</v>
      </c>
      <c r="E29" s="61">
        <v>1863</v>
      </c>
      <c r="F29" s="64"/>
      <c r="G29" s="52" t="s">
        <v>235</v>
      </c>
      <c r="H29" s="57">
        <v>3686</v>
      </c>
      <c r="I29" s="61">
        <v>1792</v>
      </c>
      <c r="J29" s="73">
        <v>1894</v>
      </c>
      <c r="K29" s="64"/>
      <c r="L29" s="654" t="s">
        <v>237</v>
      </c>
      <c r="M29" s="655"/>
      <c r="N29" s="57">
        <v>50</v>
      </c>
      <c r="O29" s="61">
        <v>12</v>
      </c>
      <c r="P29" s="61">
        <v>38</v>
      </c>
    </row>
    <row r="30" spans="1:16" s="45" customFormat="1" ht="14.45" customHeight="1">
      <c r="A30" s="48"/>
      <c r="B30" s="51" t="s">
        <v>240</v>
      </c>
      <c r="C30" s="56">
        <v>19634</v>
      </c>
      <c r="D30" s="60">
        <v>10628</v>
      </c>
      <c r="E30" s="60">
        <v>9006</v>
      </c>
      <c r="F30" s="63"/>
      <c r="G30" s="51" t="s">
        <v>243</v>
      </c>
      <c r="H30" s="56">
        <v>21811</v>
      </c>
      <c r="I30" s="60">
        <v>10572</v>
      </c>
      <c r="J30" s="72">
        <v>11239</v>
      </c>
      <c r="K30" s="63"/>
      <c r="L30" s="652" t="s">
        <v>247</v>
      </c>
      <c r="M30" s="653"/>
      <c r="N30" s="56">
        <v>109</v>
      </c>
      <c r="O30" s="69">
        <v>19</v>
      </c>
      <c r="P30" s="69">
        <v>90</v>
      </c>
    </row>
    <row r="31" spans="1:16" s="45" customFormat="1" ht="14.45" customHeight="1">
      <c r="A31" s="48"/>
      <c r="B31" s="52" t="s">
        <v>250</v>
      </c>
      <c r="C31" s="57">
        <v>3915</v>
      </c>
      <c r="D31" s="61">
        <v>2089</v>
      </c>
      <c r="E31" s="61">
        <v>1826</v>
      </c>
      <c r="F31" s="64"/>
      <c r="G31" s="52" t="s">
        <v>241</v>
      </c>
      <c r="H31" s="57">
        <v>4055</v>
      </c>
      <c r="I31" s="61">
        <v>2035</v>
      </c>
      <c r="J31" s="73">
        <v>2020</v>
      </c>
      <c r="K31" s="64"/>
      <c r="L31" s="61"/>
      <c r="M31" s="48"/>
      <c r="N31" s="67"/>
      <c r="O31" s="48"/>
      <c r="P31" s="48"/>
    </row>
    <row r="32" spans="1:16" s="45" customFormat="1" ht="14.45" customHeight="1">
      <c r="A32" s="48"/>
      <c r="B32" s="52" t="s">
        <v>150</v>
      </c>
      <c r="C32" s="57">
        <v>4100</v>
      </c>
      <c r="D32" s="61">
        <v>2212</v>
      </c>
      <c r="E32" s="61">
        <v>1888</v>
      </c>
      <c r="F32" s="64"/>
      <c r="G32" s="52" t="s">
        <v>101</v>
      </c>
      <c r="H32" s="57">
        <v>3898</v>
      </c>
      <c r="I32" s="61">
        <v>1890</v>
      </c>
      <c r="J32" s="73">
        <v>2008</v>
      </c>
      <c r="K32" s="64"/>
      <c r="L32" s="656" t="s">
        <v>254</v>
      </c>
      <c r="M32" s="657"/>
      <c r="N32" s="57">
        <v>2179</v>
      </c>
      <c r="O32" s="61">
        <v>1301</v>
      </c>
      <c r="P32" s="61">
        <v>878</v>
      </c>
    </row>
    <row r="33" spans="1:20" s="45" customFormat="1" ht="14.45" customHeight="1">
      <c r="A33" s="48"/>
      <c r="B33" s="52" t="s">
        <v>257</v>
      </c>
      <c r="C33" s="57">
        <v>3928</v>
      </c>
      <c r="D33" s="61">
        <v>2095</v>
      </c>
      <c r="E33" s="61">
        <v>1833</v>
      </c>
      <c r="F33" s="64"/>
      <c r="G33" s="52" t="s">
        <v>260</v>
      </c>
      <c r="H33" s="57">
        <v>4416</v>
      </c>
      <c r="I33" s="61">
        <v>2112</v>
      </c>
      <c r="J33" s="73">
        <v>2304</v>
      </c>
      <c r="K33" s="64"/>
      <c r="L33" s="61"/>
      <c r="M33" s="48"/>
      <c r="N33" s="67"/>
      <c r="O33" s="66"/>
      <c r="P33" s="66"/>
    </row>
    <row r="34" spans="1:20" s="45" customFormat="1" ht="14.45" customHeight="1">
      <c r="A34" s="48"/>
      <c r="B34" s="52" t="s">
        <v>42</v>
      </c>
      <c r="C34" s="57">
        <v>3897</v>
      </c>
      <c r="D34" s="61">
        <v>2108</v>
      </c>
      <c r="E34" s="61">
        <v>1789</v>
      </c>
      <c r="F34" s="64"/>
      <c r="G34" s="52" t="s">
        <v>190</v>
      </c>
      <c r="H34" s="57">
        <v>4538</v>
      </c>
      <c r="I34" s="61">
        <v>2194</v>
      </c>
      <c r="J34" s="73">
        <v>2344</v>
      </c>
      <c r="K34" s="77" t="s">
        <v>944</v>
      </c>
      <c r="L34" s="80"/>
      <c r="M34" s="81"/>
      <c r="N34" s="83"/>
      <c r="O34" s="87"/>
      <c r="P34" s="87"/>
      <c r="R34" s="658"/>
      <c r="S34" s="658"/>
      <c r="T34" s="658"/>
    </row>
    <row r="35" spans="1:20" s="45" customFormat="1" ht="14.45" customHeight="1">
      <c r="A35" s="48"/>
      <c r="B35" s="52" t="s">
        <v>15</v>
      </c>
      <c r="C35" s="57">
        <v>3794</v>
      </c>
      <c r="D35" s="61">
        <v>2124</v>
      </c>
      <c r="E35" s="61">
        <v>1670</v>
      </c>
      <c r="F35" s="64"/>
      <c r="G35" s="52" t="s">
        <v>225</v>
      </c>
      <c r="H35" s="57">
        <v>4904</v>
      </c>
      <c r="I35" s="61">
        <v>2341</v>
      </c>
      <c r="J35" s="73">
        <v>2563</v>
      </c>
      <c r="K35" s="64"/>
      <c r="L35" s="656" t="s">
        <v>262</v>
      </c>
      <c r="M35" s="657"/>
      <c r="N35" s="57">
        <v>44231</v>
      </c>
      <c r="O35" s="61">
        <v>22647</v>
      </c>
      <c r="P35" s="61">
        <v>21584</v>
      </c>
    </row>
    <row r="36" spans="1:20" s="45" customFormat="1" ht="14.45" customHeight="1">
      <c r="A36" s="48"/>
      <c r="B36" s="51" t="s">
        <v>264</v>
      </c>
      <c r="C36" s="56">
        <v>18466</v>
      </c>
      <c r="D36" s="60">
        <v>9626</v>
      </c>
      <c r="E36" s="60">
        <v>8840</v>
      </c>
      <c r="F36" s="63"/>
      <c r="G36" s="51" t="s">
        <v>266</v>
      </c>
      <c r="H36" s="56">
        <v>27302</v>
      </c>
      <c r="I36" s="69">
        <v>12909</v>
      </c>
      <c r="J36" s="74">
        <v>14393</v>
      </c>
      <c r="K36" s="63"/>
      <c r="L36" s="656" t="s">
        <v>268</v>
      </c>
      <c r="M36" s="657"/>
      <c r="N36" s="57">
        <v>216977</v>
      </c>
      <c r="O36" s="88">
        <v>111979</v>
      </c>
      <c r="P36" s="88">
        <v>104998</v>
      </c>
    </row>
    <row r="37" spans="1:20" s="45" customFormat="1" ht="14.45" customHeight="1">
      <c r="A37" s="48"/>
      <c r="B37" s="52" t="s">
        <v>270</v>
      </c>
      <c r="C37" s="57">
        <v>3675</v>
      </c>
      <c r="D37" s="61">
        <v>1953</v>
      </c>
      <c r="E37" s="61">
        <v>1722</v>
      </c>
      <c r="F37" s="64"/>
      <c r="G37" s="52" t="s">
        <v>271</v>
      </c>
      <c r="H37" s="57">
        <v>5516</v>
      </c>
      <c r="I37" s="61">
        <v>2624</v>
      </c>
      <c r="J37" s="73">
        <v>2892</v>
      </c>
      <c r="K37" s="64"/>
      <c r="L37" s="656" t="s">
        <v>274</v>
      </c>
      <c r="M37" s="657"/>
      <c r="N37" s="57">
        <v>87358</v>
      </c>
      <c r="O37" s="61">
        <v>39632</v>
      </c>
      <c r="P37" s="61">
        <v>47726</v>
      </c>
    </row>
    <row r="38" spans="1:20" s="45" customFormat="1" ht="14.45" customHeight="1">
      <c r="A38" s="48"/>
      <c r="B38" s="52" t="s">
        <v>277</v>
      </c>
      <c r="C38" s="57">
        <v>3776</v>
      </c>
      <c r="D38" s="61">
        <v>1939</v>
      </c>
      <c r="E38" s="61">
        <v>1837</v>
      </c>
      <c r="F38" s="64"/>
      <c r="G38" s="52" t="s">
        <v>258</v>
      </c>
      <c r="H38" s="57">
        <v>5976</v>
      </c>
      <c r="I38" s="61">
        <v>2874</v>
      </c>
      <c r="J38" s="73">
        <v>3102</v>
      </c>
      <c r="K38" s="64"/>
      <c r="L38" s="61"/>
      <c r="M38" s="79" t="s">
        <v>278</v>
      </c>
      <c r="N38" s="57">
        <v>36572</v>
      </c>
      <c r="O38" s="61">
        <v>15631</v>
      </c>
      <c r="P38" s="61">
        <v>20941</v>
      </c>
    </row>
    <row r="39" spans="1:20" s="45" customFormat="1" ht="14.45" customHeight="1">
      <c r="A39" s="48"/>
      <c r="B39" s="52" t="s">
        <v>279</v>
      </c>
      <c r="C39" s="57">
        <v>3583</v>
      </c>
      <c r="D39" s="61">
        <v>1836</v>
      </c>
      <c r="E39" s="61">
        <v>1747</v>
      </c>
      <c r="F39" s="64"/>
      <c r="G39" s="52" t="s">
        <v>280</v>
      </c>
      <c r="H39" s="57">
        <v>5933</v>
      </c>
      <c r="I39" s="61">
        <v>2771</v>
      </c>
      <c r="J39" s="73">
        <v>3162</v>
      </c>
      <c r="K39" s="64"/>
      <c r="L39" s="61"/>
      <c r="M39" s="79" t="s">
        <v>918</v>
      </c>
      <c r="N39" s="57">
        <v>8352</v>
      </c>
      <c r="O39" s="61">
        <v>2635</v>
      </c>
      <c r="P39" s="61">
        <v>5717</v>
      </c>
    </row>
    <row r="40" spans="1:20" s="45" customFormat="1" ht="14.45" customHeight="1">
      <c r="A40" s="48"/>
      <c r="B40" s="52" t="s">
        <v>281</v>
      </c>
      <c r="C40" s="57">
        <v>3707</v>
      </c>
      <c r="D40" s="61">
        <v>1962</v>
      </c>
      <c r="E40" s="61">
        <v>1745</v>
      </c>
      <c r="F40" s="64"/>
      <c r="G40" s="52" t="s">
        <v>285</v>
      </c>
      <c r="H40" s="57">
        <v>5999</v>
      </c>
      <c r="I40" s="61">
        <v>2807</v>
      </c>
      <c r="J40" s="73">
        <v>3192</v>
      </c>
      <c r="K40" s="64"/>
      <c r="L40" s="61"/>
      <c r="M40" s="48"/>
      <c r="N40" s="67"/>
      <c r="O40" s="48"/>
      <c r="P40" s="48"/>
    </row>
    <row r="41" spans="1:20" s="45" customFormat="1" ht="14.45" customHeight="1">
      <c r="A41" s="48"/>
      <c r="B41" s="52" t="s">
        <v>127</v>
      </c>
      <c r="C41" s="57">
        <v>3725</v>
      </c>
      <c r="D41" s="61">
        <v>1936</v>
      </c>
      <c r="E41" s="61">
        <v>1789</v>
      </c>
      <c r="F41" s="64"/>
      <c r="G41" s="52" t="s">
        <v>288</v>
      </c>
      <c r="H41" s="57">
        <v>3878</v>
      </c>
      <c r="I41" s="61">
        <v>1833</v>
      </c>
      <c r="J41" s="73">
        <v>2045</v>
      </c>
      <c r="K41" s="64"/>
      <c r="L41" s="61"/>
      <c r="M41" s="52"/>
      <c r="N41" s="67"/>
      <c r="O41" s="66"/>
      <c r="P41" s="66"/>
    </row>
    <row r="42" spans="1:20" s="45" customFormat="1" ht="14.45" customHeight="1">
      <c r="A42" s="48"/>
      <c r="B42" s="51" t="s">
        <v>290</v>
      </c>
      <c r="C42" s="56">
        <v>21005</v>
      </c>
      <c r="D42" s="60">
        <v>10898</v>
      </c>
      <c r="E42" s="60">
        <v>10107</v>
      </c>
      <c r="F42" s="63"/>
      <c r="G42" s="51" t="s">
        <v>291</v>
      </c>
      <c r="H42" s="56">
        <v>23484</v>
      </c>
      <c r="I42" s="60">
        <v>11092</v>
      </c>
      <c r="J42" s="72">
        <v>12392</v>
      </c>
      <c r="K42" s="659" t="s">
        <v>137</v>
      </c>
      <c r="L42" s="656"/>
      <c r="M42" s="657"/>
      <c r="N42" s="83"/>
      <c r="O42" s="66"/>
      <c r="P42" s="66"/>
      <c r="R42" s="660"/>
      <c r="S42" s="660"/>
      <c r="T42" s="660"/>
    </row>
    <row r="43" spans="1:20" s="45" customFormat="1" ht="14.45" customHeight="1">
      <c r="A43" s="48"/>
      <c r="B43" s="52" t="s">
        <v>292</v>
      </c>
      <c r="C43" s="57">
        <v>3882</v>
      </c>
      <c r="D43" s="61">
        <v>2002</v>
      </c>
      <c r="E43" s="61">
        <v>1880</v>
      </c>
      <c r="F43" s="64"/>
      <c r="G43" s="52" t="s">
        <v>215</v>
      </c>
      <c r="H43" s="57">
        <v>4132</v>
      </c>
      <c r="I43" s="61">
        <v>1942</v>
      </c>
      <c r="J43" s="73">
        <v>2190</v>
      </c>
      <c r="K43" s="64"/>
      <c r="L43" s="61"/>
      <c r="M43" s="82" t="s">
        <v>295</v>
      </c>
      <c r="N43" s="67"/>
      <c r="O43" s="66"/>
      <c r="P43" s="66"/>
    </row>
    <row r="44" spans="1:20" s="45" customFormat="1" ht="14.45" customHeight="1">
      <c r="A44" s="48"/>
      <c r="B44" s="52" t="s">
        <v>296</v>
      </c>
      <c r="C44" s="57">
        <v>4159</v>
      </c>
      <c r="D44" s="61">
        <v>2197</v>
      </c>
      <c r="E44" s="61">
        <v>1962</v>
      </c>
      <c r="F44" s="64"/>
      <c r="G44" s="52" t="s">
        <v>275</v>
      </c>
      <c r="H44" s="57">
        <v>5121</v>
      </c>
      <c r="I44" s="61">
        <v>2375</v>
      </c>
      <c r="J44" s="73">
        <v>2746</v>
      </c>
      <c r="K44" s="64"/>
      <c r="L44" s="656" t="s">
        <v>262</v>
      </c>
      <c r="M44" s="657"/>
      <c r="N44" s="84">
        <v>12.68941893</v>
      </c>
      <c r="O44" s="89">
        <v>12.996246940000001</v>
      </c>
      <c r="P44" s="89">
        <v>12.38267894</v>
      </c>
    </row>
    <row r="45" spans="1:20" s="45" customFormat="1" ht="14.45" customHeight="1">
      <c r="A45" s="48"/>
      <c r="B45" s="52" t="s">
        <v>299</v>
      </c>
      <c r="C45" s="57">
        <v>4323</v>
      </c>
      <c r="D45" s="61">
        <v>2191</v>
      </c>
      <c r="E45" s="61">
        <v>2132</v>
      </c>
      <c r="F45" s="64"/>
      <c r="G45" s="52" t="s">
        <v>300</v>
      </c>
      <c r="H45" s="57">
        <v>4972</v>
      </c>
      <c r="I45" s="61">
        <v>2386</v>
      </c>
      <c r="J45" s="73">
        <v>2586</v>
      </c>
      <c r="K45" s="64"/>
      <c r="L45" s="656" t="s">
        <v>268</v>
      </c>
      <c r="M45" s="657"/>
      <c r="N45" s="84">
        <v>62.248469440000001</v>
      </c>
      <c r="O45" s="89">
        <v>64.260464369999994</v>
      </c>
      <c r="P45" s="89">
        <v>60.237051659999999</v>
      </c>
    </row>
    <row r="46" spans="1:20" s="45" customFormat="1" ht="14.45" customHeight="1">
      <c r="A46" s="48"/>
      <c r="B46" s="52" t="s">
        <v>12</v>
      </c>
      <c r="C46" s="57">
        <v>4333</v>
      </c>
      <c r="D46" s="61">
        <v>2247</v>
      </c>
      <c r="E46" s="61">
        <v>2086</v>
      </c>
      <c r="F46" s="64"/>
      <c r="G46" s="52" t="s">
        <v>302</v>
      </c>
      <c r="H46" s="57">
        <v>4808</v>
      </c>
      <c r="I46" s="61">
        <v>2278</v>
      </c>
      <c r="J46" s="73">
        <v>2530</v>
      </c>
      <c r="K46" s="64"/>
      <c r="L46" s="656" t="s">
        <v>274</v>
      </c>
      <c r="M46" s="657"/>
      <c r="N46" s="84">
        <v>25.06211162</v>
      </c>
      <c r="O46" s="89">
        <v>22.74328869</v>
      </c>
      <c r="P46" s="89">
        <v>27.38026941</v>
      </c>
    </row>
    <row r="47" spans="1:20" s="45" customFormat="1" ht="14.45" customHeight="1">
      <c r="A47" s="48"/>
      <c r="B47" s="52" t="s">
        <v>69</v>
      </c>
      <c r="C47" s="57">
        <v>4308</v>
      </c>
      <c r="D47" s="61">
        <v>2261</v>
      </c>
      <c r="E47" s="61">
        <v>2047</v>
      </c>
      <c r="F47" s="64"/>
      <c r="G47" s="52" t="s">
        <v>87</v>
      </c>
      <c r="H47" s="57">
        <v>4451</v>
      </c>
      <c r="I47" s="61">
        <v>2111</v>
      </c>
      <c r="J47" s="73">
        <v>2340</v>
      </c>
      <c r="K47" s="64"/>
      <c r="L47" s="61"/>
      <c r="M47" s="79" t="s">
        <v>278</v>
      </c>
      <c r="N47" s="84">
        <v>10.492130619999999</v>
      </c>
      <c r="O47" s="89">
        <v>8.9700329399999994</v>
      </c>
      <c r="P47" s="89">
        <v>12.013791680000001</v>
      </c>
    </row>
    <row r="48" spans="1:20" s="45" customFormat="1" ht="14.45" customHeight="1">
      <c r="A48" s="48"/>
      <c r="B48" s="51" t="s">
        <v>304</v>
      </c>
      <c r="C48" s="56">
        <v>24558</v>
      </c>
      <c r="D48" s="60">
        <v>12843</v>
      </c>
      <c r="E48" s="60">
        <v>11715</v>
      </c>
      <c r="F48" s="63"/>
      <c r="G48" s="51" t="s">
        <v>307</v>
      </c>
      <c r="H48" s="56">
        <v>17230</v>
      </c>
      <c r="I48" s="60">
        <v>8133</v>
      </c>
      <c r="J48" s="60">
        <v>9097</v>
      </c>
      <c r="K48" s="63"/>
      <c r="L48" s="69"/>
      <c r="M48" s="79" t="s">
        <v>918</v>
      </c>
      <c r="N48" s="84">
        <v>2.3961028899999999</v>
      </c>
      <c r="O48" s="89">
        <v>1.512125699</v>
      </c>
      <c r="P48" s="89">
        <v>3.2798265139999998</v>
      </c>
    </row>
    <row r="49" spans="1:16" s="45" customFormat="1" ht="14.45" customHeight="1">
      <c r="A49" s="48"/>
      <c r="B49" s="52" t="s">
        <v>272</v>
      </c>
      <c r="C49" s="57">
        <v>4534</v>
      </c>
      <c r="D49" s="61">
        <v>2365</v>
      </c>
      <c r="E49" s="61">
        <v>2169</v>
      </c>
      <c r="F49" s="64"/>
      <c r="G49" s="52" t="s">
        <v>309</v>
      </c>
      <c r="H49" s="57">
        <v>4123</v>
      </c>
      <c r="I49" s="61">
        <v>1986</v>
      </c>
      <c r="J49" s="73">
        <v>2137</v>
      </c>
      <c r="K49" s="64"/>
      <c r="L49" s="61"/>
      <c r="M49" s="48"/>
      <c r="N49" s="67"/>
      <c r="O49" s="48"/>
      <c r="P49" s="48"/>
    </row>
    <row r="50" spans="1:16" s="45" customFormat="1" ht="14.45" customHeight="1">
      <c r="A50" s="48"/>
      <c r="B50" s="52" t="s">
        <v>269</v>
      </c>
      <c r="C50" s="57">
        <v>4856</v>
      </c>
      <c r="D50" s="61">
        <v>2558</v>
      </c>
      <c r="E50" s="61">
        <v>2298</v>
      </c>
      <c r="F50" s="64"/>
      <c r="G50" s="52" t="s">
        <v>311</v>
      </c>
      <c r="H50" s="57">
        <v>3453</v>
      </c>
      <c r="I50" s="61">
        <v>1635</v>
      </c>
      <c r="J50" s="73">
        <v>1818</v>
      </c>
      <c r="K50" s="64"/>
      <c r="L50" s="61"/>
      <c r="M50" s="66"/>
      <c r="N50" s="67"/>
      <c r="O50" s="66"/>
      <c r="P50" s="66"/>
    </row>
    <row r="51" spans="1:16" s="45" customFormat="1" ht="14.45" customHeight="1">
      <c r="A51" s="48"/>
      <c r="B51" s="52" t="s">
        <v>216</v>
      </c>
      <c r="C51" s="57">
        <v>4865</v>
      </c>
      <c r="D51" s="61">
        <v>2525</v>
      </c>
      <c r="E51" s="61">
        <v>2340</v>
      </c>
      <c r="F51" s="64"/>
      <c r="G51" s="52" t="s">
        <v>312</v>
      </c>
      <c r="H51" s="57">
        <v>3412</v>
      </c>
      <c r="I51" s="61">
        <v>1627</v>
      </c>
      <c r="J51" s="73">
        <v>1785</v>
      </c>
      <c r="K51" s="659" t="s">
        <v>314</v>
      </c>
      <c r="L51" s="656"/>
      <c r="M51" s="657"/>
      <c r="N51" s="84">
        <v>45.077224973200003</v>
      </c>
      <c r="O51" s="89">
        <v>43.8433988683</v>
      </c>
      <c r="P51" s="89">
        <v>46.310697156800003</v>
      </c>
    </row>
    <row r="52" spans="1:16" s="45" customFormat="1" ht="14.45" customHeight="1">
      <c r="A52" s="48"/>
      <c r="B52" s="52" t="s">
        <v>317</v>
      </c>
      <c r="C52" s="57">
        <v>4986</v>
      </c>
      <c r="D52" s="61">
        <v>2632</v>
      </c>
      <c r="E52" s="61">
        <v>2354</v>
      </c>
      <c r="F52" s="64"/>
      <c r="G52" s="52" t="s">
        <v>319</v>
      </c>
      <c r="H52" s="57">
        <v>3185</v>
      </c>
      <c r="I52" s="61">
        <v>1458</v>
      </c>
      <c r="J52" s="73">
        <v>1727</v>
      </c>
      <c r="K52" s="64"/>
      <c r="L52" s="61"/>
      <c r="M52" s="66"/>
      <c r="N52" s="67"/>
      <c r="O52" s="66"/>
      <c r="P52" s="66"/>
    </row>
    <row r="53" spans="1:16" s="45" customFormat="1" ht="14.45" customHeight="1">
      <c r="A53" s="47"/>
      <c r="B53" s="53" t="s">
        <v>321</v>
      </c>
      <c r="C53" s="58">
        <v>5317</v>
      </c>
      <c r="D53" s="62">
        <v>2763</v>
      </c>
      <c r="E53" s="62">
        <v>2554</v>
      </c>
      <c r="F53" s="65"/>
      <c r="G53" s="53" t="s">
        <v>85</v>
      </c>
      <c r="H53" s="58">
        <v>3057</v>
      </c>
      <c r="I53" s="62">
        <v>1427</v>
      </c>
      <c r="J53" s="75">
        <v>1630</v>
      </c>
      <c r="K53" s="661" t="s">
        <v>45</v>
      </c>
      <c r="L53" s="662"/>
      <c r="M53" s="663"/>
      <c r="N53" s="85">
        <v>45.027417027399999</v>
      </c>
      <c r="O53" s="90">
        <v>43.820471423999997</v>
      </c>
      <c r="P53" s="90">
        <v>46.415770609299997</v>
      </c>
    </row>
    <row r="54" spans="1:16" s="45" customFormat="1" ht="15" customHeight="1">
      <c r="A54" s="664" t="s">
        <v>323</v>
      </c>
      <c r="B54" s="664"/>
      <c r="C54" s="664"/>
      <c r="D54" s="664"/>
      <c r="E54" s="664"/>
      <c r="F54" s="664"/>
      <c r="G54" s="664"/>
      <c r="H54" s="48"/>
      <c r="I54" s="48"/>
      <c r="J54" s="48"/>
      <c r="K54" s="17"/>
      <c r="L54" s="17"/>
      <c r="M54" s="17"/>
      <c r="N54" s="665" t="s">
        <v>206</v>
      </c>
      <c r="O54" s="665"/>
      <c r="P54" s="665"/>
    </row>
    <row r="55" spans="1:16" s="45" customFormat="1" ht="9.75" customHeight="1">
      <c r="K55" s="78"/>
      <c r="L55" s="78"/>
      <c r="M55" s="78"/>
    </row>
    <row r="56" spans="1:16" s="45" customFormat="1" ht="9.75" customHeight="1">
      <c r="K56" s="78"/>
      <c r="L56" s="78"/>
      <c r="M56" s="78"/>
    </row>
    <row r="57" spans="1:16" s="45" customFormat="1" ht="9.75" customHeight="1">
      <c r="K57" s="78"/>
      <c r="L57" s="78"/>
      <c r="M57" s="78"/>
    </row>
    <row r="58" spans="1:16" s="45" customFormat="1" ht="9.75" customHeight="1">
      <c r="K58" s="78"/>
      <c r="L58" s="78"/>
      <c r="M58" s="78"/>
    </row>
    <row r="59" spans="1:16" s="45" customFormat="1" ht="9.75" customHeight="1">
      <c r="K59" s="78"/>
      <c r="L59" s="78"/>
      <c r="M59" s="78"/>
    </row>
    <row r="60" spans="1:16" s="45" customFormat="1" ht="9.75" customHeight="1">
      <c r="K60" s="78"/>
      <c r="L60" s="78"/>
      <c r="M60" s="78"/>
    </row>
    <row r="61" spans="1:16" s="45" customFormat="1" ht="9.75" customHeight="1">
      <c r="K61" s="78"/>
      <c r="L61" s="78"/>
      <c r="M61" s="78"/>
    </row>
    <row r="62" spans="1:16" s="45" customFormat="1" ht="9.75" customHeight="1">
      <c r="K62" s="78"/>
      <c r="L62" s="78"/>
      <c r="M62" s="78"/>
    </row>
    <row r="63" spans="1:16" s="45" customFormat="1" ht="9.75" customHeight="1">
      <c r="K63" s="78"/>
      <c r="L63" s="78"/>
      <c r="M63" s="78"/>
    </row>
    <row r="64" spans="1:16" s="45" customFormat="1" ht="9.75" customHeight="1">
      <c r="K64" s="78"/>
      <c r="L64" s="78"/>
      <c r="M64" s="78"/>
    </row>
    <row r="65" spans="11:13" s="45" customFormat="1" ht="9.75" customHeight="1">
      <c r="K65" s="78"/>
      <c r="L65" s="78"/>
      <c r="M65" s="78"/>
    </row>
    <row r="66" spans="11:13" s="45" customFormat="1" ht="9.75" customHeight="1">
      <c r="K66" s="78"/>
      <c r="L66" s="78"/>
      <c r="M66" s="78"/>
    </row>
    <row r="67" spans="11:13" s="45" customFormat="1" ht="9.75" customHeight="1">
      <c r="K67" s="78"/>
      <c r="L67" s="78"/>
      <c r="M67" s="78"/>
    </row>
    <row r="68" spans="11:13" s="45" customFormat="1" ht="9.75" customHeight="1">
      <c r="K68" s="78"/>
      <c r="L68" s="78"/>
      <c r="M68" s="78"/>
    </row>
    <row r="69" spans="11:13" s="45" customFormat="1" ht="9.75" customHeight="1">
      <c r="K69" s="78"/>
      <c r="L69" s="78"/>
      <c r="M69" s="78"/>
    </row>
    <row r="70" spans="11:13" s="45" customFormat="1" ht="9.75" customHeight="1">
      <c r="K70" s="78"/>
      <c r="L70" s="78"/>
      <c r="M70" s="78"/>
    </row>
    <row r="71" spans="11:13" s="45" customFormat="1" ht="9.75" customHeight="1">
      <c r="K71" s="78"/>
      <c r="L71" s="78"/>
      <c r="M71" s="78"/>
    </row>
    <row r="72" spans="11:13" s="45" customFormat="1" ht="9.75" customHeight="1">
      <c r="K72" s="78"/>
      <c r="L72" s="78"/>
      <c r="M72" s="78"/>
    </row>
    <row r="73" spans="11:13" s="45" customFormat="1" ht="9.75" customHeight="1">
      <c r="K73" s="78"/>
      <c r="L73" s="78"/>
      <c r="M73" s="78"/>
    </row>
    <row r="74" spans="11:13" s="45" customFormat="1" ht="9.75" customHeight="1">
      <c r="K74" s="78"/>
      <c r="L74" s="78"/>
      <c r="M74" s="78"/>
    </row>
    <row r="75" spans="11:13" s="45" customFormat="1" ht="9.75" customHeight="1">
      <c r="K75" s="78"/>
      <c r="L75" s="78"/>
      <c r="M75" s="78"/>
    </row>
    <row r="76" spans="11:13" s="45" customFormat="1" ht="9.75" customHeight="1">
      <c r="K76" s="78"/>
      <c r="L76" s="78"/>
      <c r="M76" s="78"/>
    </row>
    <row r="77" spans="11:13" s="45" customFormat="1" ht="9.75" customHeight="1">
      <c r="K77" s="78"/>
      <c r="L77" s="78"/>
      <c r="M77" s="78"/>
    </row>
  </sheetData>
  <mergeCells count="48">
    <mergeCell ref="L46:M46"/>
    <mergeCell ref="K51:M51"/>
    <mergeCell ref="K53:M53"/>
    <mergeCell ref="A54:G54"/>
    <mergeCell ref="N54:P54"/>
    <mergeCell ref="L37:M37"/>
    <mergeCell ref="K42:M42"/>
    <mergeCell ref="R42:T42"/>
    <mergeCell ref="L44:M44"/>
    <mergeCell ref="L45:M45"/>
    <mergeCell ref="L30:M30"/>
    <mergeCell ref="L32:M32"/>
    <mergeCell ref="R34:T34"/>
    <mergeCell ref="L35:M35"/>
    <mergeCell ref="L36:M36"/>
    <mergeCell ref="L25:M25"/>
    <mergeCell ref="L26:M26"/>
    <mergeCell ref="L27:M27"/>
    <mergeCell ref="L28:M28"/>
    <mergeCell ref="L29:M29"/>
    <mergeCell ref="L20:M20"/>
    <mergeCell ref="L21:M21"/>
    <mergeCell ref="L22:M22"/>
    <mergeCell ref="L23:M23"/>
    <mergeCell ref="L24:M24"/>
    <mergeCell ref="L15:M15"/>
    <mergeCell ref="L16:M16"/>
    <mergeCell ref="L17:M17"/>
    <mergeCell ref="L18:M18"/>
    <mergeCell ref="L19:M19"/>
    <mergeCell ref="L10:M10"/>
    <mergeCell ref="L11:M11"/>
    <mergeCell ref="L12:M12"/>
    <mergeCell ref="L13:M13"/>
    <mergeCell ref="L14:M14"/>
    <mergeCell ref="A5:B5"/>
    <mergeCell ref="L6:M6"/>
    <mergeCell ref="L7:M7"/>
    <mergeCell ref="L8:M8"/>
    <mergeCell ref="L9:M9"/>
    <mergeCell ref="A1:P1"/>
    <mergeCell ref="N2:P2"/>
    <mergeCell ref="C3:E3"/>
    <mergeCell ref="H3:J3"/>
    <mergeCell ref="N3:P3"/>
    <mergeCell ref="A3:B4"/>
    <mergeCell ref="F3:G4"/>
    <mergeCell ref="K3:M4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0000"/>
  </sheetPr>
  <dimension ref="A1:L24"/>
  <sheetViews>
    <sheetView workbookViewId="0">
      <selection sqref="A1:K1"/>
    </sheetView>
  </sheetViews>
  <sheetFormatPr defaultRowHeight="13.5"/>
  <cols>
    <col min="1" max="2" width="2.625" style="9" customWidth="1"/>
    <col min="3" max="3" width="19.625" style="9" customWidth="1"/>
    <col min="4" max="4" width="2.625" style="9" customWidth="1"/>
    <col min="5" max="11" width="8.625" style="9" customWidth="1"/>
    <col min="12" max="256" width="9" style="9" customWidth="1"/>
    <col min="257" max="257" width="5.625" style="9" customWidth="1"/>
    <col min="258" max="258" width="3.75" style="9" customWidth="1"/>
    <col min="259" max="259" width="13.75" style="9" customWidth="1"/>
    <col min="260" max="260" width="2.25" style="9" customWidth="1"/>
    <col min="261" max="266" width="8.875" style="9" customWidth="1"/>
    <col min="267" max="267" width="8.5" style="9" customWidth="1"/>
    <col min="268" max="512" width="9" style="9" customWidth="1"/>
    <col min="513" max="513" width="5.625" style="9" customWidth="1"/>
    <col min="514" max="514" width="3.75" style="9" customWidth="1"/>
    <col min="515" max="515" width="13.75" style="9" customWidth="1"/>
    <col min="516" max="516" width="2.25" style="9" customWidth="1"/>
    <col min="517" max="522" width="8.875" style="9" customWidth="1"/>
    <col min="523" max="523" width="8.5" style="9" customWidth="1"/>
    <col min="524" max="768" width="9" style="9" customWidth="1"/>
    <col min="769" max="769" width="5.625" style="9" customWidth="1"/>
    <col min="770" max="770" width="3.75" style="9" customWidth="1"/>
    <col min="771" max="771" width="13.75" style="9" customWidth="1"/>
    <col min="772" max="772" width="2.25" style="9" customWidth="1"/>
    <col min="773" max="778" width="8.875" style="9" customWidth="1"/>
    <col min="779" max="779" width="8.5" style="9" customWidth="1"/>
    <col min="780" max="1024" width="9" style="9" customWidth="1"/>
    <col min="1025" max="1025" width="5.625" style="9" customWidth="1"/>
    <col min="1026" max="1026" width="3.75" style="9" customWidth="1"/>
    <col min="1027" max="1027" width="13.75" style="9" customWidth="1"/>
    <col min="1028" max="1028" width="2.25" style="9" customWidth="1"/>
    <col min="1029" max="1034" width="8.875" style="9" customWidth="1"/>
    <col min="1035" max="1035" width="8.5" style="9" customWidth="1"/>
    <col min="1036" max="1280" width="9" style="9" customWidth="1"/>
    <col min="1281" max="1281" width="5.625" style="9" customWidth="1"/>
    <col min="1282" max="1282" width="3.75" style="9" customWidth="1"/>
    <col min="1283" max="1283" width="13.75" style="9" customWidth="1"/>
    <col min="1284" max="1284" width="2.25" style="9" customWidth="1"/>
    <col min="1285" max="1290" width="8.875" style="9" customWidth="1"/>
    <col min="1291" max="1291" width="8.5" style="9" customWidth="1"/>
    <col min="1292" max="1536" width="9" style="9" customWidth="1"/>
    <col min="1537" max="1537" width="5.625" style="9" customWidth="1"/>
    <col min="1538" max="1538" width="3.75" style="9" customWidth="1"/>
    <col min="1539" max="1539" width="13.75" style="9" customWidth="1"/>
    <col min="1540" max="1540" width="2.25" style="9" customWidth="1"/>
    <col min="1541" max="1546" width="8.875" style="9" customWidth="1"/>
    <col min="1547" max="1547" width="8.5" style="9" customWidth="1"/>
    <col min="1548" max="1792" width="9" style="9" customWidth="1"/>
    <col min="1793" max="1793" width="5.625" style="9" customWidth="1"/>
    <col min="1794" max="1794" width="3.75" style="9" customWidth="1"/>
    <col min="1795" max="1795" width="13.75" style="9" customWidth="1"/>
    <col min="1796" max="1796" width="2.25" style="9" customWidth="1"/>
    <col min="1797" max="1802" width="8.875" style="9" customWidth="1"/>
    <col min="1803" max="1803" width="8.5" style="9" customWidth="1"/>
    <col min="1804" max="2048" width="9" style="9" customWidth="1"/>
    <col min="2049" max="2049" width="5.625" style="9" customWidth="1"/>
    <col min="2050" max="2050" width="3.75" style="9" customWidth="1"/>
    <col min="2051" max="2051" width="13.75" style="9" customWidth="1"/>
    <col min="2052" max="2052" width="2.25" style="9" customWidth="1"/>
    <col min="2053" max="2058" width="8.875" style="9" customWidth="1"/>
    <col min="2059" max="2059" width="8.5" style="9" customWidth="1"/>
    <col min="2060" max="2304" width="9" style="9" customWidth="1"/>
    <col min="2305" max="2305" width="5.625" style="9" customWidth="1"/>
    <col min="2306" max="2306" width="3.75" style="9" customWidth="1"/>
    <col min="2307" max="2307" width="13.75" style="9" customWidth="1"/>
    <col min="2308" max="2308" width="2.25" style="9" customWidth="1"/>
    <col min="2309" max="2314" width="8.875" style="9" customWidth="1"/>
    <col min="2315" max="2315" width="8.5" style="9" customWidth="1"/>
    <col min="2316" max="2560" width="9" style="9" customWidth="1"/>
    <col min="2561" max="2561" width="5.625" style="9" customWidth="1"/>
    <col min="2562" max="2562" width="3.75" style="9" customWidth="1"/>
    <col min="2563" max="2563" width="13.75" style="9" customWidth="1"/>
    <col min="2564" max="2564" width="2.25" style="9" customWidth="1"/>
    <col min="2565" max="2570" width="8.875" style="9" customWidth="1"/>
    <col min="2571" max="2571" width="8.5" style="9" customWidth="1"/>
    <col min="2572" max="2816" width="9" style="9" customWidth="1"/>
    <col min="2817" max="2817" width="5.625" style="9" customWidth="1"/>
    <col min="2818" max="2818" width="3.75" style="9" customWidth="1"/>
    <col min="2819" max="2819" width="13.75" style="9" customWidth="1"/>
    <col min="2820" max="2820" width="2.25" style="9" customWidth="1"/>
    <col min="2821" max="2826" width="8.875" style="9" customWidth="1"/>
    <col min="2827" max="2827" width="8.5" style="9" customWidth="1"/>
    <col min="2828" max="3072" width="9" style="9" customWidth="1"/>
    <col min="3073" max="3073" width="5.625" style="9" customWidth="1"/>
    <col min="3074" max="3074" width="3.75" style="9" customWidth="1"/>
    <col min="3075" max="3075" width="13.75" style="9" customWidth="1"/>
    <col min="3076" max="3076" width="2.25" style="9" customWidth="1"/>
    <col min="3077" max="3082" width="8.875" style="9" customWidth="1"/>
    <col min="3083" max="3083" width="8.5" style="9" customWidth="1"/>
    <col min="3084" max="3328" width="9" style="9" customWidth="1"/>
    <col min="3329" max="3329" width="5.625" style="9" customWidth="1"/>
    <col min="3330" max="3330" width="3.75" style="9" customWidth="1"/>
    <col min="3331" max="3331" width="13.75" style="9" customWidth="1"/>
    <col min="3332" max="3332" width="2.25" style="9" customWidth="1"/>
    <col min="3333" max="3338" width="8.875" style="9" customWidth="1"/>
    <col min="3339" max="3339" width="8.5" style="9" customWidth="1"/>
    <col min="3340" max="3584" width="9" style="9" customWidth="1"/>
    <col min="3585" max="3585" width="5.625" style="9" customWidth="1"/>
    <col min="3586" max="3586" width="3.75" style="9" customWidth="1"/>
    <col min="3587" max="3587" width="13.75" style="9" customWidth="1"/>
    <col min="3588" max="3588" width="2.25" style="9" customWidth="1"/>
    <col min="3589" max="3594" width="8.875" style="9" customWidth="1"/>
    <col min="3595" max="3595" width="8.5" style="9" customWidth="1"/>
    <col min="3596" max="3840" width="9" style="9" customWidth="1"/>
    <col min="3841" max="3841" width="5.625" style="9" customWidth="1"/>
    <col min="3842" max="3842" width="3.75" style="9" customWidth="1"/>
    <col min="3843" max="3843" width="13.75" style="9" customWidth="1"/>
    <col min="3844" max="3844" width="2.25" style="9" customWidth="1"/>
    <col min="3845" max="3850" width="8.875" style="9" customWidth="1"/>
    <col min="3851" max="3851" width="8.5" style="9" customWidth="1"/>
    <col min="3852" max="4096" width="9" style="9" customWidth="1"/>
    <col min="4097" max="4097" width="5.625" style="9" customWidth="1"/>
    <col min="4098" max="4098" width="3.75" style="9" customWidth="1"/>
    <col min="4099" max="4099" width="13.75" style="9" customWidth="1"/>
    <col min="4100" max="4100" width="2.25" style="9" customWidth="1"/>
    <col min="4101" max="4106" width="8.875" style="9" customWidth="1"/>
    <col min="4107" max="4107" width="8.5" style="9" customWidth="1"/>
    <col min="4108" max="4352" width="9" style="9" customWidth="1"/>
    <col min="4353" max="4353" width="5.625" style="9" customWidth="1"/>
    <col min="4354" max="4354" width="3.75" style="9" customWidth="1"/>
    <col min="4355" max="4355" width="13.75" style="9" customWidth="1"/>
    <col min="4356" max="4356" width="2.25" style="9" customWidth="1"/>
    <col min="4357" max="4362" width="8.875" style="9" customWidth="1"/>
    <col min="4363" max="4363" width="8.5" style="9" customWidth="1"/>
    <col min="4364" max="4608" width="9" style="9" customWidth="1"/>
    <col min="4609" max="4609" width="5.625" style="9" customWidth="1"/>
    <col min="4610" max="4610" width="3.75" style="9" customWidth="1"/>
    <col min="4611" max="4611" width="13.75" style="9" customWidth="1"/>
    <col min="4612" max="4612" width="2.25" style="9" customWidth="1"/>
    <col min="4613" max="4618" width="8.875" style="9" customWidth="1"/>
    <col min="4619" max="4619" width="8.5" style="9" customWidth="1"/>
    <col min="4620" max="4864" width="9" style="9" customWidth="1"/>
    <col min="4865" max="4865" width="5.625" style="9" customWidth="1"/>
    <col min="4866" max="4866" width="3.75" style="9" customWidth="1"/>
    <col min="4867" max="4867" width="13.75" style="9" customWidth="1"/>
    <col min="4868" max="4868" width="2.25" style="9" customWidth="1"/>
    <col min="4869" max="4874" width="8.875" style="9" customWidth="1"/>
    <col min="4875" max="4875" width="8.5" style="9" customWidth="1"/>
    <col min="4876" max="5120" width="9" style="9" customWidth="1"/>
    <col min="5121" max="5121" width="5.625" style="9" customWidth="1"/>
    <col min="5122" max="5122" width="3.75" style="9" customWidth="1"/>
    <col min="5123" max="5123" width="13.75" style="9" customWidth="1"/>
    <col min="5124" max="5124" width="2.25" style="9" customWidth="1"/>
    <col min="5125" max="5130" width="8.875" style="9" customWidth="1"/>
    <col min="5131" max="5131" width="8.5" style="9" customWidth="1"/>
    <col min="5132" max="5376" width="9" style="9" customWidth="1"/>
    <col min="5377" max="5377" width="5.625" style="9" customWidth="1"/>
    <col min="5378" max="5378" width="3.75" style="9" customWidth="1"/>
    <col min="5379" max="5379" width="13.75" style="9" customWidth="1"/>
    <col min="5380" max="5380" width="2.25" style="9" customWidth="1"/>
    <col min="5381" max="5386" width="8.875" style="9" customWidth="1"/>
    <col min="5387" max="5387" width="8.5" style="9" customWidth="1"/>
    <col min="5388" max="5632" width="9" style="9" customWidth="1"/>
    <col min="5633" max="5633" width="5.625" style="9" customWidth="1"/>
    <col min="5634" max="5634" width="3.75" style="9" customWidth="1"/>
    <col min="5635" max="5635" width="13.75" style="9" customWidth="1"/>
    <col min="5636" max="5636" width="2.25" style="9" customWidth="1"/>
    <col min="5637" max="5642" width="8.875" style="9" customWidth="1"/>
    <col min="5643" max="5643" width="8.5" style="9" customWidth="1"/>
    <col min="5644" max="5888" width="9" style="9" customWidth="1"/>
    <col min="5889" max="5889" width="5.625" style="9" customWidth="1"/>
    <col min="5890" max="5890" width="3.75" style="9" customWidth="1"/>
    <col min="5891" max="5891" width="13.75" style="9" customWidth="1"/>
    <col min="5892" max="5892" width="2.25" style="9" customWidth="1"/>
    <col min="5893" max="5898" width="8.875" style="9" customWidth="1"/>
    <col min="5899" max="5899" width="8.5" style="9" customWidth="1"/>
    <col min="5900" max="6144" width="9" style="9" customWidth="1"/>
    <col min="6145" max="6145" width="5.625" style="9" customWidth="1"/>
    <col min="6146" max="6146" width="3.75" style="9" customWidth="1"/>
    <col min="6147" max="6147" width="13.75" style="9" customWidth="1"/>
    <col min="6148" max="6148" width="2.25" style="9" customWidth="1"/>
    <col min="6149" max="6154" width="8.875" style="9" customWidth="1"/>
    <col min="6155" max="6155" width="8.5" style="9" customWidth="1"/>
    <col min="6156" max="6400" width="9" style="9" customWidth="1"/>
    <col min="6401" max="6401" width="5.625" style="9" customWidth="1"/>
    <col min="6402" max="6402" width="3.75" style="9" customWidth="1"/>
    <col min="6403" max="6403" width="13.75" style="9" customWidth="1"/>
    <col min="6404" max="6404" width="2.25" style="9" customWidth="1"/>
    <col min="6405" max="6410" width="8.875" style="9" customWidth="1"/>
    <col min="6411" max="6411" width="8.5" style="9" customWidth="1"/>
    <col min="6412" max="6656" width="9" style="9" customWidth="1"/>
    <col min="6657" max="6657" width="5.625" style="9" customWidth="1"/>
    <col min="6658" max="6658" width="3.75" style="9" customWidth="1"/>
    <col min="6659" max="6659" width="13.75" style="9" customWidth="1"/>
    <col min="6660" max="6660" width="2.25" style="9" customWidth="1"/>
    <col min="6661" max="6666" width="8.875" style="9" customWidth="1"/>
    <col min="6667" max="6667" width="8.5" style="9" customWidth="1"/>
    <col min="6668" max="6912" width="9" style="9" customWidth="1"/>
    <col min="6913" max="6913" width="5.625" style="9" customWidth="1"/>
    <col min="6914" max="6914" width="3.75" style="9" customWidth="1"/>
    <col min="6915" max="6915" width="13.75" style="9" customWidth="1"/>
    <col min="6916" max="6916" width="2.25" style="9" customWidth="1"/>
    <col min="6917" max="6922" width="8.875" style="9" customWidth="1"/>
    <col min="6923" max="6923" width="8.5" style="9" customWidth="1"/>
    <col min="6924" max="7168" width="9" style="9" customWidth="1"/>
    <col min="7169" max="7169" width="5.625" style="9" customWidth="1"/>
    <col min="7170" max="7170" width="3.75" style="9" customWidth="1"/>
    <col min="7171" max="7171" width="13.75" style="9" customWidth="1"/>
    <col min="7172" max="7172" width="2.25" style="9" customWidth="1"/>
    <col min="7173" max="7178" width="8.875" style="9" customWidth="1"/>
    <col min="7179" max="7179" width="8.5" style="9" customWidth="1"/>
    <col min="7180" max="7424" width="9" style="9" customWidth="1"/>
    <col min="7425" max="7425" width="5.625" style="9" customWidth="1"/>
    <col min="7426" max="7426" width="3.75" style="9" customWidth="1"/>
    <col min="7427" max="7427" width="13.75" style="9" customWidth="1"/>
    <col min="7428" max="7428" width="2.25" style="9" customWidth="1"/>
    <col min="7429" max="7434" width="8.875" style="9" customWidth="1"/>
    <col min="7435" max="7435" width="8.5" style="9" customWidth="1"/>
    <col min="7436" max="7680" width="9" style="9" customWidth="1"/>
    <col min="7681" max="7681" width="5.625" style="9" customWidth="1"/>
    <col min="7682" max="7682" width="3.75" style="9" customWidth="1"/>
    <col min="7683" max="7683" width="13.75" style="9" customWidth="1"/>
    <col min="7684" max="7684" width="2.25" style="9" customWidth="1"/>
    <col min="7685" max="7690" width="8.875" style="9" customWidth="1"/>
    <col min="7691" max="7691" width="8.5" style="9" customWidth="1"/>
    <col min="7692" max="7936" width="9" style="9" customWidth="1"/>
    <col min="7937" max="7937" width="5.625" style="9" customWidth="1"/>
    <col min="7938" max="7938" width="3.75" style="9" customWidth="1"/>
    <col min="7939" max="7939" width="13.75" style="9" customWidth="1"/>
    <col min="7940" max="7940" width="2.25" style="9" customWidth="1"/>
    <col min="7941" max="7946" width="8.875" style="9" customWidth="1"/>
    <col min="7947" max="7947" width="8.5" style="9" customWidth="1"/>
    <col min="7948" max="8192" width="9" style="9" customWidth="1"/>
    <col min="8193" max="8193" width="5.625" style="9" customWidth="1"/>
    <col min="8194" max="8194" width="3.75" style="9" customWidth="1"/>
    <col min="8195" max="8195" width="13.75" style="9" customWidth="1"/>
    <col min="8196" max="8196" width="2.25" style="9" customWidth="1"/>
    <col min="8197" max="8202" width="8.875" style="9" customWidth="1"/>
    <col min="8203" max="8203" width="8.5" style="9" customWidth="1"/>
    <col min="8204" max="8448" width="9" style="9" customWidth="1"/>
    <col min="8449" max="8449" width="5.625" style="9" customWidth="1"/>
    <col min="8450" max="8450" width="3.75" style="9" customWidth="1"/>
    <col min="8451" max="8451" width="13.75" style="9" customWidth="1"/>
    <col min="8452" max="8452" width="2.25" style="9" customWidth="1"/>
    <col min="8453" max="8458" width="8.875" style="9" customWidth="1"/>
    <col min="8459" max="8459" width="8.5" style="9" customWidth="1"/>
    <col min="8460" max="8704" width="9" style="9" customWidth="1"/>
    <col min="8705" max="8705" width="5.625" style="9" customWidth="1"/>
    <col min="8706" max="8706" width="3.75" style="9" customWidth="1"/>
    <col min="8707" max="8707" width="13.75" style="9" customWidth="1"/>
    <col min="8708" max="8708" width="2.25" style="9" customWidth="1"/>
    <col min="8709" max="8714" width="8.875" style="9" customWidth="1"/>
    <col min="8715" max="8715" width="8.5" style="9" customWidth="1"/>
    <col min="8716" max="8960" width="9" style="9" customWidth="1"/>
    <col min="8961" max="8961" width="5.625" style="9" customWidth="1"/>
    <col min="8962" max="8962" width="3.75" style="9" customWidth="1"/>
    <col min="8963" max="8963" width="13.75" style="9" customWidth="1"/>
    <col min="8964" max="8964" width="2.25" style="9" customWidth="1"/>
    <col min="8965" max="8970" width="8.875" style="9" customWidth="1"/>
    <col min="8971" max="8971" width="8.5" style="9" customWidth="1"/>
    <col min="8972" max="9216" width="9" style="9" customWidth="1"/>
    <col min="9217" max="9217" width="5.625" style="9" customWidth="1"/>
    <col min="9218" max="9218" width="3.75" style="9" customWidth="1"/>
    <col min="9219" max="9219" width="13.75" style="9" customWidth="1"/>
    <col min="9220" max="9220" width="2.25" style="9" customWidth="1"/>
    <col min="9221" max="9226" width="8.875" style="9" customWidth="1"/>
    <col min="9227" max="9227" width="8.5" style="9" customWidth="1"/>
    <col min="9228" max="9472" width="9" style="9" customWidth="1"/>
    <col min="9473" max="9473" width="5.625" style="9" customWidth="1"/>
    <col min="9474" max="9474" width="3.75" style="9" customWidth="1"/>
    <col min="9475" max="9475" width="13.75" style="9" customWidth="1"/>
    <col min="9476" max="9476" width="2.25" style="9" customWidth="1"/>
    <col min="9477" max="9482" width="8.875" style="9" customWidth="1"/>
    <col min="9483" max="9483" width="8.5" style="9" customWidth="1"/>
    <col min="9484" max="9728" width="9" style="9" customWidth="1"/>
    <col min="9729" max="9729" width="5.625" style="9" customWidth="1"/>
    <col min="9730" max="9730" width="3.75" style="9" customWidth="1"/>
    <col min="9731" max="9731" width="13.75" style="9" customWidth="1"/>
    <col min="9732" max="9732" width="2.25" style="9" customWidth="1"/>
    <col min="9733" max="9738" width="8.875" style="9" customWidth="1"/>
    <col min="9739" max="9739" width="8.5" style="9" customWidth="1"/>
    <col min="9740" max="9984" width="9" style="9" customWidth="1"/>
    <col min="9985" max="9985" width="5.625" style="9" customWidth="1"/>
    <col min="9986" max="9986" width="3.75" style="9" customWidth="1"/>
    <col min="9987" max="9987" width="13.75" style="9" customWidth="1"/>
    <col min="9988" max="9988" width="2.25" style="9" customWidth="1"/>
    <col min="9989" max="9994" width="8.875" style="9" customWidth="1"/>
    <col min="9995" max="9995" width="8.5" style="9" customWidth="1"/>
    <col min="9996" max="10240" width="9" style="9" customWidth="1"/>
    <col min="10241" max="10241" width="5.625" style="9" customWidth="1"/>
    <col min="10242" max="10242" width="3.75" style="9" customWidth="1"/>
    <col min="10243" max="10243" width="13.75" style="9" customWidth="1"/>
    <col min="10244" max="10244" width="2.25" style="9" customWidth="1"/>
    <col min="10245" max="10250" width="8.875" style="9" customWidth="1"/>
    <col min="10251" max="10251" width="8.5" style="9" customWidth="1"/>
    <col min="10252" max="10496" width="9" style="9" customWidth="1"/>
    <col min="10497" max="10497" width="5.625" style="9" customWidth="1"/>
    <col min="10498" max="10498" width="3.75" style="9" customWidth="1"/>
    <col min="10499" max="10499" width="13.75" style="9" customWidth="1"/>
    <col min="10500" max="10500" width="2.25" style="9" customWidth="1"/>
    <col min="10501" max="10506" width="8.875" style="9" customWidth="1"/>
    <col min="10507" max="10507" width="8.5" style="9" customWidth="1"/>
    <col min="10508" max="10752" width="9" style="9" customWidth="1"/>
    <col min="10753" max="10753" width="5.625" style="9" customWidth="1"/>
    <col min="10754" max="10754" width="3.75" style="9" customWidth="1"/>
    <col min="10755" max="10755" width="13.75" style="9" customWidth="1"/>
    <col min="10756" max="10756" width="2.25" style="9" customWidth="1"/>
    <col min="10757" max="10762" width="8.875" style="9" customWidth="1"/>
    <col min="10763" max="10763" width="8.5" style="9" customWidth="1"/>
    <col min="10764" max="11008" width="9" style="9" customWidth="1"/>
    <col min="11009" max="11009" width="5.625" style="9" customWidth="1"/>
    <col min="11010" max="11010" width="3.75" style="9" customWidth="1"/>
    <col min="11011" max="11011" width="13.75" style="9" customWidth="1"/>
    <col min="11012" max="11012" width="2.25" style="9" customWidth="1"/>
    <col min="11013" max="11018" width="8.875" style="9" customWidth="1"/>
    <col min="11019" max="11019" width="8.5" style="9" customWidth="1"/>
    <col min="11020" max="11264" width="9" style="9" customWidth="1"/>
    <col min="11265" max="11265" width="5.625" style="9" customWidth="1"/>
    <col min="11266" max="11266" width="3.75" style="9" customWidth="1"/>
    <col min="11267" max="11267" width="13.75" style="9" customWidth="1"/>
    <col min="11268" max="11268" width="2.25" style="9" customWidth="1"/>
    <col min="11269" max="11274" width="8.875" style="9" customWidth="1"/>
    <col min="11275" max="11275" width="8.5" style="9" customWidth="1"/>
    <col min="11276" max="11520" width="9" style="9" customWidth="1"/>
    <col min="11521" max="11521" width="5.625" style="9" customWidth="1"/>
    <col min="11522" max="11522" width="3.75" style="9" customWidth="1"/>
    <col min="11523" max="11523" width="13.75" style="9" customWidth="1"/>
    <col min="11524" max="11524" width="2.25" style="9" customWidth="1"/>
    <col min="11525" max="11530" width="8.875" style="9" customWidth="1"/>
    <col min="11531" max="11531" width="8.5" style="9" customWidth="1"/>
    <col min="11532" max="11776" width="9" style="9" customWidth="1"/>
    <col min="11777" max="11777" width="5.625" style="9" customWidth="1"/>
    <col min="11778" max="11778" width="3.75" style="9" customWidth="1"/>
    <col min="11779" max="11779" width="13.75" style="9" customWidth="1"/>
    <col min="11780" max="11780" width="2.25" style="9" customWidth="1"/>
    <col min="11781" max="11786" width="8.875" style="9" customWidth="1"/>
    <col min="11787" max="11787" width="8.5" style="9" customWidth="1"/>
    <col min="11788" max="12032" width="9" style="9" customWidth="1"/>
    <col min="12033" max="12033" width="5.625" style="9" customWidth="1"/>
    <col min="12034" max="12034" width="3.75" style="9" customWidth="1"/>
    <col min="12035" max="12035" width="13.75" style="9" customWidth="1"/>
    <col min="12036" max="12036" width="2.25" style="9" customWidth="1"/>
    <col min="12037" max="12042" width="8.875" style="9" customWidth="1"/>
    <col min="12043" max="12043" width="8.5" style="9" customWidth="1"/>
    <col min="12044" max="12288" width="9" style="9" customWidth="1"/>
    <col min="12289" max="12289" width="5.625" style="9" customWidth="1"/>
    <col min="12290" max="12290" width="3.75" style="9" customWidth="1"/>
    <col min="12291" max="12291" width="13.75" style="9" customWidth="1"/>
    <col min="12292" max="12292" width="2.25" style="9" customWidth="1"/>
    <col min="12293" max="12298" width="8.875" style="9" customWidth="1"/>
    <col min="12299" max="12299" width="8.5" style="9" customWidth="1"/>
    <col min="12300" max="12544" width="9" style="9" customWidth="1"/>
    <col min="12545" max="12545" width="5.625" style="9" customWidth="1"/>
    <col min="12546" max="12546" width="3.75" style="9" customWidth="1"/>
    <col min="12547" max="12547" width="13.75" style="9" customWidth="1"/>
    <col min="12548" max="12548" width="2.25" style="9" customWidth="1"/>
    <col min="12549" max="12554" width="8.875" style="9" customWidth="1"/>
    <col min="12555" max="12555" width="8.5" style="9" customWidth="1"/>
    <col min="12556" max="12800" width="9" style="9" customWidth="1"/>
    <col min="12801" max="12801" width="5.625" style="9" customWidth="1"/>
    <col min="12802" max="12802" width="3.75" style="9" customWidth="1"/>
    <col min="12803" max="12803" width="13.75" style="9" customWidth="1"/>
    <col min="12804" max="12804" width="2.25" style="9" customWidth="1"/>
    <col min="12805" max="12810" width="8.875" style="9" customWidth="1"/>
    <col min="12811" max="12811" width="8.5" style="9" customWidth="1"/>
    <col min="12812" max="13056" width="9" style="9" customWidth="1"/>
    <col min="13057" max="13057" width="5.625" style="9" customWidth="1"/>
    <col min="13058" max="13058" width="3.75" style="9" customWidth="1"/>
    <col min="13059" max="13059" width="13.75" style="9" customWidth="1"/>
    <col min="13060" max="13060" width="2.25" style="9" customWidth="1"/>
    <col min="13061" max="13066" width="8.875" style="9" customWidth="1"/>
    <col min="13067" max="13067" width="8.5" style="9" customWidth="1"/>
    <col min="13068" max="13312" width="9" style="9" customWidth="1"/>
    <col min="13313" max="13313" width="5.625" style="9" customWidth="1"/>
    <col min="13314" max="13314" width="3.75" style="9" customWidth="1"/>
    <col min="13315" max="13315" width="13.75" style="9" customWidth="1"/>
    <col min="13316" max="13316" width="2.25" style="9" customWidth="1"/>
    <col min="13317" max="13322" width="8.875" style="9" customWidth="1"/>
    <col min="13323" max="13323" width="8.5" style="9" customWidth="1"/>
    <col min="13324" max="13568" width="9" style="9" customWidth="1"/>
    <col min="13569" max="13569" width="5.625" style="9" customWidth="1"/>
    <col min="13570" max="13570" width="3.75" style="9" customWidth="1"/>
    <col min="13571" max="13571" width="13.75" style="9" customWidth="1"/>
    <col min="13572" max="13572" width="2.25" style="9" customWidth="1"/>
    <col min="13573" max="13578" width="8.875" style="9" customWidth="1"/>
    <col min="13579" max="13579" width="8.5" style="9" customWidth="1"/>
    <col min="13580" max="13824" width="9" style="9" customWidth="1"/>
    <col min="13825" max="13825" width="5.625" style="9" customWidth="1"/>
    <col min="13826" max="13826" width="3.75" style="9" customWidth="1"/>
    <col min="13827" max="13827" width="13.75" style="9" customWidth="1"/>
    <col min="13828" max="13828" width="2.25" style="9" customWidth="1"/>
    <col min="13829" max="13834" width="8.875" style="9" customWidth="1"/>
    <col min="13835" max="13835" width="8.5" style="9" customWidth="1"/>
    <col min="13836" max="14080" width="9" style="9" customWidth="1"/>
    <col min="14081" max="14081" width="5.625" style="9" customWidth="1"/>
    <col min="14082" max="14082" width="3.75" style="9" customWidth="1"/>
    <col min="14083" max="14083" width="13.75" style="9" customWidth="1"/>
    <col min="14084" max="14084" width="2.25" style="9" customWidth="1"/>
    <col min="14085" max="14090" width="8.875" style="9" customWidth="1"/>
    <col min="14091" max="14091" width="8.5" style="9" customWidth="1"/>
    <col min="14092" max="14336" width="9" style="9" customWidth="1"/>
    <col min="14337" max="14337" width="5.625" style="9" customWidth="1"/>
    <col min="14338" max="14338" width="3.75" style="9" customWidth="1"/>
    <col min="14339" max="14339" width="13.75" style="9" customWidth="1"/>
    <col min="14340" max="14340" width="2.25" style="9" customWidth="1"/>
    <col min="14341" max="14346" width="8.875" style="9" customWidth="1"/>
    <col min="14347" max="14347" width="8.5" style="9" customWidth="1"/>
    <col min="14348" max="14592" width="9" style="9" customWidth="1"/>
    <col min="14593" max="14593" width="5.625" style="9" customWidth="1"/>
    <col min="14594" max="14594" width="3.75" style="9" customWidth="1"/>
    <col min="14595" max="14595" width="13.75" style="9" customWidth="1"/>
    <col min="14596" max="14596" width="2.25" style="9" customWidth="1"/>
    <col min="14597" max="14602" width="8.875" style="9" customWidth="1"/>
    <col min="14603" max="14603" width="8.5" style="9" customWidth="1"/>
    <col min="14604" max="14848" width="9" style="9" customWidth="1"/>
    <col min="14849" max="14849" width="5.625" style="9" customWidth="1"/>
    <col min="14850" max="14850" width="3.75" style="9" customWidth="1"/>
    <col min="14851" max="14851" width="13.75" style="9" customWidth="1"/>
    <col min="14852" max="14852" width="2.25" style="9" customWidth="1"/>
    <col min="14853" max="14858" width="8.875" style="9" customWidth="1"/>
    <col min="14859" max="14859" width="8.5" style="9" customWidth="1"/>
    <col min="14860" max="15104" width="9" style="9" customWidth="1"/>
    <col min="15105" max="15105" width="5.625" style="9" customWidth="1"/>
    <col min="15106" max="15106" width="3.75" style="9" customWidth="1"/>
    <col min="15107" max="15107" width="13.75" style="9" customWidth="1"/>
    <col min="15108" max="15108" width="2.25" style="9" customWidth="1"/>
    <col min="15109" max="15114" width="8.875" style="9" customWidth="1"/>
    <col min="15115" max="15115" width="8.5" style="9" customWidth="1"/>
    <col min="15116" max="15360" width="9" style="9" customWidth="1"/>
    <col min="15361" max="15361" width="5.625" style="9" customWidth="1"/>
    <col min="15362" max="15362" width="3.75" style="9" customWidth="1"/>
    <col min="15363" max="15363" width="13.75" style="9" customWidth="1"/>
    <col min="15364" max="15364" width="2.25" style="9" customWidth="1"/>
    <col min="15365" max="15370" width="8.875" style="9" customWidth="1"/>
    <col min="15371" max="15371" width="8.5" style="9" customWidth="1"/>
    <col min="15372" max="15616" width="9" style="9" customWidth="1"/>
    <col min="15617" max="15617" width="5.625" style="9" customWidth="1"/>
    <col min="15618" max="15618" width="3.75" style="9" customWidth="1"/>
    <col min="15619" max="15619" width="13.75" style="9" customWidth="1"/>
    <col min="15620" max="15620" width="2.25" style="9" customWidth="1"/>
    <col min="15621" max="15626" width="8.875" style="9" customWidth="1"/>
    <col min="15627" max="15627" width="8.5" style="9" customWidth="1"/>
    <col min="15628" max="15872" width="9" style="9" customWidth="1"/>
    <col min="15873" max="15873" width="5.625" style="9" customWidth="1"/>
    <col min="15874" max="15874" width="3.75" style="9" customWidth="1"/>
    <col min="15875" max="15875" width="13.75" style="9" customWidth="1"/>
    <col min="15876" max="15876" width="2.25" style="9" customWidth="1"/>
    <col min="15877" max="15882" width="8.875" style="9" customWidth="1"/>
    <col min="15883" max="15883" width="8.5" style="9" customWidth="1"/>
    <col min="15884" max="16128" width="9" style="9" customWidth="1"/>
    <col min="16129" max="16129" width="5.625" style="9" customWidth="1"/>
    <col min="16130" max="16130" width="3.75" style="9" customWidth="1"/>
    <col min="16131" max="16131" width="13.75" style="9" customWidth="1"/>
    <col min="16132" max="16132" width="2.25" style="9" customWidth="1"/>
    <col min="16133" max="16138" width="8.875" style="9" customWidth="1"/>
    <col min="16139" max="16139" width="8.5" style="9" customWidth="1"/>
    <col min="16140" max="16384" width="9" style="9" customWidth="1"/>
  </cols>
  <sheetData>
    <row r="1" spans="1:11" ht="17.25" customHeight="1">
      <c r="A1" s="730" t="s">
        <v>450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</row>
    <row r="2" spans="1:11" ht="14.25" customHeight="1">
      <c r="A2" s="193"/>
      <c r="B2" s="193"/>
      <c r="C2" s="308"/>
      <c r="D2" s="193"/>
      <c r="E2" s="193"/>
      <c r="F2" s="193"/>
      <c r="G2" s="193"/>
      <c r="H2" s="193"/>
      <c r="I2" s="724" t="s">
        <v>550</v>
      </c>
      <c r="J2" s="725"/>
      <c r="K2" s="725"/>
    </row>
    <row r="3" spans="1:11" ht="15" customHeight="1">
      <c r="A3" s="947" t="s">
        <v>872</v>
      </c>
      <c r="B3" s="676"/>
      <c r="C3" s="676"/>
      <c r="D3" s="673"/>
      <c r="E3" s="738" t="s">
        <v>425</v>
      </c>
      <c r="F3" s="709" t="s">
        <v>294</v>
      </c>
      <c r="G3" s="709" t="s">
        <v>291</v>
      </c>
      <c r="H3" s="709" t="s">
        <v>307</v>
      </c>
      <c r="I3" s="709" t="s">
        <v>22</v>
      </c>
      <c r="J3" s="709" t="s">
        <v>515</v>
      </c>
      <c r="K3" s="17" t="s">
        <v>238</v>
      </c>
    </row>
    <row r="4" spans="1:11" ht="15" customHeight="1">
      <c r="A4" s="675"/>
      <c r="B4" s="675"/>
      <c r="C4" s="675"/>
      <c r="D4" s="726"/>
      <c r="E4" s="797"/>
      <c r="F4" s="729"/>
      <c r="G4" s="729"/>
      <c r="H4" s="948"/>
      <c r="I4" s="729"/>
      <c r="J4" s="729"/>
      <c r="K4" s="950" t="s">
        <v>696</v>
      </c>
    </row>
    <row r="5" spans="1:11" ht="15" customHeight="1">
      <c r="A5" s="679"/>
      <c r="B5" s="679"/>
      <c r="C5" s="679"/>
      <c r="D5" s="678"/>
      <c r="E5" s="739"/>
      <c r="F5" s="710"/>
      <c r="G5" s="710"/>
      <c r="H5" s="949"/>
      <c r="I5" s="710"/>
      <c r="J5" s="710"/>
      <c r="K5" s="827"/>
    </row>
    <row r="6" spans="1:11" ht="17.45" customHeight="1">
      <c r="A6" s="945" t="s">
        <v>618</v>
      </c>
      <c r="B6" s="945"/>
      <c r="C6" s="945"/>
      <c r="D6" s="263" t="s">
        <v>461</v>
      </c>
      <c r="E6" s="277">
        <v>13464</v>
      </c>
      <c r="F6" s="596">
        <v>3595</v>
      </c>
      <c r="G6" s="596">
        <v>3208</v>
      </c>
      <c r="H6" s="596">
        <v>2868</v>
      </c>
      <c r="I6" s="596">
        <v>2252</v>
      </c>
      <c r="J6" s="596">
        <v>1541</v>
      </c>
      <c r="K6" s="595">
        <v>16445</v>
      </c>
    </row>
    <row r="7" spans="1:11" ht="17.45" customHeight="1">
      <c r="A7" s="592"/>
      <c r="B7" s="690" t="s">
        <v>592</v>
      </c>
      <c r="C7" s="690"/>
      <c r="D7" s="122"/>
      <c r="E7" s="277">
        <v>2827</v>
      </c>
      <c r="F7" s="596">
        <v>1471</v>
      </c>
      <c r="G7" s="596">
        <v>745</v>
      </c>
      <c r="H7" s="596">
        <v>376</v>
      </c>
      <c r="I7" s="596">
        <v>152</v>
      </c>
      <c r="J7" s="596">
        <v>83</v>
      </c>
      <c r="K7" s="595">
        <v>4627</v>
      </c>
    </row>
    <row r="8" spans="1:11" ht="17.45" customHeight="1">
      <c r="A8" s="592"/>
      <c r="B8" s="230"/>
      <c r="C8" s="122" t="s">
        <v>480</v>
      </c>
      <c r="D8" s="122"/>
      <c r="E8" s="277">
        <v>2669</v>
      </c>
      <c r="F8" s="596">
        <v>1369</v>
      </c>
      <c r="G8" s="596">
        <v>699</v>
      </c>
      <c r="H8" s="596">
        <v>366</v>
      </c>
      <c r="I8" s="596">
        <v>152</v>
      </c>
      <c r="J8" s="596">
        <v>83</v>
      </c>
      <c r="K8" s="595">
        <v>4315</v>
      </c>
    </row>
    <row r="9" spans="1:11" ht="17.45" customHeight="1">
      <c r="A9" s="592"/>
      <c r="B9" s="230"/>
      <c r="C9" s="122" t="s">
        <v>695</v>
      </c>
      <c r="D9" s="122"/>
      <c r="E9" s="277">
        <v>158</v>
      </c>
      <c r="F9" s="596">
        <v>102</v>
      </c>
      <c r="G9" s="596">
        <v>46</v>
      </c>
      <c r="H9" s="596">
        <v>10</v>
      </c>
      <c r="I9" s="140" t="s">
        <v>353</v>
      </c>
      <c r="J9" s="140" t="s">
        <v>353</v>
      </c>
      <c r="K9" s="595">
        <v>312</v>
      </c>
    </row>
    <row r="10" spans="1:11" ht="17.45" customHeight="1">
      <c r="A10" s="592"/>
      <c r="B10" s="690" t="s">
        <v>352</v>
      </c>
      <c r="C10" s="690"/>
      <c r="D10" s="122"/>
      <c r="E10" s="277">
        <v>9138</v>
      </c>
      <c r="F10" s="596">
        <v>1778</v>
      </c>
      <c r="G10" s="596">
        <v>2123</v>
      </c>
      <c r="H10" s="596">
        <v>2109</v>
      </c>
      <c r="I10" s="596">
        <v>1791</v>
      </c>
      <c r="J10" s="596">
        <v>1337</v>
      </c>
      <c r="K10" s="595">
        <v>9971</v>
      </c>
    </row>
    <row r="11" spans="1:11" ht="17.45" customHeight="1">
      <c r="A11" s="592"/>
      <c r="B11" s="122"/>
      <c r="C11" s="122"/>
      <c r="D11" s="122"/>
      <c r="E11" s="277"/>
      <c r="F11" s="596"/>
      <c r="G11" s="596"/>
      <c r="H11" s="596"/>
      <c r="I11" s="596"/>
      <c r="J11" s="596"/>
      <c r="K11" s="595"/>
    </row>
    <row r="12" spans="1:11" ht="17.45" customHeight="1">
      <c r="A12" s="692" t="s">
        <v>919</v>
      </c>
      <c r="B12" s="692"/>
      <c r="C12" s="692"/>
      <c r="D12" s="312" t="s">
        <v>461</v>
      </c>
      <c r="E12" s="277">
        <v>4737</v>
      </c>
      <c r="F12" s="596">
        <v>1745</v>
      </c>
      <c r="G12" s="596">
        <v>1228</v>
      </c>
      <c r="H12" s="596">
        <v>792</v>
      </c>
      <c r="I12" s="596">
        <v>567</v>
      </c>
      <c r="J12" s="596">
        <v>405</v>
      </c>
      <c r="K12" s="595">
        <v>6437</v>
      </c>
    </row>
    <row r="13" spans="1:11" ht="17.45" customHeight="1">
      <c r="A13" s="592"/>
      <c r="B13" s="690" t="s">
        <v>592</v>
      </c>
      <c r="C13" s="690"/>
      <c r="D13" s="129"/>
      <c r="E13" s="277">
        <v>1426</v>
      </c>
      <c r="F13" s="596">
        <v>807</v>
      </c>
      <c r="G13" s="596">
        <v>349</v>
      </c>
      <c r="H13" s="596">
        <v>169</v>
      </c>
      <c r="I13" s="596">
        <v>61</v>
      </c>
      <c r="J13" s="596">
        <v>40</v>
      </c>
      <c r="K13" s="595">
        <v>2503</v>
      </c>
    </row>
    <row r="14" spans="1:11" ht="17.45" customHeight="1">
      <c r="A14" s="592"/>
      <c r="B14" s="230"/>
      <c r="C14" s="122" t="s">
        <v>480</v>
      </c>
      <c r="D14" s="129"/>
      <c r="E14" s="277">
        <v>1309</v>
      </c>
      <c r="F14" s="596">
        <v>733</v>
      </c>
      <c r="G14" s="596">
        <v>315</v>
      </c>
      <c r="H14" s="596">
        <v>160</v>
      </c>
      <c r="I14" s="596">
        <v>61</v>
      </c>
      <c r="J14" s="596">
        <v>40</v>
      </c>
      <c r="K14" s="595">
        <v>2275</v>
      </c>
    </row>
    <row r="15" spans="1:11" ht="17.45" customHeight="1">
      <c r="A15" s="592"/>
      <c r="B15" s="230"/>
      <c r="C15" s="122" t="s">
        <v>259</v>
      </c>
      <c r="D15" s="129"/>
      <c r="E15" s="277">
        <v>117</v>
      </c>
      <c r="F15" s="596">
        <v>74</v>
      </c>
      <c r="G15" s="596">
        <v>34</v>
      </c>
      <c r="H15" s="596">
        <v>9</v>
      </c>
      <c r="I15" s="140" t="s">
        <v>353</v>
      </c>
      <c r="J15" s="140" t="s">
        <v>353</v>
      </c>
      <c r="K15" s="595">
        <v>228</v>
      </c>
    </row>
    <row r="16" spans="1:11" ht="17.45" customHeight="1">
      <c r="A16" s="592"/>
      <c r="B16" s="690" t="s">
        <v>352</v>
      </c>
      <c r="C16" s="690"/>
      <c r="D16" s="129"/>
      <c r="E16" s="277">
        <v>2789</v>
      </c>
      <c r="F16" s="596">
        <v>758</v>
      </c>
      <c r="G16" s="596">
        <v>743</v>
      </c>
      <c r="H16" s="596">
        <v>510</v>
      </c>
      <c r="I16" s="596">
        <v>445</v>
      </c>
      <c r="J16" s="596">
        <v>333</v>
      </c>
      <c r="K16" s="595">
        <v>3211</v>
      </c>
    </row>
    <row r="17" spans="1:12" ht="17.45" customHeight="1">
      <c r="A17" s="592"/>
      <c r="B17" s="122"/>
      <c r="C17" s="122"/>
      <c r="D17" s="122"/>
      <c r="E17" s="277"/>
      <c r="F17" s="596"/>
      <c r="G17" s="596"/>
      <c r="H17" s="596"/>
      <c r="I17" s="596"/>
      <c r="J17" s="596"/>
      <c r="K17" s="595"/>
    </row>
    <row r="18" spans="1:12" ht="17.45" customHeight="1">
      <c r="A18" s="692" t="s">
        <v>920</v>
      </c>
      <c r="B18" s="692"/>
      <c r="C18" s="692"/>
      <c r="D18" s="263" t="s">
        <v>461</v>
      </c>
      <c r="E18" s="277">
        <v>8727</v>
      </c>
      <c r="F18" s="596">
        <v>1850</v>
      </c>
      <c r="G18" s="596">
        <v>1980</v>
      </c>
      <c r="H18" s="596">
        <v>2076</v>
      </c>
      <c r="I18" s="596">
        <v>1685</v>
      </c>
      <c r="J18" s="596">
        <v>1136</v>
      </c>
      <c r="K18" s="595">
        <v>10008</v>
      </c>
    </row>
    <row r="19" spans="1:12" ht="17.45" customHeight="1">
      <c r="A19" s="592"/>
      <c r="B19" s="690" t="s">
        <v>592</v>
      </c>
      <c r="C19" s="690"/>
      <c r="D19" s="122"/>
      <c r="E19" s="277">
        <v>1401</v>
      </c>
      <c r="F19" s="596">
        <v>664</v>
      </c>
      <c r="G19" s="596">
        <v>396</v>
      </c>
      <c r="H19" s="596">
        <v>207</v>
      </c>
      <c r="I19" s="596">
        <v>91</v>
      </c>
      <c r="J19" s="596">
        <v>43</v>
      </c>
      <c r="K19" s="595">
        <v>2124</v>
      </c>
    </row>
    <row r="20" spans="1:12" ht="17.45" customHeight="1">
      <c r="A20" s="592"/>
      <c r="B20" s="230"/>
      <c r="C20" s="122" t="s">
        <v>287</v>
      </c>
      <c r="D20" s="122"/>
      <c r="E20" s="277">
        <v>1360</v>
      </c>
      <c r="F20" s="596">
        <v>636</v>
      </c>
      <c r="G20" s="596">
        <v>384</v>
      </c>
      <c r="H20" s="596">
        <v>206</v>
      </c>
      <c r="I20" s="596">
        <v>91</v>
      </c>
      <c r="J20" s="596">
        <v>43</v>
      </c>
      <c r="K20" s="595">
        <v>2040</v>
      </c>
    </row>
    <row r="21" spans="1:12" ht="17.45" customHeight="1">
      <c r="A21" s="592"/>
      <c r="B21" s="230"/>
      <c r="C21" s="122" t="s">
        <v>694</v>
      </c>
      <c r="D21" s="122"/>
      <c r="E21" s="277">
        <v>41</v>
      </c>
      <c r="F21" s="596">
        <v>28</v>
      </c>
      <c r="G21" s="596">
        <v>12</v>
      </c>
      <c r="H21" s="141">
        <v>1</v>
      </c>
      <c r="I21" s="140" t="s">
        <v>353</v>
      </c>
      <c r="J21" s="140" t="s">
        <v>353</v>
      </c>
      <c r="K21" s="595">
        <v>84</v>
      </c>
    </row>
    <row r="22" spans="1:12" ht="17.45" customHeight="1">
      <c r="A22" s="593"/>
      <c r="B22" s="761" t="s">
        <v>692</v>
      </c>
      <c r="C22" s="761"/>
      <c r="D22" s="206"/>
      <c r="E22" s="594">
        <v>6349</v>
      </c>
      <c r="F22" s="597">
        <v>1020</v>
      </c>
      <c r="G22" s="597">
        <v>1380</v>
      </c>
      <c r="H22" s="597">
        <v>1599</v>
      </c>
      <c r="I22" s="597">
        <v>1346</v>
      </c>
      <c r="J22" s="597">
        <v>1004</v>
      </c>
      <c r="K22" s="598">
        <v>6760</v>
      </c>
    </row>
    <row r="23" spans="1:12" ht="15" customHeight="1">
      <c r="A23" s="17" t="s">
        <v>385</v>
      </c>
      <c r="B23" s="122"/>
      <c r="C23" s="122"/>
      <c r="D23" s="122"/>
      <c r="E23" s="595"/>
      <c r="F23" s="596"/>
      <c r="G23" s="596"/>
      <c r="H23" s="596"/>
      <c r="I23" s="596"/>
      <c r="J23" s="946" t="s">
        <v>384</v>
      </c>
      <c r="K23" s="946"/>
      <c r="L23" s="227"/>
    </row>
    <row r="24" spans="1:12" ht="15" customHeight="1">
      <c r="A24" s="230" t="s">
        <v>766</v>
      </c>
      <c r="B24" s="17"/>
      <c r="C24" s="17"/>
      <c r="D24" s="17"/>
      <c r="E24" s="17"/>
      <c r="F24" s="17"/>
      <c r="G24" s="17"/>
      <c r="H24" s="308"/>
      <c r="I24" s="17"/>
      <c r="J24" s="17"/>
      <c r="K24" s="17"/>
    </row>
  </sheetData>
  <mergeCells count="20">
    <mergeCell ref="B22:C22"/>
    <mergeCell ref="J23:K23"/>
    <mergeCell ref="A3:D5"/>
    <mergeCell ref="E3:E5"/>
    <mergeCell ref="F3:F5"/>
    <mergeCell ref="G3:G5"/>
    <mergeCell ref="H3:H5"/>
    <mergeCell ref="I3:I5"/>
    <mergeCell ref="J3:J5"/>
    <mergeCell ref="K4:K5"/>
    <mergeCell ref="A12:C12"/>
    <mergeCell ref="B13:C13"/>
    <mergeCell ref="B16:C16"/>
    <mergeCell ref="A18:C18"/>
    <mergeCell ref="B19:C19"/>
    <mergeCell ref="A1:K1"/>
    <mergeCell ref="I2:K2"/>
    <mergeCell ref="A6:C6"/>
    <mergeCell ref="B7:C7"/>
    <mergeCell ref="B10:C10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0000"/>
  </sheetPr>
  <dimension ref="A1:P58"/>
  <sheetViews>
    <sheetView workbookViewId="0">
      <selection sqref="A1:O1"/>
    </sheetView>
  </sheetViews>
  <sheetFormatPr defaultRowHeight="11.25"/>
  <cols>
    <col min="1" max="1" width="6.375" style="78" customWidth="1"/>
    <col min="2" max="2" width="2.125" style="78" customWidth="1"/>
    <col min="3" max="3" width="7.125" style="78" customWidth="1"/>
    <col min="4" max="4" width="5.875" style="78" customWidth="1"/>
    <col min="5" max="5" width="6.625" style="78" customWidth="1"/>
    <col min="6" max="7" width="5.875" style="78" customWidth="1"/>
    <col min="8" max="8" width="6.125" style="78" customWidth="1"/>
    <col min="9" max="13" width="5.875" style="78" customWidth="1"/>
    <col min="14" max="14" width="6.125" style="78" customWidth="1"/>
    <col min="15" max="15" width="5.875" style="78" customWidth="1"/>
    <col min="16" max="258" width="9" style="78" customWidth="1"/>
    <col min="259" max="259" width="5.75" style="78" customWidth="1"/>
    <col min="260" max="260" width="2.625" style="78" customWidth="1"/>
    <col min="261" max="261" width="7.875" style="78" customWidth="1"/>
    <col min="262" max="263" width="7.25" style="78" customWidth="1"/>
    <col min="264" max="265" width="6.875" style="78" customWidth="1"/>
    <col min="266" max="266" width="8" style="78" customWidth="1"/>
    <col min="267" max="267" width="7.375" style="78" customWidth="1"/>
    <col min="268" max="268" width="6.875" style="78" customWidth="1"/>
    <col min="269" max="269" width="6.375" style="78" customWidth="1"/>
    <col min="270" max="271" width="6.875" style="78" customWidth="1"/>
    <col min="272" max="514" width="9" style="78" customWidth="1"/>
    <col min="515" max="515" width="5.75" style="78" customWidth="1"/>
    <col min="516" max="516" width="2.625" style="78" customWidth="1"/>
    <col min="517" max="517" width="7.875" style="78" customWidth="1"/>
    <col min="518" max="519" width="7.25" style="78" customWidth="1"/>
    <col min="520" max="521" width="6.875" style="78" customWidth="1"/>
    <col min="522" max="522" width="8" style="78" customWidth="1"/>
    <col min="523" max="523" width="7.375" style="78" customWidth="1"/>
    <col min="524" max="524" width="6.875" style="78" customWidth="1"/>
    <col min="525" max="525" width="6.375" style="78" customWidth="1"/>
    <col min="526" max="527" width="6.875" style="78" customWidth="1"/>
    <col min="528" max="770" width="9" style="78" customWidth="1"/>
    <col min="771" max="771" width="5.75" style="78" customWidth="1"/>
    <col min="772" max="772" width="2.625" style="78" customWidth="1"/>
    <col min="773" max="773" width="7.875" style="78" customWidth="1"/>
    <col min="774" max="775" width="7.25" style="78" customWidth="1"/>
    <col min="776" max="777" width="6.875" style="78" customWidth="1"/>
    <col min="778" max="778" width="8" style="78" customWidth="1"/>
    <col min="779" max="779" width="7.375" style="78" customWidth="1"/>
    <col min="780" max="780" width="6.875" style="78" customWidth="1"/>
    <col min="781" max="781" width="6.375" style="78" customWidth="1"/>
    <col min="782" max="783" width="6.875" style="78" customWidth="1"/>
    <col min="784" max="1026" width="9" style="78" customWidth="1"/>
    <col min="1027" max="1027" width="5.75" style="78" customWidth="1"/>
    <col min="1028" max="1028" width="2.625" style="78" customWidth="1"/>
    <col min="1029" max="1029" width="7.875" style="78" customWidth="1"/>
    <col min="1030" max="1031" width="7.25" style="78" customWidth="1"/>
    <col min="1032" max="1033" width="6.875" style="78" customWidth="1"/>
    <col min="1034" max="1034" width="8" style="78" customWidth="1"/>
    <col min="1035" max="1035" width="7.375" style="78" customWidth="1"/>
    <col min="1036" max="1036" width="6.875" style="78" customWidth="1"/>
    <col min="1037" max="1037" width="6.375" style="78" customWidth="1"/>
    <col min="1038" max="1039" width="6.875" style="78" customWidth="1"/>
    <col min="1040" max="1282" width="9" style="78" customWidth="1"/>
    <col min="1283" max="1283" width="5.75" style="78" customWidth="1"/>
    <col min="1284" max="1284" width="2.625" style="78" customWidth="1"/>
    <col min="1285" max="1285" width="7.875" style="78" customWidth="1"/>
    <col min="1286" max="1287" width="7.25" style="78" customWidth="1"/>
    <col min="1288" max="1289" width="6.875" style="78" customWidth="1"/>
    <col min="1290" max="1290" width="8" style="78" customWidth="1"/>
    <col min="1291" max="1291" width="7.375" style="78" customWidth="1"/>
    <col min="1292" max="1292" width="6.875" style="78" customWidth="1"/>
    <col min="1293" max="1293" width="6.375" style="78" customWidth="1"/>
    <col min="1294" max="1295" width="6.875" style="78" customWidth="1"/>
    <col min="1296" max="1538" width="9" style="78" customWidth="1"/>
    <col min="1539" max="1539" width="5.75" style="78" customWidth="1"/>
    <col min="1540" max="1540" width="2.625" style="78" customWidth="1"/>
    <col min="1541" max="1541" width="7.875" style="78" customWidth="1"/>
    <col min="1542" max="1543" width="7.25" style="78" customWidth="1"/>
    <col min="1544" max="1545" width="6.875" style="78" customWidth="1"/>
    <col min="1546" max="1546" width="8" style="78" customWidth="1"/>
    <col min="1547" max="1547" width="7.375" style="78" customWidth="1"/>
    <col min="1548" max="1548" width="6.875" style="78" customWidth="1"/>
    <col min="1549" max="1549" width="6.375" style="78" customWidth="1"/>
    <col min="1550" max="1551" width="6.875" style="78" customWidth="1"/>
    <col min="1552" max="1794" width="9" style="78" customWidth="1"/>
    <col min="1795" max="1795" width="5.75" style="78" customWidth="1"/>
    <col min="1796" max="1796" width="2.625" style="78" customWidth="1"/>
    <col min="1797" max="1797" width="7.875" style="78" customWidth="1"/>
    <col min="1798" max="1799" width="7.25" style="78" customWidth="1"/>
    <col min="1800" max="1801" width="6.875" style="78" customWidth="1"/>
    <col min="1802" max="1802" width="8" style="78" customWidth="1"/>
    <col min="1803" max="1803" width="7.375" style="78" customWidth="1"/>
    <col min="1804" max="1804" width="6.875" style="78" customWidth="1"/>
    <col min="1805" max="1805" width="6.375" style="78" customWidth="1"/>
    <col min="1806" max="1807" width="6.875" style="78" customWidth="1"/>
    <col min="1808" max="2050" width="9" style="78" customWidth="1"/>
    <col min="2051" max="2051" width="5.75" style="78" customWidth="1"/>
    <col min="2052" max="2052" width="2.625" style="78" customWidth="1"/>
    <col min="2053" max="2053" width="7.875" style="78" customWidth="1"/>
    <col min="2054" max="2055" width="7.25" style="78" customWidth="1"/>
    <col min="2056" max="2057" width="6.875" style="78" customWidth="1"/>
    <col min="2058" max="2058" width="8" style="78" customWidth="1"/>
    <col min="2059" max="2059" width="7.375" style="78" customWidth="1"/>
    <col min="2060" max="2060" width="6.875" style="78" customWidth="1"/>
    <col min="2061" max="2061" width="6.375" style="78" customWidth="1"/>
    <col min="2062" max="2063" width="6.875" style="78" customWidth="1"/>
    <col min="2064" max="2306" width="9" style="78" customWidth="1"/>
    <col min="2307" max="2307" width="5.75" style="78" customWidth="1"/>
    <col min="2308" max="2308" width="2.625" style="78" customWidth="1"/>
    <col min="2309" max="2309" width="7.875" style="78" customWidth="1"/>
    <col min="2310" max="2311" width="7.25" style="78" customWidth="1"/>
    <col min="2312" max="2313" width="6.875" style="78" customWidth="1"/>
    <col min="2314" max="2314" width="8" style="78" customWidth="1"/>
    <col min="2315" max="2315" width="7.375" style="78" customWidth="1"/>
    <col min="2316" max="2316" width="6.875" style="78" customWidth="1"/>
    <col min="2317" max="2317" width="6.375" style="78" customWidth="1"/>
    <col min="2318" max="2319" width="6.875" style="78" customWidth="1"/>
    <col min="2320" max="2562" width="9" style="78" customWidth="1"/>
    <col min="2563" max="2563" width="5.75" style="78" customWidth="1"/>
    <col min="2564" max="2564" width="2.625" style="78" customWidth="1"/>
    <col min="2565" max="2565" width="7.875" style="78" customWidth="1"/>
    <col min="2566" max="2567" width="7.25" style="78" customWidth="1"/>
    <col min="2568" max="2569" width="6.875" style="78" customWidth="1"/>
    <col min="2570" max="2570" width="8" style="78" customWidth="1"/>
    <col min="2571" max="2571" width="7.375" style="78" customWidth="1"/>
    <col min="2572" max="2572" width="6.875" style="78" customWidth="1"/>
    <col min="2573" max="2573" width="6.375" style="78" customWidth="1"/>
    <col min="2574" max="2575" width="6.875" style="78" customWidth="1"/>
    <col min="2576" max="2818" width="9" style="78" customWidth="1"/>
    <col min="2819" max="2819" width="5.75" style="78" customWidth="1"/>
    <col min="2820" max="2820" width="2.625" style="78" customWidth="1"/>
    <col min="2821" max="2821" width="7.875" style="78" customWidth="1"/>
    <col min="2822" max="2823" width="7.25" style="78" customWidth="1"/>
    <col min="2824" max="2825" width="6.875" style="78" customWidth="1"/>
    <col min="2826" max="2826" width="8" style="78" customWidth="1"/>
    <col min="2827" max="2827" width="7.375" style="78" customWidth="1"/>
    <col min="2828" max="2828" width="6.875" style="78" customWidth="1"/>
    <col min="2829" max="2829" width="6.375" style="78" customWidth="1"/>
    <col min="2830" max="2831" width="6.875" style="78" customWidth="1"/>
    <col min="2832" max="3074" width="9" style="78" customWidth="1"/>
    <col min="3075" max="3075" width="5.75" style="78" customWidth="1"/>
    <col min="3076" max="3076" width="2.625" style="78" customWidth="1"/>
    <col min="3077" max="3077" width="7.875" style="78" customWidth="1"/>
    <col min="3078" max="3079" width="7.25" style="78" customWidth="1"/>
    <col min="3080" max="3081" width="6.875" style="78" customWidth="1"/>
    <col min="3082" max="3082" width="8" style="78" customWidth="1"/>
    <col min="3083" max="3083" width="7.375" style="78" customWidth="1"/>
    <col min="3084" max="3084" width="6.875" style="78" customWidth="1"/>
    <col min="3085" max="3085" width="6.375" style="78" customWidth="1"/>
    <col min="3086" max="3087" width="6.875" style="78" customWidth="1"/>
    <col min="3088" max="3330" width="9" style="78" customWidth="1"/>
    <col min="3331" max="3331" width="5.75" style="78" customWidth="1"/>
    <col min="3332" max="3332" width="2.625" style="78" customWidth="1"/>
    <col min="3333" max="3333" width="7.875" style="78" customWidth="1"/>
    <col min="3334" max="3335" width="7.25" style="78" customWidth="1"/>
    <col min="3336" max="3337" width="6.875" style="78" customWidth="1"/>
    <col min="3338" max="3338" width="8" style="78" customWidth="1"/>
    <col min="3339" max="3339" width="7.375" style="78" customWidth="1"/>
    <col min="3340" max="3340" width="6.875" style="78" customWidth="1"/>
    <col min="3341" max="3341" width="6.375" style="78" customWidth="1"/>
    <col min="3342" max="3343" width="6.875" style="78" customWidth="1"/>
    <col min="3344" max="3586" width="9" style="78" customWidth="1"/>
    <col min="3587" max="3587" width="5.75" style="78" customWidth="1"/>
    <col min="3588" max="3588" width="2.625" style="78" customWidth="1"/>
    <col min="3589" max="3589" width="7.875" style="78" customWidth="1"/>
    <col min="3590" max="3591" width="7.25" style="78" customWidth="1"/>
    <col min="3592" max="3593" width="6.875" style="78" customWidth="1"/>
    <col min="3594" max="3594" width="8" style="78" customWidth="1"/>
    <col min="3595" max="3595" width="7.375" style="78" customWidth="1"/>
    <col min="3596" max="3596" width="6.875" style="78" customWidth="1"/>
    <col min="3597" max="3597" width="6.375" style="78" customWidth="1"/>
    <col min="3598" max="3599" width="6.875" style="78" customWidth="1"/>
    <col min="3600" max="3842" width="9" style="78" customWidth="1"/>
    <col min="3843" max="3843" width="5.75" style="78" customWidth="1"/>
    <col min="3844" max="3844" width="2.625" style="78" customWidth="1"/>
    <col min="3845" max="3845" width="7.875" style="78" customWidth="1"/>
    <col min="3846" max="3847" width="7.25" style="78" customWidth="1"/>
    <col min="3848" max="3849" width="6.875" style="78" customWidth="1"/>
    <col min="3850" max="3850" width="8" style="78" customWidth="1"/>
    <col min="3851" max="3851" width="7.375" style="78" customWidth="1"/>
    <col min="3852" max="3852" width="6.875" style="78" customWidth="1"/>
    <col min="3853" max="3853" width="6.375" style="78" customWidth="1"/>
    <col min="3854" max="3855" width="6.875" style="78" customWidth="1"/>
    <col min="3856" max="4098" width="9" style="78" customWidth="1"/>
    <col min="4099" max="4099" width="5.75" style="78" customWidth="1"/>
    <col min="4100" max="4100" width="2.625" style="78" customWidth="1"/>
    <col min="4101" max="4101" width="7.875" style="78" customWidth="1"/>
    <col min="4102" max="4103" width="7.25" style="78" customWidth="1"/>
    <col min="4104" max="4105" width="6.875" style="78" customWidth="1"/>
    <col min="4106" max="4106" width="8" style="78" customWidth="1"/>
    <col min="4107" max="4107" width="7.375" style="78" customWidth="1"/>
    <col min="4108" max="4108" width="6.875" style="78" customWidth="1"/>
    <col min="4109" max="4109" width="6.375" style="78" customWidth="1"/>
    <col min="4110" max="4111" width="6.875" style="78" customWidth="1"/>
    <col min="4112" max="4354" width="9" style="78" customWidth="1"/>
    <col min="4355" max="4355" width="5.75" style="78" customWidth="1"/>
    <col min="4356" max="4356" width="2.625" style="78" customWidth="1"/>
    <col min="4357" max="4357" width="7.875" style="78" customWidth="1"/>
    <col min="4358" max="4359" width="7.25" style="78" customWidth="1"/>
    <col min="4360" max="4361" width="6.875" style="78" customWidth="1"/>
    <col min="4362" max="4362" width="8" style="78" customWidth="1"/>
    <col min="4363" max="4363" width="7.375" style="78" customWidth="1"/>
    <col min="4364" max="4364" width="6.875" style="78" customWidth="1"/>
    <col min="4365" max="4365" width="6.375" style="78" customWidth="1"/>
    <col min="4366" max="4367" width="6.875" style="78" customWidth="1"/>
    <col min="4368" max="4610" width="9" style="78" customWidth="1"/>
    <col min="4611" max="4611" width="5.75" style="78" customWidth="1"/>
    <col min="4612" max="4612" width="2.625" style="78" customWidth="1"/>
    <col min="4613" max="4613" width="7.875" style="78" customWidth="1"/>
    <col min="4614" max="4615" width="7.25" style="78" customWidth="1"/>
    <col min="4616" max="4617" width="6.875" style="78" customWidth="1"/>
    <col min="4618" max="4618" width="8" style="78" customWidth="1"/>
    <col min="4619" max="4619" width="7.375" style="78" customWidth="1"/>
    <col min="4620" max="4620" width="6.875" style="78" customWidth="1"/>
    <col min="4621" max="4621" width="6.375" style="78" customWidth="1"/>
    <col min="4622" max="4623" width="6.875" style="78" customWidth="1"/>
    <col min="4624" max="4866" width="9" style="78" customWidth="1"/>
    <col min="4867" max="4867" width="5.75" style="78" customWidth="1"/>
    <col min="4868" max="4868" width="2.625" style="78" customWidth="1"/>
    <col min="4869" max="4869" width="7.875" style="78" customWidth="1"/>
    <col min="4870" max="4871" width="7.25" style="78" customWidth="1"/>
    <col min="4872" max="4873" width="6.875" style="78" customWidth="1"/>
    <col min="4874" max="4874" width="8" style="78" customWidth="1"/>
    <col min="4875" max="4875" width="7.375" style="78" customWidth="1"/>
    <col min="4876" max="4876" width="6.875" style="78" customWidth="1"/>
    <col min="4877" max="4877" width="6.375" style="78" customWidth="1"/>
    <col min="4878" max="4879" width="6.875" style="78" customWidth="1"/>
    <col min="4880" max="5122" width="9" style="78" customWidth="1"/>
    <col min="5123" max="5123" width="5.75" style="78" customWidth="1"/>
    <col min="5124" max="5124" width="2.625" style="78" customWidth="1"/>
    <col min="5125" max="5125" width="7.875" style="78" customWidth="1"/>
    <col min="5126" max="5127" width="7.25" style="78" customWidth="1"/>
    <col min="5128" max="5129" width="6.875" style="78" customWidth="1"/>
    <col min="5130" max="5130" width="8" style="78" customWidth="1"/>
    <col min="5131" max="5131" width="7.375" style="78" customWidth="1"/>
    <col min="5132" max="5132" width="6.875" style="78" customWidth="1"/>
    <col min="5133" max="5133" width="6.375" style="78" customWidth="1"/>
    <col min="5134" max="5135" width="6.875" style="78" customWidth="1"/>
    <col min="5136" max="5378" width="9" style="78" customWidth="1"/>
    <col min="5379" max="5379" width="5.75" style="78" customWidth="1"/>
    <col min="5380" max="5380" width="2.625" style="78" customWidth="1"/>
    <col min="5381" max="5381" width="7.875" style="78" customWidth="1"/>
    <col min="5382" max="5383" width="7.25" style="78" customWidth="1"/>
    <col min="5384" max="5385" width="6.875" style="78" customWidth="1"/>
    <col min="5386" max="5386" width="8" style="78" customWidth="1"/>
    <col min="5387" max="5387" width="7.375" style="78" customWidth="1"/>
    <col min="5388" max="5388" width="6.875" style="78" customWidth="1"/>
    <col min="5389" max="5389" width="6.375" style="78" customWidth="1"/>
    <col min="5390" max="5391" width="6.875" style="78" customWidth="1"/>
    <col min="5392" max="5634" width="9" style="78" customWidth="1"/>
    <col min="5635" max="5635" width="5.75" style="78" customWidth="1"/>
    <col min="5636" max="5636" width="2.625" style="78" customWidth="1"/>
    <col min="5637" max="5637" width="7.875" style="78" customWidth="1"/>
    <col min="5638" max="5639" width="7.25" style="78" customWidth="1"/>
    <col min="5640" max="5641" width="6.875" style="78" customWidth="1"/>
    <col min="5642" max="5642" width="8" style="78" customWidth="1"/>
    <col min="5643" max="5643" width="7.375" style="78" customWidth="1"/>
    <col min="5644" max="5644" width="6.875" style="78" customWidth="1"/>
    <col min="5645" max="5645" width="6.375" style="78" customWidth="1"/>
    <col min="5646" max="5647" width="6.875" style="78" customWidth="1"/>
    <col min="5648" max="5890" width="9" style="78" customWidth="1"/>
    <col min="5891" max="5891" width="5.75" style="78" customWidth="1"/>
    <col min="5892" max="5892" width="2.625" style="78" customWidth="1"/>
    <col min="5893" max="5893" width="7.875" style="78" customWidth="1"/>
    <col min="5894" max="5895" width="7.25" style="78" customWidth="1"/>
    <col min="5896" max="5897" width="6.875" style="78" customWidth="1"/>
    <col min="5898" max="5898" width="8" style="78" customWidth="1"/>
    <col min="5899" max="5899" width="7.375" style="78" customWidth="1"/>
    <col min="5900" max="5900" width="6.875" style="78" customWidth="1"/>
    <col min="5901" max="5901" width="6.375" style="78" customWidth="1"/>
    <col min="5902" max="5903" width="6.875" style="78" customWidth="1"/>
    <col min="5904" max="6146" width="9" style="78" customWidth="1"/>
    <col min="6147" max="6147" width="5.75" style="78" customWidth="1"/>
    <col min="6148" max="6148" width="2.625" style="78" customWidth="1"/>
    <col min="6149" max="6149" width="7.875" style="78" customWidth="1"/>
    <col min="6150" max="6151" width="7.25" style="78" customWidth="1"/>
    <col min="6152" max="6153" width="6.875" style="78" customWidth="1"/>
    <col min="6154" max="6154" width="8" style="78" customWidth="1"/>
    <col min="6155" max="6155" width="7.375" style="78" customWidth="1"/>
    <col min="6156" max="6156" width="6.875" style="78" customWidth="1"/>
    <col min="6157" max="6157" width="6.375" style="78" customWidth="1"/>
    <col min="6158" max="6159" width="6.875" style="78" customWidth="1"/>
    <col min="6160" max="6402" width="9" style="78" customWidth="1"/>
    <col min="6403" max="6403" width="5.75" style="78" customWidth="1"/>
    <col min="6404" max="6404" width="2.625" style="78" customWidth="1"/>
    <col min="6405" max="6405" width="7.875" style="78" customWidth="1"/>
    <col min="6406" max="6407" width="7.25" style="78" customWidth="1"/>
    <col min="6408" max="6409" width="6.875" style="78" customWidth="1"/>
    <col min="6410" max="6410" width="8" style="78" customWidth="1"/>
    <col min="6411" max="6411" width="7.375" style="78" customWidth="1"/>
    <col min="6412" max="6412" width="6.875" style="78" customWidth="1"/>
    <col min="6413" max="6413" width="6.375" style="78" customWidth="1"/>
    <col min="6414" max="6415" width="6.875" style="78" customWidth="1"/>
    <col min="6416" max="6658" width="9" style="78" customWidth="1"/>
    <col min="6659" max="6659" width="5.75" style="78" customWidth="1"/>
    <col min="6660" max="6660" width="2.625" style="78" customWidth="1"/>
    <col min="6661" max="6661" width="7.875" style="78" customWidth="1"/>
    <col min="6662" max="6663" width="7.25" style="78" customWidth="1"/>
    <col min="6664" max="6665" width="6.875" style="78" customWidth="1"/>
    <col min="6666" max="6666" width="8" style="78" customWidth="1"/>
    <col min="6667" max="6667" width="7.375" style="78" customWidth="1"/>
    <col min="6668" max="6668" width="6.875" style="78" customWidth="1"/>
    <col min="6669" max="6669" width="6.375" style="78" customWidth="1"/>
    <col min="6670" max="6671" width="6.875" style="78" customWidth="1"/>
    <col min="6672" max="6914" width="9" style="78" customWidth="1"/>
    <col min="6915" max="6915" width="5.75" style="78" customWidth="1"/>
    <col min="6916" max="6916" width="2.625" style="78" customWidth="1"/>
    <col min="6917" max="6917" width="7.875" style="78" customWidth="1"/>
    <col min="6918" max="6919" width="7.25" style="78" customWidth="1"/>
    <col min="6920" max="6921" width="6.875" style="78" customWidth="1"/>
    <col min="6922" max="6922" width="8" style="78" customWidth="1"/>
    <col min="6923" max="6923" width="7.375" style="78" customWidth="1"/>
    <col min="6924" max="6924" width="6.875" style="78" customWidth="1"/>
    <col min="6925" max="6925" width="6.375" style="78" customWidth="1"/>
    <col min="6926" max="6927" width="6.875" style="78" customWidth="1"/>
    <col min="6928" max="7170" width="9" style="78" customWidth="1"/>
    <col min="7171" max="7171" width="5.75" style="78" customWidth="1"/>
    <col min="7172" max="7172" width="2.625" style="78" customWidth="1"/>
    <col min="7173" max="7173" width="7.875" style="78" customWidth="1"/>
    <col min="7174" max="7175" width="7.25" style="78" customWidth="1"/>
    <col min="7176" max="7177" width="6.875" style="78" customWidth="1"/>
    <col min="7178" max="7178" width="8" style="78" customWidth="1"/>
    <col min="7179" max="7179" width="7.375" style="78" customWidth="1"/>
    <col min="7180" max="7180" width="6.875" style="78" customWidth="1"/>
    <col min="7181" max="7181" width="6.375" style="78" customWidth="1"/>
    <col min="7182" max="7183" width="6.875" style="78" customWidth="1"/>
    <col min="7184" max="7426" width="9" style="78" customWidth="1"/>
    <col min="7427" max="7427" width="5.75" style="78" customWidth="1"/>
    <col min="7428" max="7428" width="2.625" style="78" customWidth="1"/>
    <col min="7429" max="7429" width="7.875" style="78" customWidth="1"/>
    <col min="7430" max="7431" width="7.25" style="78" customWidth="1"/>
    <col min="7432" max="7433" width="6.875" style="78" customWidth="1"/>
    <col min="7434" max="7434" width="8" style="78" customWidth="1"/>
    <col min="7435" max="7435" width="7.375" style="78" customWidth="1"/>
    <col min="7436" max="7436" width="6.875" style="78" customWidth="1"/>
    <col min="7437" max="7437" width="6.375" style="78" customWidth="1"/>
    <col min="7438" max="7439" width="6.875" style="78" customWidth="1"/>
    <col min="7440" max="7682" width="9" style="78" customWidth="1"/>
    <col min="7683" max="7683" width="5.75" style="78" customWidth="1"/>
    <col min="7684" max="7684" width="2.625" style="78" customWidth="1"/>
    <col min="7685" max="7685" width="7.875" style="78" customWidth="1"/>
    <col min="7686" max="7687" width="7.25" style="78" customWidth="1"/>
    <col min="7688" max="7689" width="6.875" style="78" customWidth="1"/>
    <col min="7690" max="7690" width="8" style="78" customWidth="1"/>
    <col min="7691" max="7691" width="7.375" style="78" customWidth="1"/>
    <col min="7692" max="7692" width="6.875" style="78" customWidth="1"/>
    <col min="7693" max="7693" width="6.375" style="78" customWidth="1"/>
    <col min="7694" max="7695" width="6.875" style="78" customWidth="1"/>
    <col min="7696" max="7938" width="9" style="78" customWidth="1"/>
    <col min="7939" max="7939" width="5.75" style="78" customWidth="1"/>
    <col min="7940" max="7940" width="2.625" style="78" customWidth="1"/>
    <col min="7941" max="7941" width="7.875" style="78" customWidth="1"/>
    <col min="7942" max="7943" width="7.25" style="78" customWidth="1"/>
    <col min="7944" max="7945" width="6.875" style="78" customWidth="1"/>
    <col min="7946" max="7946" width="8" style="78" customWidth="1"/>
    <col min="7947" max="7947" width="7.375" style="78" customWidth="1"/>
    <col min="7948" max="7948" width="6.875" style="78" customWidth="1"/>
    <col min="7949" max="7949" width="6.375" style="78" customWidth="1"/>
    <col min="7950" max="7951" width="6.875" style="78" customWidth="1"/>
    <col min="7952" max="8194" width="9" style="78" customWidth="1"/>
    <col min="8195" max="8195" width="5.75" style="78" customWidth="1"/>
    <col min="8196" max="8196" width="2.625" style="78" customWidth="1"/>
    <col min="8197" max="8197" width="7.875" style="78" customWidth="1"/>
    <col min="8198" max="8199" width="7.25" style="78" customWidth="1"/>
    <col min="8200" max="8201" width="6.875" style="78" customWidth="1"/>
    <col min="8202" max="8202" width="8" style="78" customWidth="1"/>
    <col min="8203" max="8203" width="7.375" style="78" customWidth="1"/>
    <col min="8204" max="8204" width="6.875" style="78" customWidth="1"/>
    <col min="8205" max="8205" width="6.375" style="78" customWidth="1"/>
    <col min="8206" max="8207" width="6.875" style="78" customWidth="1"/>
    <col min="8208" max="8450" width="9" style="78" customWidth="1"/>
    <col min="8451" max="8451" width="5.75" style="78" customWidth="1"/>
    <col min="8452" max="8452" width="2.625" style="78" customWidth="1"/>
    <col min="8453" max="8453" width="7.875" style="78" customWidth="1"/>
    <col min="8454" max="8455" width="7.25" style="78" customWidth="1"/>
    <col min="8456" max="8457" width="6.875" style="78" customWidth="1"/>
    <col min="8458" max="8458" width="8" style="78" customWidth="1"/>
    <col min="8459" max="8459" width="7.375" style="78" customWidth="1"/>
    <col min="8460" max="8460" width="6.875" style="78" customWidth="1"/>
    <col min="8461" max="8461" width="6.375" style="78" customWidth="1"/>
    <col min="8462" max="8463" width="6.875" style="78" customWidth="1"/>
    <col min="8464" max="8706" width="9" style="78" customWidth="1"/>
    <col min="8707" max="8707" width="5.75" style="78" customWidth="1"/>
    <col min="8708" max="8708" width="2.625" style="78" customWidth="1"/>
    <col min="8709" max="8709" width="7.875" style="78" customWidth="1"/>
    <col min="8710" max="8711" width="7.25" style="78" customWidth="1"/>
    <col min="8712" max="8713" width="6.875" style="78" customWidth="1"/>
    <col min="8714" max="8714" width="8" style="78" customWidth="1"/>
    <col min="8715" max="8715" width="7.375" style="78" customWidth="1"/>
    <col min="8716" max="8716" width="6.875" style="78" customWidth="1"/>
    <col min="8717" max="8717" width="6.375" style="78" customWidth="1"/>
    <col min="8718" max="8719" width="6.875" style="78" customWidth="1"/>
    <col min="8720" max="8962" width="9" style="78" customWidth="1"/>
    <col min="8963" max="8963" width="5.75" style="78" customWidth="1"/>
    <col min="8964" max="8964" width="2.625" style="78" customWidth="1"/>
    <col min="8965" max="8965" width="7.875" style="78" customWidth="1"/>
    <col min="8966" max="8967" width="7.25" style="78" customWidth="1"/>
    <col min="8968" max="8969" width="6.875" style="78" customWidth="1"/>
    <col min="8970" max="8970" width="8" style="78" customWidth="1"/>
    <col min="8971" max="8971" width="7.375" style="78" customWidth="1"/>
    <col min="8972" max="8972" width="6.875" style="78" customWidth="1"/>
    <col min="8973" max="8973" width="6.375" style="78" customWidth="1"/>
    <col min="8974" max="8975" width="6.875" style="78" customWidth="1"/>
    <col min="8976" max="9218" width="9" style="78" customWidth="1"/>
    <col min="9219" max="9219" width="5.75" style="78" customWidth="1"/>
    <col min="9220" max="9220" width="2.625" style="78" customWidth="1"/>
    <col min="9221" max="9221" width="7.875" style="78" customWidth="1"/>
    <col min="9222" max="9223" width="7.25" style="78" customWidth="1"/>
    <col min="9224" max="9225" width="6.875" style="78" customWidth="1"/>
    <col min="9226" max="9226" width="8" style="78" customWidth="1"/>
    <col min="9227" max="9227" width="7.375" style="78" customWidth="1"/>
    <col min="9228" max="9228" width="6.875" style="78" customWidth="1"/>
    <col min="9229" max="9229" width="6.375" style="78" customWidth="1"/>
    <col min="9230" max="9231" width="6.875" style="78" customWidth="1"/>
    <col min="9232" max="9474" width="9" style="78" customWidth="1"/>
    <col min="9475" max="9475" width="5.75" style="78" customWidth="1"/>
    <col min="9476" max="9476" width="2.625" style="78" customWidth="1"/>
    <col min="9477" max="9477" width="7.875" style="78" customWidth="1"/>
    <col min="9478" max="9479" width="7.25" style="78" customWidth="1"/>
    <col min="9480" max="9481" width="6.875" style="78" customWidth="1"/>
    <col min="9482" max="9482" width="8" style="78" customWidth="1"/>
    <col min="9483" max="9483" width="7.375" style="78" customWidth="1"/>
    <col min="9484" max="9484" width="6.875" style="78" customWidth="1"/>
    <col min="9485" max="9485" width="6.375" style="78" customWidth="1"/>
    <col min="9486" max="9487" width="6.875" style="78" customWidth="1"/>
    <col min="9488" max="9730" width="9" style="78" customWidth="1"/>
    <col min="9731" max="9731" width="5.75" style="78" customWidth="1"/>
    <col min="9732" max="9732" width="2.625" style="78" customWidth="1"/>
    <col min="9733" max="9733" width="7.875" style="78" customWidth="1"/>
    <col min="9734" max="9735" width="7.25" style="78" customWidth="1"/>
    <col min="9736" max="9737" width="6.875" style="78" customWidth="1"/>
    <col min="9738" max="9738" width="8" style="78" customWidth="1"/>
    <col min="9739" max="9739" width="7.375" style="78" customWidth="1"/>
    <col min="9740" max="9740" width="6.875" style="78" customWidth="1"/>
    <col min="9741" max="9741" width="6.375" style="78" customWidth="1"/>
    <col min="9742" max="9743" width="6.875" style="78" customWidth="1"/>
    <col min="9744" max="9986" width="9" style="78" customWidth="1"/>
    <col min="9987" max="9987" width="5.75" style="78" customWidth="1"/>
    <col min="9988" max="9988" width="2.625" style="78" customWidth="1"/>
    <col min="9989" max="9989" width="7.875" style="78" customWidth="1"/>
    <col min="9990" max="9991" width="7.25" style="78" customWidth="1"/>
    <col min="9992" max="9993" width="6.875" style="78" customWidth="1"/>
    <col min="9994" max="9994" width="8" style="78" customWidth="1"/>
    <col min="9995" max="9995" width="7.375" style="78" customWidth="1"/>
    <col min="9996" max="9996" width="6.875" style="78" customWidth="1"/>
    <col min="9997" max="9997" width="6.375" style="78" customWidth="1"/>
    <col min="9998" max="9999" width="6.875" style="78" customWidth="1"/>
    <col min="10000" max="10242" width="9" style="78" customWidth="1"/>
    <col min="10243" max="10243" width="5.75" style="78" customWidth="1"/>
    <col min="10244" max="10244" width="2.625" style="78" customWidth="1"/>
    <col min="10245" max="10245" width="7.875" style="78" customWidth="1"/>
    <col min="10246" max="10247" width="7.25" style="78" customWidth="1"/>
    <col min="10248" max="10249" width="6.875" style="78" customWidth="1"/>
    <col min="10250" max="10250" width="8" style="78" customWidth="1"/>
    <col min="10251" max="10251" width="7.375" style="78" customWidth="1"/>
    <col min="10252" max="10252" width="6.875" style="78" customWidth="1"/>
    <col min="10253" max="10253" width="6.375" style="78" customWidth="1"/>
    <col min="10254" max="10255" width="6.875" style="78" customWidth="1"/>
    <col min="10256" max="10498" width="9" style="78" customWidth="1"/>
    <col min="10499" max="10499" width="5.75" style="78" customWidth="1"/>
    <col min="10500" max="10500" width="2.625" style="78" customWidth="1"/>
    <col min="10501" max="10501" width="7.875" style="78" customWidth="1"/>
    <col min="10502" max="10503" width="7.25" style="78" customWidth="1"/>
    <col min="10504" max="10505" width="6.875" style="78" customWidth="1"/>
    <col min="10506" max="10506" width="8" style="78" customWidth="1"/>
    <col min="10507" max="10507" width="7.375" style="78" customWidth="1"/>
    <col min="10508" max="10508" width="6.875" style="78" customWidth="1"/>
    <col min="10509" max="10509" width="6.375" style="78" customWidth="1"/>
    <col min="10510" max="10511" width="6.875" style="78" customWidth="1"/>
    <col min="10512" max="10754" width="9" style="78" customWidth="1"/>
    <col min="10755" max="10755" width="5.75" style="78" customWidth="1"/>
    <col min="10756" max="10756" width="2.625" style="78" customWidth="1"/>
    <col min="10757" max="10757" width="7.875" style="78" customWidth="1"/>
    <col min="10758" max="10759" width="7.25" style="78" customWidth="1"/>
    <col min="10760" max="10761" width="6.875" style="78" customWidth="1"/>
    <col min="10762" max="10762" width="8" style="78" customWidth="1"/>
    <col min="10763" max="10763" width="7.375" style="78" customWidth="1"/>
    <col min="10764" max="10764" width="6.875" style="78" customWidth="1"/>
    <col min="10765" max="10765" width="6.375" style="78" customWidth="1"/>
    <col min="10766" max="10767" width="6.875" style="78" customWidth="1"/>
    <col min="10768" max="11010" width="9" style="78" customWidth="1"/>
    <col min="11011" max="11011" width="5.75" style="78" customWidth="1"/>
    <col min="11012" max="11012" width="2.625" style="78" customWidth="1"/>
    <col min="11013" max="11013" width="7.875" style="78" customWidth="1"/>
    <col min="11014" max="11015" width="7.25" style="78" customWidth="1"/>
    <col min="11016" max="11017" width="6.875" style="78" customWidth="1"/>
    <col min="11018" max="11018" width="8" style="78" customWidth="1"/>
    <col min="11019" max="11019" width="7.375" style="78" customWidth="1"/>
    <col min="11020" max="11020" width="6.875" style="78" customWidth="1"/>
    <col min="11021" max="11021" width="6.375" style="78" customWidth="1"/>
    <col min="11022" max="11023" width="6.875" style="78" customWidth="1"/>
    <col min="11024" max="11266" width="9" style="78" customWidth="1"/>
    <col min="11267" max="11267" width="5.75" style="78" customWidth="1"/>
    <col min="11268" max="11268" width="2.625" style="78" customWidth="1"/>
    <col min="11269" max="11269" width="7.875" style="78" customWidth="1"/>
    <col min="11270" max="11271" width="7.25" style="78" customWidth="1"/>
    <col min="11272" max="11273" width="6.875" style="78" customWidth="1"/>
    <col min="11274" max="11274" width="8" style="78" customWidth="1"/>
    <col min="11275" max="11275" width="7.375" style="78" customWidth="1"/>
    <col min="11276" max="11276" width="6.875" style="78" customWidth="1"/>
    <col min="11277" max="11277" width="6.375" style="78" customWidth="1"/>
    <col min="11278" max="11279" width="6.875" style="78" customWidth="1"/>
    <col min="11280" max="11522" width="9" style="78" customWidth="1"/>
    <col min="11523" max="11523" width="5.75" style="78" customWidth="1"/>
    <col min="11524" max="11524" width="2.625" style="78" customWidth="1"/>
    <col min="11525" max="11525" width="7.875" style="78" customWidth="1"/>
    <col min="11526" max="11527" width="7.25" style="78" customWidth="1"/>
    <col min="11528" max="11529" width="6.875" style="78" customWidth="1"/>
    <col min="11530" max="11530" width="8" style="78" customWidth="1"/>
    <col min="11531" max="11531" width="7.375" style="78" customWidth="1"/>
    <col min="11532" max="11532" width="6.875" style="78" customWidth="1"/>
    <col min="11533" max="11533" width="6.375" style="78" customWidth="1"/>
    <col min="11534" max="11535" width="6.875" style="78" customWidth="1"/>
    <col min="11536" max="11778" width="9" style="78" customWidth="1"/>
    <col min="11779" max="11779" width="5.75" style="78" customWidth="1"/>
    <col min="11780" max="11780" width="2.625" style="78" customWidth="1"/>
    <col min="11781" max="11781" width="7.875" style="78" customWidth="1"/>
    <col min="11782" max="11783" width="7.25" style="78" customWidth="1"/>
    <col min="11784" max="11785" width="6.875" style="78" customWidth="1"/>
    <col min="11786" max="11786" width="8" style="78" customWidth="1"/>
    <col min="11787" max="11787" width="7.375" style="78" customWidth="1"/>
    <col min="11788" max="11788" width="6.875" style="78" customWidth="1"/>
    <col min="11789" max="11789" width="6.375" style="78" customWidth="1"/>
    <col min="11790" max="11791" width="6.875" style="78" customWidth="1"/>
    <col min="11792" max="12034" width="9" style="78" customWidth="1"/>
    <col min="12035" max="12035" width="5.75" style="78" customWidth="1"/>
    <col min="12036" max="12036" width="2.625" style="78" customWidth="1"/>
    <col min="12037" max="12037" width="7.875" style="78" customWidth="1"/>
    <col min="12038" max="12039" width="7.25" style="78" customWidth="1"/>
    <col min="12040" max="12041" width="6.875" style="78" customWidth="1"/>
    <col min="12042" max="12042" width="8" style="78" customWidth="1"/>
    <col min="12043" max="12043" width="7.375" style="78" customWidth="1"/>
    <col min="12044" max="12044" width="6.875" style="78" customWidth="1"/>
    <col min="12045" max="12045" width="6.375" style="78" customWidth="1"/>
    <col min="12046" max="12047" width="6.875" style="78" customWidth="1"/>
    <col min="12048" max="12290" width="9" style="78" customWidth="1"/>
    <col min="12291" max="12291" width="5.75" style="78" customWidth="1"/>
    <col min="12292" max="12292" width="2.625" style="78" customWidth="1"/>
    <col min="12293" max="12293" width="7.875" style="78" customWidth="1"/>
    <col min="12294" max="12295" width="7.25" style="78" customWidth="1"/>
    <col min="12296" max="12297" width="6.875" style="78" customWidth="1"/>
    <col min="12298" max="12298" width="8" style="78" customWidth="1"/>
    <col min="12299" max="12299" width="7.375" style="78" customWidth="1"/>
    <col min="12300" max="12300" width="6.875" style="78" customWidth="1"/>
    <col min="12301" max="12301" width="6.375" style="78" customWidth="1"/>
    <col min="12302" max="12303" width="6.875" style="78" customWidth="1"/>
    <col min="12304" max="12546" width="9" style="78" customWidth="1"/>
    <col min="12547" max="12547" width="5.75" style="78" customWidth="1"/>
    <col min="12548" max="12548" width="2.625" style="78" customWidth="1"/>
    <col min="12549" max="12549" width="7.875" style="78" customWidth="1"/>
    <col min="12550" max="12551" width="7.25" style="78" customWidth="1"/>
    <col min="12552" max="12553" width="6.875" style="78" customWidth="1"/>
    <col min="12554" max="12554" width="8" style="78" customWidth="1"/>
    <col min="12555" max="12555" width="7.375" style="78" customWidth="1"/>
    <col min="12556" max="12556" width="6.875" style="78" customWidth="1"/>
    <col min="12557" max="12557" width="6.375" style="78" customWidth="1"/>
    <col min="12558" max="12559" width="6.875" style="78" customWidth="1"/>
    <col min="12560" max="12802" width="9" style="78" customWidth="1"/>
    <col min="12803" max="12803" width="5.75" style="78" customWidth="1"/>
    <col min="12804" max="12804" width="2.625" style="78" customWidth="1"/>
    <col min="12805" max="12805" width="7.875" style="78" customWidth="1"/>
    <col min="12806" max="12807" width="7.25" style="78" customWidth="1"/>
    <col min="12808" max="12809" width="6.875" style="78" customWidth="1"/>
    <col min="12810" max="12810" width="8" style="78" customWidth="1"/>
    <col min="12811" max="12811" width="7.375" style="78" customWidth="1"/>
    <col min="12812" max="12812" width="6.875" style="78" customWidth="1"/>
    <col min="12813" max="12813" width="6.375" style="78" customWidth="1"/>
    <col min="12814" max="12815" width="6.875" style="78" customWidth="1"/>
    <col min="12816" max="13058" width="9" style="78" customWidth="1"/>
    <col min="13059" max="13059" width="5.75" style="78" customWidth="1"/>
    <col min="13060" max="13060" width="2.625" style="78" customWidth="1"/>
    <col min="13061" max="13061" width="7.875" style="78" customWidth="1"/>
    <col min="13062" max="13063" width="7.25" style="78" customWidth="1"/>
    <col min="13064" max="13065" width="6.875" style="78" customWidth="1"/>
    <col min="13066" max="13066" width="8" style="78" customWidth="1"/>
    <col min="13067" max="13067" width="7.375" style="78" customWidth="1"/>
    <col min="13068" max="13068" width="6.875" style="78" customWidth="1"/>
    <col min="13069" max="13069" width="6.375" style="78" customWidth="1"/>
    <col min="13070" max="13071" width="6.875" style="78" customWidth="1"/>
    <col min="13072" max="13314" width="9" style="78" customWidth="1"/>
    <col min="13315" max="13315" width="5.75" style="78" customWidth="1"/>
    <col min="13316" max="13316" width="2.625" style="78" customWidth="1"/>
    <col min="13317" max="13317" width="7.875" style="78" customWidth="1"/>
    <col min="13318" max="13319" width="7.25" style="78" customWidth="1"/>
    <col min="13320" max="13321" width="6.875" style="78" customWidth="1"/>
    <col min="13322" max="13322" width="8" style="78" customWidth="1"/>
    <col min="13323" max="13323" width="7.375" style="78" customWidth="1"/>
    <col min="13324" max="13324" width="6.875" style="78" customWidth="1"/>
    <col min="13325" max="13325" width="6.375" style="78" customWidth="1"/>
    <col min="13326" max="13327" width="6.875" style="78" customWidth="1"/>
    <col min="13328" max="13570" width="9" style="78" customWidth="1"/>
    <col min="13571" max="13571" width="5.75" style="78" customWidth="1"/>
    <col min="13572" max="13572" width="2.625" style="78" customWidth="1"/>
    <col min="13573" max="13573" width="7.875" style="78" customWidth="1"/>
    <col min="13574" max="13575" width="7.25" style="78" customWidth="1"/>
    <col min="13576" max="13577" width="6.875" style="78" customWidth="1"/>
    <col min="13578" max="13578" width="8" style="78" customWidth="1"/>
    <col min="13579" max="13579" width="7.375" style="78" customWidth="1"/>
    <col min="13580" max="13580" width="6.875" style="78" customWidth="1"/>
    <col min="13581" max="13581" width="6.375" style="78" customWidth="1"/>
    <col min="13582" max="13583" width="6.875" style="78" customWidth="1"/>
    <col min="13584" max="13826" width="9" style="78" customWidth="1"/>
    <col min="13827" max="13827" width="5.75" style="78" customWidth="1"/>
    <col min="13828" max="13828" width="2.625" style="78" customWidth="1"/>
    <col min="13829" max="13829" width="7.875" style="78" customWidth="1"/>
    <col min="13830" max="13831" width="7.25" style="78" customWidth="1"/>
    <col min="13832" max="13833" width="6.875" style="78" customWidth="1"/>
    <col min="13834" max="13834" width="8" style="78" customWidth="1"/>
    <col min="13835" max="13835" width="7.375" style="78" customWidth="1"/>
    <col min="13836" max="13836" width="6.875" style="78" customWidth="1"/>
    <col min="13837" max="13837" width="6.375" style="78" customWidth="1"/>
    <col min="13838" max="13839" width="6.875" style="78" customWidth="1"/>
    <col min="13840" max="14082" width="9" style="78" customWidth="1"/>
    <col min="14083" max="14083" width="5.75" style="78" customWidth="1"/>
    <col min="14084" max="14084" width="2.625" style="78" customWidth="1"/>
    <col min="14085" max="14085" width="7.875" style="78" customWidth="1"/>
    <col min="14086" max="14087" width="7.25" style="78" customWidth="1"/>
    <col min="14088" max="14089" width="6.875" style="78" customWidth="1"/>
    <col min="14090" max="14090" width="8" style="78" customWidth="1"/>
    <col min="14091" max="14091" width="7.375" style="78" customWidth="1"/>
    <col min="14092" max="14092" width="6.875" style="78" customWidth="1"/>
    <col min="14093" max="14093" width="6.375" style="78" customWidth="1"/>
    <col min="14094" max="14095" width="6.875" style="78" customWidth="1"/>
    <col min="14096" max="14338" width="9" style="78" customWidth="1"/>
    <col min="14339" max="14339" width="5.75" style="78" customWidth="1"/>
    <col min="14340" max="14340" width="2.625" style="78" customWidth="1"/>
    <col min="14341" max="14341" width="7.875" style="78" customWidth="1"/>
    <col min="14342" max="14343" width="7.25" style="78" customWidth="1"/>
    <col min="14344" max="14345" width="6.875" style="78" customWidth="1"/>
    <col min="14346" max="14346" width="8" style="78" customWidth="1"/>
    <col min="14347" max="14347" width="7.375" style="78" customWidth="1"/>
    <col min="14348" max="14348" width="6.875" style="78" customWidth="1"/>
    <col min="14349" max="14349" width="6.375" style="78" customWidth="1"/>
    <col min="14350" max="14351" width="6.875" style="78" customWidth="1"/>
    <col min="14352" max="14594" width="9" style="78" customWidth="1"/>
    <col min="14595" max="14595" width="5.75" style="78" customWidth="1"/>
    <col min="14596" max="14596" width="2.625" style="78" customWidth="1"/>
    <col min="14597" max="14597" width="7.875" style="78" customWidth="1"/>
    <col min="14598" max="14599" width="7.25" style="78" customWidth="1"/>
    <col min="14600" max="14601" width="6.875" style="78" customWidth="1"/>
    <col min="14602" max="14602" width="8" style="78" customWidth="1"/>
    <col min="14603" max="14603" width="7.375" style="78" customWidth="1"/>
    <col min="14604" max="14604" width="6.875" style="78" customWidth="1"/>
    <col min="14605" max="14605" width="6.375" style="78" customWidth="1"/>
    <col min="14606" max="14607" width="6.875" style="78" customWidth="1"/>
    <col min="14608" max="14850" width="9" style="78" customWidth="1"/>
    <col min="14851" max="14851" width="5.75" style="78" customWidth="1"/>
    <col min="14852" max="14852" width="2.625" style="78" customWidth="1"/>
    <col min="14853" max="14853" width="7.875" style="78" customWidth="1"/>
    <col min="14854" max="14855" width="7.25" style="78" customWidth="1"/>
    <col min="14856" max="14857" width="6.875" style="78" customWidth="1"/>
    <col min="14858" max="14858" width="8" style="78" customWidth="1"/>
    <col min="14859" max="14859" width="7.375" style="78" customWidth="1"/>
    <col min="14860" max="14860" width="6.875" style="78" customWidth="1"/>
    <col min="14861" max="14861" width="6.375" style="78" customWidth="1"/>
    <col min="14862" max="14863" width="6.875" style="78" customWidth="1"/>
    <col min="14864" max="15106" width="9" style="78" customWidth="1"/>
    <col min="15107" max="15107" width="5.75" style="78" customWidth="1"/>
    <col min="15108" max="15108" width="2.625" style="78" customWidth="1"/>
    <col min="15109" max="15109" width="7.875" style="78" customWidth="1"/>
    <col min="15110" max="15111" width="7.25" style="78" customWidth="1"/>
    <col min="15112" max="15113" width="6.875" style="78" customWidth="1"/>
    <col min="15114" max="15114" width="8" style="78" customWidth="1"/>
    <col min="15115" max="15115" width="7.375" style="78" customWidth="1"/>
    <col min="15116" max="15116" width="6.875" style="78" customWidth="1"/>
    <col min="15117" max="15117" width="6.375" style="78" customWidth="1"/>
    <col min="15118" max="15119" width="6.875" style="78" customWidth="1"/>
    <col min="15120" max="15362" width="9" style="78" customWidth="1"/>
    <col min="15363" max="15363" width="5.75" style="78" customWidth="1"/>
    <col min="15364" max="15364" width="2.625" style="78" customWidth="1"/>
    <col min="15365" max="15365" width="7.875" style="78" customWidth="1"/>
    <col min="15366" max="15367" width="7.25" style="78" customWidth="1"/>
    <col min="15368" max="15369" width="6.875" style="78" customWidth="1"/>
    <col min="15370" max="15370" width="8" style="78" customWidth="1"/>
    <col min="15371" max="15371" width="7.375" style="78" customWidth="1"/>
    <col min="15372" max="15372" width="6.875" style="78" customWidth="1"/>
    <col min="15373" max="15373" width="6.375" style="78" customWidth="1"/>
    <col min="15374" max="15375" width="6.875" style="78" customWidth="1"/>
    <col min="15376" max="15618" width="9" style="78" customWidth="1"/>
    <col min="15619" max="15619" width="5.75" style="78" customWidth="1"/>
    <col min="15620" max="15620" width="2.625" style="78" customWidth="1"/>
    <col min="15621" max="15621" width="7.875" style="78" customWidth="1"/>
    <col min="15622" max="15623" width="7.25" style="78" customWidth="1"/>
    <col min="15624" max="15625" width="6.875" style="78" customWidth="1"/>
    <col min="15626" max="15626" width="8" style="78" customWidth="1"/>
    <col min="15627" max="15627" width="7.375" style="78" customWidth="1"/>
    <col min="15628" max="15628" width="6.875" style="78" customWidth="1"/>
    <col min="15629" max="15629" width="6.375" style="78" customWidth="1"/>
    <col min="15630" max="15631" width="6.875" style="78" customWidth="1"/>
    <col min="15632" max="15874" width="9" style="78" customWidth="1"/>
    <col min="15875" max="15875" width="5.75" style="78" customWidth="1"/>
    <col min="15876" max="15876" width="2.625" style="78" customWidth="1"/>
    <col min="15877" max="15877" width="7.875" style="78" customWidth="1"/>
    <col min="15878" max="15879" width="7.25" style="78" customWidth="1"/>
    <col min="15880" max="15881" width="6.875" style="78" customWidth="1"/>
    <col min="15882" max="15882" width="8" style="78" customWidth="1"/>
    <col min="15883" max="15883" width="7.375" style="78" customWidth="1"/>
    <col min="15884" max="15884" width="6.875" style="78" customWidth="1"/>
    <col min="15885" max="15885" width="6.375" style="78" customWidth="1"/>
    <col min="15886" max="15887" width="6.875" style="78" customWidth="1"/>
    <col min="15888" max="16130" width="9" style="78" customWidth="1"/>
    <col min="16131" max="16131" width="5.75" style="78" customWidth="1"/>
    <col min="16132" max="16132" width="2.625" style="78" customWidth="1"/>
    <col min="16133" max="16133" width="7.875" style="78" customWidth="1"/>
    <col min="16134" max="16135" width="7.25" style="78" customWidth="1"/>
    <col min="16136" max="16137" width="6.875" style="78" customWidth="1"/>
    <col min="16138" max="16138" width="8" style="78" customWidth="1"/>
    <col min="16139" max="16139" width="7.375" style="78" customWidth="1"/>
    <col min="16140" max="16140" width="6.875" style="78" customWidth="1"/>
    <col min="16141" max="16141" width="6.375" style="78" customWidth="1"/>
    <col min="16142" max="16143" width="6.875" style="78" customWidth="1"/>
    <col min="16144" max="16384" width="9" style="78" customWidth="1"/>
  </cols>
  <sheetData>
    <row r="1" spans="1:15" ht="17.25" customHeight="1">
      <c r="A1" s="935" t="s">
        <v>858</v>
      </c>
      <c r="B1" s="935"/>
      <c r="C1" s="935"/>
      <c r="D1" s="935"/>
      <c r="E1" s="935"/>
      <c r="F1" s="935"/>
      <c r="G1" s="935"/>
      <c r="H1" s="935"/>
      <c r="I1" s="935"/>
      <c r="J1" s="935"/>
      <c r="K1" s="935"/>
      <c r="L1" s="935"/>
      <c r="M1" s="935"/>
      <c r="N1" s="935"/>
      <c r="O1" s="935"/>
    </row>
    <row r="2" spans="1:15" ht="14.25" customHeight="1">
      <c r="A2" s="193"/>
      <c r="B2" s="193"/>
      <c r="C2" s="193"/>
      <c r="D2" s="193"/>
      <c r="E2" s="193"/>
      <c r="F2" s="612"/>
      <c r="G2" s="193"/>
      <c r="H2" s="193"/>
      <c r="I2" s="193"/>
      <c r="J2" s="724" t="s">
        <v>550</v>
      </c>
      <c r="K2" s="725"/>
      <c r="L2" s="725"/>
      <c r="M2" s="725"/>
      <c r="N2" s="725"/>
      <c r="O2" s="725"/>
    </row>
    <row r="3" spans="1:15" ht="13.7" customHeight="1">
      <c r="A3" s="255"/>
      <c r="B3" s="599"/>
      <c r="C3" s="961" t="s">
        <v>425</v>
      </c>
      <c r="D3" s="570" t="s">
        <v>726</v>
      </c>
      <c r="E3" s="237" t="s">
        <v>440</v>
      </c>
      <c r="F3" s="570" t="s">
        <v>725</v>
      </c>
      <c r="G3" s="570" t="s">
        <v>724</v>
      </c>
      <c r="H3" s="613" t="s">
        <v>100</v>
      </c>
      <c r="I3" s="570" t="s">
        <v>722</v>
      </c>
      <c r="J3" s="570" t="s">
        <v>721</v>
      </c>
      <c r="K3" s="570" t="s">
        <v>718</v>
      </c>
      <c r="L3" s="570" t="s">
        <v>716</v>
      </c>
      <c r="M3" s="570" t="s">
        <v>715</v>
      </c>
      <c r="N3" s="570" t="s">
        <v>714</v>
      </c>
      <c r="O3" s="255" t="s">
        <v>711</v>
      </c>
    </row>
    <row r="4" spans="1:15" ht="13.7" customHeight="1">
      <c r="A4" s="951" t="s">
        <v>569</v>
      </c>
      <c r="B4" s="952"/>
      <c r="C4" s="962"/>
      <c r="D4" s="964" t="s">
        <v>703</v>
      </c>
      <c r="E4" s="609" t="s">
        <v>528</v>
      </c>
      <c r="F4" s="213"/>
      <c r="G4" s="213"/>
      <c r="H4" s="746" t="s">
        <v>703</v>
      </c>
      <c r="I4" s="746" t="s">
        <v>703</v>
      </c>
      <c r="J4" s="746" t="s">
        <v>709</v>
      </c>
      <c r="K4" s="746" t="s">
        <v>708</v>
      </c>
      <c r="L4" s="213" t="s">
        <v>428</v>
      </c>
      <c r="M4" s="746" t="s">
        <v>707</v>
      </c>
      <c r="N4" s="213" t="s">
        <v>706</v>
      </c>
      <c r="O4" s="965" t="s">
        <v>705</v>
      </c>
    </row>
    <row r="5" spans="1:15" ht="13.7" customHeight="1">
      <c r="A5" s="953" t="s">
        <v>680</v>
      </c>
      <c r="B5" s="954"/>
      <c r="C5" s="962"/>
      <c r="D5" s="964"/>
      <c r="E5" s="609" t="s">
        <v>703</v>
      </c>
      <c r="F5" s="609"/>
      <c r="G5" s="213"/>
      <c r="H5" s="746"/>
      <c r="I5" s="746"/>
      <c r="J5" s="746"/>
      <c r="K5" s="746"/>
      <c r="L5" s="213" t="s">
        <v>702</v>
      </c>
      <c r="M5" s="746"/>
      <c r="N5" s="213" t="s">
        <v>701</v>
      </c>
      <c r="O5" s="965"/>
    </row>
    <row r="6" spans="1:15" ht="13.7" customHeight="1">
      <c r="A6" s="380"/>
      <c r="B6" s="600"/>
      <c r="C6" s="963"/>
      <c r="D6" s="214" t="s">
        <v>699</v>
      </c>
      <c r="E6" s="252" t="s">
        <v>699</v>
      </c>
      <c r="F6" s="214" t="s">
        <v>699</v>
      </c>
      <c r="G6" s="214" t="s">
        <v>699</v>
      </c>
      <c r="H6" s="214" t="s">
        <v>699</v>
      </c>
      <c r="I6" s="214" t="s">
        <v>699</v>
      </c>
      <c r="J6" s="214" t="s">
        <v>699</v>
      </c>
      <c r="K6" s="214" t="s">
        <v>698</v>
      </c>
      <c r="L6" s="214" t="s">
        <v>697</v>
      </c>
      <c r="M6" s="214" t="s">
        <v>697</v>
      </c>
      <c r="N6" s="214" t="s">
        <v>697</v>
      </c>
      <c r="O6" s="380" t="s">
        <v>662</v>
      </c>
    </row>
    <row r="7" spans="1:15" ht="13.7" customHeight="1">
      <c r="A7" s="955" t="s">
        <v>425</v>
      </c>
      <c r="B7" s="956"/>
      <c r="C7" s="602">
        <v>164496</v>
      </c>
      <c r="D7" s="602">
        <v>3149</v>
      </c>
      <c r="E7" s="602">
        <v>26100</v>
      </c>
      <c r="F7" s="602">
        <v>31088</v>
      </c>
      <c r="G7" s="602">
        <v>21339</v>
      </c>
      <c r="H7" s="602">
        <v>17448</v>
      </c>
      <c r="I7" s="602">
        <v>3105</v>
      </c>
      <c r="J7" s="602">
        <v>2682</v>
      </c>
      <c r="K7" s="602">
        <v>21240</v>
      </c>
      <c r="L7" s="602">
        <v>5293</v>
      </c>
      <c r="M7" s="602">
        <v>6735</v>
      </c>
      <c r="N7" s="602">
        <v>11977</v>
      </c>
      <c r="O7" s="602">
        <v>14340</v>
      </c>
    </row>
    <row r="8" spans="1:15" ht="13.7" customHeight="1">
      <c r="A8" s="582" t="s">
        <v>74</v>
      </c>
      <c r="B8" s="312" t="s">
        <v>390</v>
      </c>
      <c r="C8" s="603">
        <v>2379</v>
      </c>
      <c r="D8" s="143" t="s">
        <v>353</v>
      </c>
      <c r="E8" s="143">
        <v>85</v>
      </c>
      <c r="F8" s="610">
        <v>118</v>
      </c>
      <c r="G8" s="610">
        <v>614</v>
      </c>
      <c r="H8" s="610">
        <v>801</v>
      </c>
      <c r="I8" s="610">
        <v>10</v>
      </c>
      <c r="J8" s="610">
        <v>6</v>
      </c>
      <c r="K8" s="610">
        <v>241</v>
      </c>
      <c r="L8" s="610">
        <v>4</v>
      </c>
      <c r="M8" s="610">
        <v>72</v>
      </c>
      <c r="N8" s="610">
        <v>190</v>
      </c>
      <c r="O8" s="610">
        <v>238</v>
      </c>
    </row>
    <row r="9" spans="1:15" ht="13.7" customHeight="1">
      <c r="A9" s="582" t="s">
        <v>240</v>
      </c>
      <c r="B9" s="312"/>
      <c r="C9" s="603">
        <v>10302</v>
      </c>
      <c r="D9" s="610">
        <v>3</v>
      </c>
      <c r="E9" s="610">
        <v>1633</v>
      </c>
      <c r="F9" s="610">
        <v>1339</v>
      </c>
      <c r="G9" s="610">
        <v>1894</v>
      </c>
      <c r="H9" s="610">
        <v>1855</v>
      </c>
      <c r="I9" s="610">
        <v>123</v>
      </c>
      <c r="J9" s="610">
        <v>29</v>
      </c>
      <c r="K9" s="610">
        <v>1147</v>
      </c>
      <c r="L9" s="610">
        <v>70</v>
      </c>
      <c r="M9" s="610">
        <v>285</v>
      </c>
      <c r="N9" s="610">
        <v>531</v>
      </c>
      <c r="O9" s="610">
        <v>1393</v>
      </c>
    </row>
    <row r="10" spans="1:15" ht="13.7" customHeight="1">
      <c r="A10" s="582" t="s">
        <v>264</v>
      </c>
      <c r="B10" s="312"/>
      <c r="C10" s="603">
        <v>13161</v>
      </c>
      <c r="D10" s="610">
        <v>20</v>
      </c>
      <c r="E10" s="610">
        <v>2763</v>
      </c>
      <c r="F10" s="610">
        <v>2420</v>
      </c>
      <c r="G10" s="610">
        <v>1929</v>
      </c>
      <c r="H10" s="610">
        <v>1475</v>
      </c>
      <c r="I10" s="610">
        <v>263</v>
      </c>
      <c r="J10" s="610">
        <v>61</v>
      </c>
      <c r="K10" s="610">
        <v>1585</v>
      </c>
      <c r="L10" s="610">
        <v>191</v>
      </c>
      <c r="M10" s="610">
        <v>413</v>
      </c>
      <c r="N10" s="610">
        <v>630</v>
      </c>
      <c r="O10" s="610">
        <v>1411</v>
      </c>
    </row>
    <row r="11" spans="1:15" ht="13.7" customHeight="1">
      <c r="A11" s="582" t="s">
        <v>290</v>
      </c>
      <c r="B11" s="312"/>
      <c r="C11" s="603">
        <v>15039</v>
      </c>
      <c r="D11" s="610">
        <v>68</v>
      </c>
      <c r="E11" s="610">
        <v>3045</v>
      </c>
      <c r="F11" s="610">
        <v>2835</v>
      </c>
      <c r="G11" s="610">
        <v>2014</v>
      </c>
      <c r="H11" s="610">
        <v>1376</v>
      </c>
      <c r="I11" s="610">
        <v>366</v>
      </c>
      <c r="J11" s="610">
        <v>93</v>
      </c>
      <c r="K11" s="610">
        <v>1911</v>
      </c>
      <c r="L11" s="610">
        <v>321</v>
      </c>
      <c r="M11" s="610">
        <v>550</v>
      </c>
      <c r="N11" s="610">
        <v>778</v>
      </c>
      <c r="O11" s="610">
        <v>1682</v>
      </c>
    </row>
    <row r="12" spans="1:15" ht="13.7" customHeight="1">
      <c r="A12" s="582" t="s">
        <v>304</v>
      </c>
      <c r="B12" s="601"/>
      <c r="C12" s="603">
        <v>17940</v>
      </c>
      <c r="D12" s="610">
        <v>133</v>
      </c>
      <c r="E12" s="610">
        <v>3290</v>
      </c>
      <c r="F12" s="610">
        <v>3522</v>
      </c>
      <c r="G12" s="610">
        <v>2323</v>
      </c>
      <c r="H12" s="610">
        <v>1609</v>
      </c>
      <c r="I12" s="610">
        <v>369</v>
      </c>
      <c r="J12" s="610">
        <v>133</v>
      </c>
      <c r="K12" s="610">
        <v>2679</v>
      </c>
      <c r="L12" s="610">
        <v>511</v>
      </c>
      <c r="M12" s="610">
        <v>813</v>
      </c>
      <c r="N12" s="610">
        <v>1095</v>
      </c>
      <c r="O12" s="610">
        <v>1463</v>
      </c>
    </row>
    <row r="13" spans="1:15" ht="13.7" customHeight="1">
      <c r="A13" s="582" t="s">
        <v>560</v>
      </c>
      <c r="B13" s="601"/>
      <c r="C13" s="603">
        <v>22244</v>
      </c>
      <c r="D13" s="610">
        <v>241</v>
      </c>
      <c r="E13" s="610">
        <v>3496</v>
      </c>
      <c r="F13" s="610">
        <v>4855</v>
      </c>
      <c r="G13" s="610">
        <v>2915</v>
      </c>
      <c r="H13" s="610">
        <v>1949</v>
      </c>
      <c r="I13" s="610">
        <v>365</v>
      </c>
      <c r="J13" s="610">
        <v>168</v>
      </c>
      <c r="K13" s="610">
        <v>3260</v>
      </c>
      <c r="L13" s="610">
        <v>822</v>
      </c>
      <c r="M13" s="610">
        <v>1059</v>
      </c>
      <c r="N13" s="610">
        <v>1499</v>
      </c>
      <c r="O13" s="610">
        <v>1615</v>
      </c>
    </row>
    <row r="14" spans="1:15" ht="13.7" customHeight="1">
      <c r="A14" s="582" t="s">
        <v>57</v>
      </c>
      <c r="B14" s="601"/>
      <c r="C14" s="603">
        <v>19474</v>
      </c>
      <c r="D14" s="610">
        <v>343</v>
      </c>
      <c r="E14" s="610">
        <v>2959</v>
      </c>
      <c r="F14" s="610">
        <v>4472</v>
      </c>
      <c r="G14" s="610">
        <v>2452</v>
      </c>
      <c r="H14" s="610">
        <v>1690</v>
      </c>
      <c r="I14" s="610">
        <v>285</v>
      </c>
      <c r="J14" s="610">
        <v>153</v>
      </c>
      <c r="K14" s="610">
        <v>2704</v>
      </c>
      <c r="L14" s="610">
        <v>809</v>
      </c>
      <c r="M14" s="610">
        <v>826</v>
      </c>
      <c r="N14" s="610">
        <v>1336</v>
      </c>
      <c r="O14" s="610">
        <v>1445</v>
      </c>
    </row>
    <row r="15" spans="1:15" ht="13.7" customHeight="1">
      <c r="A15" s="582" t="s">
        <v>176</v>
      </c>
      <c r="B15" s="601"/>
      <c r="C15" s="603">
        <v>16504</v>
      </c>
      <c r="D15" s="610">
        <v>381</v>
      </c>
      <c r="E15" s="610">
        <v>2991</v>
      </c>
      <c r="F15" s="610">
        <v>3854</v>
      </c>
      <c r="G15" s="610">
        <v>2066</v>
      </c>
      <c r="H15" s="610">
        <v>1419</v>
      </c>
      <c r="I15" s="610">
        <v>297</v>
      </c>
      <c r="J15" s="610">
        <v>148</v>
      </c>
      <c r="K15" s="610">
        <v>2056</v>
      </c>
      <c r="L15" s="610">
        <v>575</v>
      </c>
      <c r="M15" s="610">
        <v>544</v>
      </c>
      <c r="N15" s="610">
        <v>1121</v>
      </c>
      <c r="O15" s="610">
        <v>1052</v>
      </c>
    </row>
    <row r="16" spans="1:15" ht="13.7" customHeight="1">
      <c r="A16" s="582" t="s">
        <v>205</v>
      </c>
      <c r="B16" s="601"/>
      <c r="C16" s="603">
        <v>13889</v>
      </c>
      <c r="D16" s="610">
        <v>448</v>
      </c>
      <c r="E16" s="610">
        <v>2443</v>
      </c>
      <c r="F16" s="610">
        <v>3145</v>
      </c>
      <c r="G16" s="610">
        <v>1621</v>
      </c>
      <c r="H16" s="610">
        <v>1249</v>
      </c>
      <c r="I16" s="610">
        <v>316</v>
      </c>
      <c r="J16" s="610">
        <v>200</v>
      </c>
      <c r="K16" s="610">
        <v>1704</v>
      </c>
      <c r="L16" s="610">
        <v>485</v>
      </c>
      <c r="M16" s="610">
        <v>472</v>
      </c>
      <c r="N16" s="610">
        <v>1086</v>
      </c>
      <c r="O16" s="610">
        <v>720</v>
      </c>
    </row>
    <row r="17" spans="1:15" ht="13.7" customHeight="1">
      <c r="A17" s="582" t="s">
        <v>243</v>
      </c>
      <c r="B17" s="601"/>
      <c r="C17" s="603">
        <v>13143</v>
      </c>
      <c r="D17" s="610">
        <v>503</v>
      </c>
      <c r="E17" s="610">
        <v>1655</v>
      </c>
      <c r="F17" s="610">
        <v>2368</v>
      </c>
      <c r="G17" s="610">
        <v>1446</v>
      </c>
      <c r="H17" s="610">
        <v>1434</v>
      </c>
      <c r="I17" s="610">
        <v>312</v>
      </c>
      <c r="J17" s="610">
        <v>390</v>
      </c>
      <c r="K17" s="610">
        <v>1688</v>
      </c>
      <c r="L17" s="610">
        <v>615</v>
      </c>
      <c r="M17" s="610">
        <v>678</v>
      </c>
      <c r="N17" s="610">
        <v>1372</v>
      </c>
      <c r="O17" s="610">
        <v>682</v>
      </c>
    </row>
    <row r="18" spans="1:15" ht="13.7" customHeight="1">
      <c r="A18" s="582" t="s">
        <v>256</v>
      </c>
      <c r="B18" s="601"/>
      <c r="C18" s="603">
        <v>10986</v>
      </c>
      <c r="D18" s="610">
        <v>467</v>
      </c>
      <c r="E18" s="610">
        <v>1006</v>
      </c>
      <c r="F18" s="610">
        <v>1308</v>
      </c>
      <c r="G18" s="610">
        <v>1058</v>
      </c>
      <c r="H18" s="610">
        <v>1492</v>
      </c>
      <c r="I18" s="610">
        <v>262</v>
      </c>
      <c r="J18" s="610">
        <v>498</v>
      </c>
      <c r="K18" s="610">
        <v>1332</v>
      </c>
      <c r="L18" s="610">
        <v>642</v>
      </c>
      <c r="M18" s="610">
        <v>611</v>
      </c>
      <c r="N18" s="610">
        <v>1387</v>
      </c>
      <c r="O18" s="610">
        <v>923</v>
      </c>
    </row>
    <row r="19" spans="1:15" ht="13.7" customHeight="1">
      <c r="A19" s="582" t="s">
        <v>291</v>
      </c>
      <c r="B19" s="601"/>
      <c r="C19" s="603">
        <v>5610</v>
      </c>
      <c r="D19" s="610">
        <v>295</v>
      </c>
      <c r="E19" s="610">
        <v>466</v>
      </c>
      <c r="F19" s="610">
        <v>573</v>
      </c>
      <c r="G19" s="610">
        <v>582</v>
      </c>
      <c r="H19" s="610">
        <v>764</v>
      </c>
      <c r="I19" s="610">
        <v>108</v>
      </c>
      <c r="J19" s="610">
        <v>289</v>
      </c>
      <c r="K19" s="610">
        <v>589</v>
      </c>
      <c r="L19" s="610">
        <v>206</v>
      </c>
      <c r="M19" s="610">
        <v>296</v>
      </c>
      <c r="N19" s="610">
        <v>698</v>
      </c>
      <c r="O19" s="610">
        <v>744</v>
      </c>
    </row>
    <row r="20" spans="1:15" ht="13.7" customHeight="1">
      <c r="A20" s="582" t="s">
        <v>307</v>
      </c>
      <c r="B20" s="601"/>
      <c r="C20" s="603">
        <v>2438</v>
      </c>
      <c r="D20" s="610">
        <v>154</v>
      </c>
      <c r="E20" s="610">
        <v>161</v>
      </c>
      <c r="F20" s="610">
        <v>196</v>
      </c>
      <c r="G20" s="610">
        <v>255</v>
      </c>
      <c r="H20" s="610">
        <v>259</v>
      </c>
      <c r="I20" s="610">
        <v>25</v>
      </c>
      <c r="J20" s="610">
        <v>236</v>
      </c>
      <c r="K20" s="610">
        <v>254</v>
      </c>
      <c r="L20" s="610">
        <v>41</v>
      </c>
      <c r="M20" s="610">
        <v>96</v>
      </c>
      <c r="N20" s="610">
        <v>212</v>
      </c>
      <c r="O20" s="610">
        <v>549</v>
      </c>
    </row>
    <row r="21" spans="1:15" ht="13.7" customHeight="1">
      <c r="A21" s="582" t="s">
        <v>22</v>
      </c>
      <c r="B21" s="601"/>
      <c r="C21" s="603">
        <v>983</v>
      </c>
      <c r="D21" s="610">
        <v>68</v>
      </c>
      <c r="E21" s="610">
        <v>77</v>
      </c>
      <c r="F21" s="610">
        <v>57</v>
      </c>
      <c r="G21" s="610">
        <v>116</v>
      </c>
      <c r="H21" s="610">
        <v>55</v>
      </c>
      <c r="I21" s="143">
        <v>3</v>
      </c>
      <c r="J21" s="610">
        <v>196</v>
      </c>
      <c r="K21" s="143">
        <v>75</v>
      </c>
      <c r="L21" s="610">
        <v>1</v>
      </c>
      <c r="M21" s="610">
        <v>17</v>
      </c>
      <c r="N21" s="610">
        <v>35</v>
      </c>
      <c r="O21" s="610">
        <v>283</v>
      </c>
    </row>
    <row r="22" spans="1:15" ht="13.7" customHeight="1">
      <c r="A22" s="692" t="s">
        <v>5</v>
      </c>
      <c r="B22" s="693"/>
      <c r="C22" s="603">
        <v>404</v>
      </c>
      <c r="D22" s="610">
        <v>25</v>
      </c>
      <c r="E22" s="610">
        <v>30</v>
      </c>
      <c r="F22" s="610">
        <v>26</v>
      </c>
      <c r="G22" s="610">
        <v>54</v>
      </c>
      <c r="H22" s="610">
        <v>21</v>
      </c>
      <c r="I22" s="143">
        <v>1</v>
      </c>
      <c r="J22" s="610">
        <v>82</v>
      </c>
      <c r="K22" s="143">
        <v>15</v>
      </c>
      <c r="L22" s="143" t="s">
        <v>353</v>
      </c>
      <c r="M22" s="610">
        <v>3</v>
      </c>
      <c r="N22" s="610">
        <v>7</v>
      </c>
      <c r="O22" s="610">
        <v>140</v>
      </c>
    </row>
    <row r="23" spans="1:15" ht="13.7" customHeight="1">
      <c r="A23" s="957" t="s">
        <v>880</v>
      </c>
      <c r="B23" s="958"/>
      <c r="C23" s="604">
        <v>46.2</v>
      </c>
      <c r="D23" s="604">
        <v>58.5</v>
      </c>
      <c r="E23" s="604">
        <v>44.1</v>
      </c>
      <c r="F23" s="604">
        <v>45.8</v>
      </c>
      <c r="G23" s="604">
        <v>44</v>
      </c>
      <c r="H23" s="604">
        <v>44.9</v>
      </c>
      <c r="I23" s="604">
        <v>47</v>
      </c>
      <c r="J23" s="604">
        <v>61.4</v>
      </c>
      <c r="K23" s="604">
        <v>45.9</v>
      </c>
      <c r="L23" s="604">
        <v>50.6</v>
      </c>
      <c r="M23" s="604">
        <v>47.7</v>
      </c>
      <c r="N23" s="604">
        <v>49.9</v>
      </c>
      <c r="O23" s="604">
        <v>45.7</v>
      </c>
    </row>
    <row r="24" spans="1:15" ht="13.7" customHeight="1">
      <c r="A24" s="104" t="s">
        <v>850</v>
      </c>
      <c r="B24" s="312"/>
      <c r="C24" s="605">
        <v>95011</v>
      </c>
      <c r="D24" s="605">
        <v>2701</v>
      </c>
      <c r="E24" s="605">
        <v>14524</v>
      </c>
      <c r="F24" s="605">
        <v>13434</v>
      </c>
      <c r="G24" s="605">
        <v>12203</v>
      </c>
      <c r="H24" s="605">
        <v>6191</v>
      </c>
      <c r="I24" s="605">
        <v>2896</v>
      </c>
      <c r="J24" s="605">
        <v>1576</v>
      </c>
      <c r="K24" s="605">
        <v>15130</v>
      </c>
      <c r="L24" s="605">
        <v>5080</v>
      </c>
      <c r="M24" s="605">
        <v>6581</v>
      </c>
      <c r="N24" s="605">
        <v>6389</v>
      </c>
      <c r="O24" s="605">
        <v>8306</v>
      </c>
    </row>
    <row r="25" spans="1:15" ht="13.7" customHeight="1">
      <c r="A25" s="582" t="s">
        <v>74</v>
      </c>
      <c r="B25" s="312" t="s">
        <v>390</v>
      </c>
      <c r="C25" s="606">
        <v>1164</v>
      </c>
      <c r="D25" s="143" t="s">
        <v>353</v>
      </c>
      <c r="E25" s="611">
        <v>44</v>
      </c>
      <c r="F25" s="605">
        <v>41</v>
      </c>
      <c r="G25" s="605">
        <v>241</v>
      </c>
      <c r="H25" s="605">
        <v>320</v>
      </c>
      <c r="I25" s="605">
        <v>9</v>
      </c>
      <c r="J25" s="605">
        <v>3</v>
      </c>
      <c r="K25" s="605">
        <v>183</v>
      </c>
      <c r="L25" s="605">
        <v>4</v>
      </c>
      <c r="M25" s="605">
        <v>71</v>
      </c>
      <c r="N25" s="605">
        <v>140</v>
      </c>
      <c r="O25" s="605">
        <v>108</v>
      </c>
    </row>
    <row r="26" spans="1:15" ht="13.7" customHeight="1">
      <c r="A26" s="582" t="s">
        <v>240</v>
      </c>
      <c r="B26" s="312"/>
      <c r="C26" s="606">
        <v>5107</v>
      </c>
      <c r="D26" s="605">
        <v>2</v>
      </c>
      <c r="E26" s="605">
        <v>629</v>
      </c>
      <c r="F26" s="605">
        <v>385</v>
      </c>
      <c r="G26" s="605">
        <v>845</v>
      </c>
      <c r="H26" s="605">
        <v>754</v>
      </c>
      <c r="I26" s="605">
        <v>101</v>
      </c>
      <c r="J26" s="605">
        <v>21</v>
      </c>
      <c r="K26" s="605">
        <v>843</v>
      </c>
      <c r="L26" s="605">
        <v>64</v>
      </c>
      <c r="M26" s="605">
        <v>272</v>
      </c>
      <c r="N26" s="605">
        <v>410</v>
      </c>
      <c r="O26" s="605">
        <v>781</v>
      </c>
    </row>
    <row r="27" spans="1:15" ht="13.7" customHeight="1">
      <c r="A27" s="582" t="s">
        <v>264</v>
      </c>
      <c r="B27" s="312"/>
      <c r="C27" s="606">
        <v>7181</v>
      </c>
      <c r="D27" s="605">
        <v>15</v>
      </c>
      <c r="E27" s="605">
        <v>1358</v>
      </c>
      <c r="F27" s="605">
        <v>826</v>
      </c>
      <c r="G27" s="605">
        <v>1032</v>
      </c>
      <c r="H27" s="605">
        <v>628</v>
      </c>
      <c r="I27" s="605">
        <v>229</v>
      </c>
      <c r="J27" s="605">
        <v>48</v>
      </c>
      <c r="K27" s="605">
        <v>1228</v>
      </c>
      <c r="L27" s="605">
        <v>182</v>
      </c>
      <c r="M27" s="605">
        <v>405</v>
      </c>
      <c r="N27" s="605">
        <v>450</v>
      </c>
      <c r="O27" s="605">
        <v>780</v>
      </c>
    </row>
    <row r="28" spans="1:15" ht="13.7" customHeight="1">
      <c r="A28" s="582" t="s">
        <v>290</v>
      </c>
      <c r="B28" s="312"/>
      <c r="C28" s="606">
        <v>8859</v>
      </c>
      <c r="D28" s="605">
        <v>58</v>
      </c>
      <c r="E28" s="605">
        <v>1625</v>
      </c>
      <c r="F28" s="605">
        <v>1109</v>
      </c>
      <c r="G28" s="605">
        <v>1215</v>
      </c>
      <c r="H28" s="605">
        <v>547</v>
      </c>
      <c r="I28" s="605">
        <v>338</v>
      </c>
      <c r="J28" s="605">
        <v>64</v>
      </c>
      <c r="K28" s="605">
        <v>1505</v>
      </c>
      <c r="L28" s="605">
        <v>311</v>
      </c>
      <c r="M28" s="605">
        <v>542</v>
      </c>
      <c r="N28" s="605">
        <v>505</v>
      </c>
      <c r="O28" s="605">
        <v>1040</v>
      </c>
    </row>
    <row r="29" spans="1:15" ht="13.7" customHeight="1">
      <c r="A29" s="582" t="s">
        <v>304</v>
      </c>
      <c r="B29" s="601"/>
      <c r="C29" s="606">
        <v>10825</v>
      </c>
      <c r="D29" s="605">
        <v>107</v>
      </c>
      <c r="E29" s="605">
        <v>1875</v>
      </c>
      <c r="F29" s="605">
        <v>1412</v>
      </c>
      <c r="G29" s="605">
        <v>1484</v>
      </c>
      <c r="H29" s="605">
        <v>619</v>
      </c>
      <c r="I29" s="605">
        <v>350</v>
      </c>
      <c r="J29" s="605">
        <v>83</v>
      </c>
      <c r="K29" s="605">
        <v>2025</v>
      </c>
      <c r="L29" s="605">
        <v>489</v>
      </c>
      <c r="M29" s="605">
        <v>795</v>
      </c>
      <c r="N29" s="605">
        <v>635</v>
      </c>
      <c r="O29" s="605">
        <v>951</v>
      </c>
    </row>
    <row r="30" spans="1:15" ht="13.7" customHeight="1">
      <c r="A30" s="582" t="s">
        <v>560</v>
      </c>
      <c r="B30" s="601"/>
      <c r="C30" s="606">
        <v>13000</v>
      </c>
      <c r="D30" s="605">
        <v>214</v>
      </c>
      <c r="E30" s="605">
        <v>1932</v>
      </c>
      <c r="F30" s="605">
        <v>1937</v>
      </c>
      <c r="G30" s="605">
        <v>1860</v>
      </c>
      <c r="H30" s="605">
        <v>664</v>
      </c>
      <c r="I30" s="605">
        <v>333</v>
      </c>
      <c r="J30" s="605">
        <v>91</v>
      </c>
      <c r="K30" s="605">
        <v>2389</v>
      </c>
      <c r="L30" s="605">
        <v>766</v>
      </c>
      <c r="M30" s="605">
        <v>1039</v>
      </c>
      <c r="N30" s="605">
        <v>821</v>
      </c>
      <c r="O30" s="605">
        <v>954</v>
      </c>
    </row>
    <row r="31" spans="1:15" ht="13.7" customHeight="1">
      <c r="A31" s="582" t="s">
        <v>57</v>
      </c>
      <c r="B31" s="601"/>
      <c r="C31" s="606">
        <v>11109</v>
      </c>
      <c r="D31" s="605">
        <v>304</v>
      </c>
      <c r="E31" s="605">
        <v>1668</v>
      </c>
      <c r="F31" s="605">
        <v>1913</v>
      </c>
      <c r="G31" s="605">
        <v>1435</v>
      </c>
      <c r="H31" s="605">
        <v>476</v>
      </c>
      <c r="I31" s="605">
        <v>263</v>
      </c>
      <c r="J31" s="605">
        <v>78</v>
      </c>
      <c r="K31" s="605">
        <v>1865</v>
      </c>
      <c r="L31" s="605">
        <v>774</v>
      </c>
      <c r="M31" s="605">
        <v>809</v>
      </c>
      <c r="N31" s="605">
        <v>634</v>
      </c>
      <c r="O31" s="605">
        <v>890</v>
      </c>
    </row>
    <row r="32" spans="1:15" ht="13.7" customHeight="1">
      <c r="A32" s="582" t="s">
        <v>176</v>
      </c>
      <c r="B32" s="601"/>
      <c r="C32" s="606">
        <v>9332</v>
      </c>
      <c r="D32" s="605">
        <v>331</v>
      </c>
      <c r="E32" s="605">
        <v>1680</v>
      </c>
      <c r="F32" s="605">
        <v>1869</v>
      </c>
      <c r="G32" s="605">
        <v>1180</v>
      </c>
      <c r="H32" s="605">
        <v>312</v>
      </c>
      <c r="I32" s="605">
        <v>282</v>
      </c>
      <c r="J32" s="605">
        <v>78</v>
      </c>
      <c r="K32" s="605">
        <v>1425</v>
      </c>
      <c r="L32" s="605">
        <v>549</v>
      </c>
      <c r="M32" s="605">
        <v>530</v>
      </c>
      <c r="N32" s="605">
        <v>470</v>
      </c>
      <c r="O32" s="605">
        <v>626</v>
      </c>
    </row>
    <row r="33" spans="1:16" ht="13.7" customHeight="1">
      <c r="A33" s="582" t="s">
        <v>205</v>
      </c>
      <c r="B33" s="601"/>
      <c r="C33" s="606">
        <v>8080</v>
      </c>
      <c r="D33" s="605">
        <v>388</v>
      </c>
      <c r="E33" s="605">
        <v>1435</v>
      </c>
      <c r="F33" s="605">
        <v>1712</v>
      </c>
      <c r="G33" s="605">
        <v>905</v>
      </c>
      <c r="H33" s="605">
        <v>325</v>
      </c>
      <c r="I33" s="605">
        <v>306</v>
      </c>
      <c r="J33" s="605">
        <v>101</v>
      </c>
      <c r="K33" s="605">
        <v>1077</v>
      </c>
      <c r="L33" s="605">
        <v>476</v>
      </c>
      <c r="M33" s="605">
        <v>463</v>
      </c>
      <c r="N33" s="605">
        <v>458</v>
      </c>
      <c r="O33" s="605">
        <v>434</v>
      </c>
    </row>
    <row r="34" spans="1:16" ht="13.7" customHeight="1">
      <c r="A34" s="582" t="s">
        <v>243</v>
      </c>
      <c r="B34" s="601"/>
      <c r="C34" s="606">
        <v>7842</v>
      </c>
      <c r="D34" s="605">
        <v>439</v>
      </c>
      <c r="E34" s="605">
        <v>1048</v>
      </c>
      <c r="F34" s="605">
        <v>1326</v>
      </c>
      <c r="G34" s="605">
        <v>793</v>
      </c>
      <c r="H34" s="605">
        <v>464</v>
      </c>
      <c r="I34" s="605">
        <v>300</v>
      </c>
      <c r="J34" s="605">
        <v>216</v>
      </c>
      <c r="K34" s="605">
        <v>1008</v>
      </c>
      <c r="L34" s="605">
        <v>594</v>
      </c>
      <c r="M34" s="605">
        <v>655</v>
      </c>
      <c r="N34" s="605">
        <v>646</v>
      </c>
      <c r="O34" s="605">
        <v>353</v>
      </c>
    </row>
    <row r="35" spans="1:16" ht="13.7" customHeight="1">
      <c r="A35" s="582" t="s">
        <v>256</v>
      </c>
      <c r="B35" s="601"/>
      <c r="C35" s="606">
        <v>6684</v>
      </c>
      <c r="D35" s="605">
        <v>405</v>
      </c>
      <c r="E35" s="605">
        <v>690</v>
      </c>
      <c r="F35" s="605">
        <v>573</v>
      </c>
      <c r="G35" s="605">
        <v>613</v>
      </c>
      <c r="H35" s="605">
        <v>573</v>
      </c>
      <c r="I35" s="605">
        <v>250</v>
      </c>
      <c r="J35" s="605">
        <v>307</v>
      </c>
      <c r="K35" s="605">
        <v>870</v>
      </c>
      <c r="L35" s="605">
        <v>627</v>
      </c>
      <c r="M35" s="605">
        <v>600</v>
      </c>
      <c r="N35" s="605">
        <v>683</v>
      </c>
      <c r="O35" s="605">
        <v>493</v>
      </c>
    </row>
    <row r="36" spans="1:16" ht="13.7" customHeight="1">
      <c r="A36" s="582" t="s">
        <v>291</v>
      </c>
      <c r="B36" s="601"/>
      <c r="C36" s="606">
        <v>3514</v>
      </c>
      <c r="D36" s="605">
        <v>250</v>
      </c>
      <c r="E36" s="605">
        <v>335</v>
      </c>
      <c r="F36" s="605">
        <v>218</v>
      </c>
      <c r="G36" s="605">
        <v>356</v>
      </c>
      <c r="H36" s="605">
        <v>356</v>
      </c>
      <c r="I36" s="605">
        <v>106</v>
      </c>
      <c r="J36" s="605">
        <v>181</v>
      </c>
      <c r="K36" s="605">
        <v>454</v>
      </c>
      <c r="L36" s="605">
        <v>204</v>
      </c>
      <c r="M36" s="605">
        <v>291</v>
      </c>
      <c r="N36" s="605">
        <v>390</v>
      </c>
      <c r="O36" s="605">
        <v>373</v>
      </c>
    </row>
    <row r="37" spans="1:16" ht="13.7" customHeight="1">
      <c r="A37" s="582" t="s">
        <v>307</v>
      </c>
      <c r="B37" s="601"/>
      <c r="C37" s="606">
        <v>1501</v>
      </c>
      <c r="D37" s="605">
        <v>123</v>
      </c>
      <c r="E37" s="605">
        <v>115</v>
      </c>
      <c r="F37" s="605">
        <v>80</v>
      </c>
      <c r="G37" s="605">
        <v>159</v>
      </c>
      <c r="H37" s="605">
        <v>123</v>
      </c>
      <c r="I37" s="605">
        <v>25</v>
      </c>
      <c r="J37" s="605">
        <v>137</v>
      </c>
      <c r="K37" s="605">
        <v>188</v>
      </c>
      <c r="L37" s="605">
        <v>39</v>
      </c>
      <c r="M37" s="605">
        <v>91</v>
      </c>
      <c r="N37" s="605">
        <v>130</v>
      </c>
      <c r="O37" s="605">
        <v>291</v>
      </c>
    </row>
    <row r="38" spans="1:16" ht="13.7" customHeight="1">
      <c r="A38" s="582" t="s">
        <v>22</v>
      </c>
      <c r="B38" s="601"/>
      <c r="C38" s="606">
        <v>596</v>
      </c>
      <c r="D38" s="605">
        <v>48</v>
      </c>
      <c r="E38" s="605">
        <v>65</v>
      </c>
      <c r="F38" s="605">
        <v>20</v>
      </c>
      <c r="G38" s="605">
        <v>59</v>
      </c>
      <c r="H38" s="605">
        <v>21</v>
      </c>
      <c r="I38" s="611">
        <v>3</v>
      </c>
      <c r="J38" s="605">
        <v>126</v>
      </c>
      <c r="K38" s="611">
        <v>61</v>
      </c>
      <c r="L38" s="605">
        <v>1</v>
      </c>
      <c r="M38" s="605">
        <v>15</v>
      </c>
      <c r="N38" s="605">
        <v>15</v>
      </c>
      <c r="O38" s="605">
        <v>162</v>
      </c>
    </row>
    <row r="39" spans="1:16" ht="13.7" customHeight="1">
      <c r="A39" s="692" t="s">
        <v>5</v>
      </c>
      <c r="B39" s="693"/>
      <c r="C39" s="606">
        <v>217</v>
      </c>
      <c r="D39" s="605">
        <v>17</v>
      </c>
      <c r="E39" s="605">
        <v>25</v>
      </c>
      <c r="F39" s="605">
        <v>13</v>
      </c>
      <c r="G39" s="605">
        <v>26</v>
      </c>
      <c r="H39" s="605">
        <v>9</v>
      </c>
      <c r="I39" s="611">
        <v>1</v>
      </c>
      <c r="J39" s="605">
        <v>42</v>
      </c>
      <c r="K39" s="611">
        <v>9</v>
      </c>
      <c r="L39" s="143" t="s">
        <v>353</v>
      </c>
      <c r="M39" s="605">
        <v>3</v>
      </c>
      <c r="N39" s="605">
        <v>2</v>
      </c>
      <c r="O39" s="605">
        <v>70</v>
      </c>
    </row>
    <row r="40" spans="1:16" ht="13.7" customHeight="1">
      <c r="A40" s="957" t="s">
        <v>880</v>
      </c>
      <c r="B40" s="958"/>
      <c r="C40" s="607">
        <v>46.7</v>
      </c>
      <c r="D40" s="607">
        <v>58.3</v>
      </c>
      <c r="E40" s="607">
        <v>45.5</v>
      </c>
      <c r="F40" s="607">
        <v>47.4</v>
      </c>
      <c r="G40" s="607">
        <v>44.6</v>
      </c>
      <c r="H40" s="607">
        <v>43.9</v>
      </c>
      <c r="I40" s="607">
        <v>47.4</v>
      </c>
      <c r="J40" s="607">
        <v>61.3</v>
      </c>
      <c r="K40" s="607">
        <v>45.1</v>
      </c>
      <c r="L40" s="607">
        <v>50.7</v>
      </c>
      <c r="M40" s="607">
        <v>47.7</v>
      </c>
      <c r="N40" s="607">
        <v>48</v>
      </c>
      <c r="O40" s="607">
        <v>45.2</v>
      </c>
    </row>
    <row r="41" spans="1:16" ht="13.7" customHeight="1">
      <c r="A41" s="104" t="s">
        <v>656</v>
      </c>
      <c r="B41" s="312"/>
      <c r="C41" s="605">
        <v>69485</v>
      </c>
      <c r="D41" s="605">
        <v>448</v>
      </c>
      <c r="E41" s="611">
        <v>11576</v>
      </c>
      <c r="F41" s="605">
        <v>17654</v>
      </c>
      <c r="G41" s="605">
        <v>9136</v>
      </c>
      <c r="H41" s="605">
        <v>11257</v>
      </c>
      <c r="I41" s="605">
        <v>209</v>
      </c>
      <c r="J41" s="605">
        <v>1106</v>
      </c>
      <c r="K41" s="605">
        <v>6110</v>
      </c>
      <c r="L41" s="605">
        <v>213</v>
      </c>
      <c r="M41" s="605">
        <v>154</v>
      </c>
      <c r="N41" s="605">
        <v>5588</v>
      </c>
      <c r="O41" s="605">
        <v>6034</v>
      </c>
    </row>
    <row r="42" spans="1:16" ht="13.7" customHeight="1">
      <c r="A42" s="582" t="s">
        <v>74</v>
      </c>
      <c r="B42" s="312" t="s">
        <v>390</v>
      </c>
      <c r="C42" s="605">
        <v>1215</v>
      </c>
      <c r="D42" s="605" t="s">
        <v>353</v>
      </c>
      <c r="E42" s="611">
        <v>41</v>
      </c>
      <c r="F42" s="605">
        <v>77</v>
      </c>
      <c r="G42" s="605">
        <v>373</v>
      </c>
      <c r="H42" s="605">
        <v>481</v>
      </c>
      <c r="I42" s="605">
        <v>1</v>
      </c>
      <c r="J42" s="605">
        <v>3</v>
      </c>
      <c r="K42" s="605">
        <v>58</v>
      </c>
      <c r="L42" s="605" t="s">
        <v>353</v>
      </c>
      <c r="M42" s="605">
        <v>1</v>
      </c>
      <c r="N42" s="605">
        <v>50</v>
      </c>
      <c r="O42" s="605">
        <v>130</v>
      </c>
    </row>
    <row r="43" spans="1:16" ht="13.7" customHeight="1">
      <c r="A43" s="582" t="s">
        <v>240</v>
      </c>
      <c r="B43" s="312"/>
      <c r="C43" s="606">
        <v>5195</v>
      </c>
      <c r="D43" s="605">
        <v>1</v>
      </c>
      <c r="E43" s="605">
        <v>1004</v>
      </c>
      <c r="F43" s="605">
        <v>954</v>
      </c>
      <c r="G43" s="605">
        <v>1049</v>
      </c>
      <c r="H43" s="605">
        <v>1101</v>
      </c>
      <c r="I43" s="605">
        <v>22</v>
      </c>
      <c r="J43" s="605">
        <v>8</v>
      </c>
      <c r="K43" s="605">
        <v>304</v>
      </c>
      <c r="L43" s="605">
        <v>6</v>
      </c>
      <c r="M43" s="605">
        <v>13</v>
      </c>
      <c r="N43" s="605">
        <v>121</v>
      </c>
      <c r="O43" s="605">
        <v>612</v>
      </c>
    </row>
    <row r="44" spans="1:16" ht="13.7" customHeight="1">
      <c r="A44" s="582" t="s">
        <v>264</v>
      </c>
      <c r="B44" s="312"/>
      <c r="C44" s="606">
        <v>5980</v>
      </c>
      <c r="D44" s="605">
        <v>5</v>
      </c>
      <c r="E44" s="605">
        <v>1405</v>
      </c>
      <c r="F44" s="605">
        <v>1594</v>
      </c>
      <c r="G44" s="605">
        <v>897</v>
      </c>
      <c r="H44" s="605">
        <v>847</v>
      </c>
      <c r="I44" s="605">
        <v>34</v>
      </c>
      <c r="J44" s="605">
        <v>13</v>
      </c>
      <c r="K44" s="605">
        <v>357</v>
      </c>
      <c r="L44" s="605">
        <v>9</v>
      </c>
      <c r="M44" s="605">
        <v>8</v>
      </c>
      <c r="N44" s="605">
        <v>180</v>
      </c>
      <c r="O44" s="605">
        <v>631</v>
      </c>
      <c r="P44" s="614"/>
    </row>
    <row r="45" spans="1:16" ht="13.7" customHeight="1">
      <c r="A45" s="582" t="s">
        <v>290</v>
      </c>
      <c r="B45" s="312"/>
      <c r="C45" s="606">
        <v>6180</v>
      </c>
      <c r="D45" s="605">
        <v>10</v>
      </c>
      <c r="E45" s="605">
        <v>1420</v>
      </c>
      <c r="F45" s="605">
        <v>1726</v>
      </c>
      <c r="G45" s="605">
        <v>799</v>
      </c>
      <c r="H45" s="605">
        <v>829</v>
      </c>
      <c r="I45" s="605">
        <v>28</v>
      </c>
      <c r="J45" s="605">
        <v>29</v>
      </c>
      <c r="K45" s="605">
        <v>406</v>
      </c>
      <c r="L45" s="605">
        <v>10</v>
      </c>
      <c r="M45" s="605">
        <v>8</v>
      </c>
      <c r="N45" s="605">
        <v>273</v>
      </c>
      <c r="O45" s="605">
        <v>642</v>
      </c>
    </row>
    <row r="46" spans="1:16" ht="13.7" customHeight="1">
      <c r="A46" s="582" t="s">
        <v>304</v>
      </c>
      <c r="B46" s="601"/>
      <c r="C46" s="606">
        <v>7115</v>
      </c>
      <c r="D46" s="605">
        <v>26</v>
      </c>
      <c r="E46" s="605">
        <v>1415</v>
      </c>
      <c r="F46" s="605">
        <v>2110</v>
      </c>
      <c r="G46" s="605">
        <v>839</v>
      </c>
      <c r="H46" s="605">
        <v>990</v>
      </c>
      <c r="I46" s="605">
        <v>19</v>
      </c>
      <c r="J46" s="605">
        <v>50</v>
      </c>
      <c r="K46" s="605">
        <v>654</v>
      </c>
      <c r="L46" s="605">
        <v>22</v>
      </c>
      <c r="M46" s="605">
        <v>18</v>
      </c>
      <c r="N46" s="605">
        <v>460</v>
      </c>
      <c r="O46" s="605">
        <v>512</v>
      </c>
    </row>
    <row r="47" spans="1:16" ht="13.7" customHeight="1">
      <c r="A47" s="582" t="s">
        <v>560</v>
      </c>
      <c r="B47" s="601"/>
      <c r="C47" s="606">
        <v>9244</v>
      </c>
      <c r="D47" s="605">
        <v>27</v>
      </c>
      <c r="E47" s="605">
        <v>1564</v>
      </c>
      <c r="F47" s="605">
        <v>2918</v>
      </c>
      <c r="G47" s="605">
        <v>1055</v>
      </c>
      <c r="H47" s="605">
        <v>1285</v>
      </c>
      <c r="I47" s="605">
        <v>32</v>
      </c>
      <c r="J47" s="605">
        <v>77</v>
      </c>
      <c r="K47" s="605">
        <v>871</v>
      </c>
      <c r="L47" s="605">
        <v>56</v>
      </c>
      <c r="M47" s="605">
        <v>20</v>
      </c>
      <c r="N47" s="605">
        <v>678</v>
      </c>
      <c r="O47" s="605">
        <v>661</v>
      </c>
    </row>
    <row r="48" spans="1:16" ht="13.7" customHeight="1">
      <c r="A48" s="582" t="s">
        <v>57</v>
      </c>
      <c r="B48" s="601"/>
      <c r="C48" s="606">
        <v>8365</v>
      </c>
      <c r="D48" s="605">
        <v>39</v>
      </c>
      <c r="E48" s="605">
        <v>1291</v>
      </c>
      <c r="F48" s="605">
        <v>2559</v>
      </c>
      <c r="G48" s="605">
        <v>1017</v>
      </c>
      <c r="H48" s="605">
        <v>1214</v>
      </c>
      <c r="I48" s="605">
        <v>22</v>
      </c>
      <c r="J48" s="605">
        <v>75</v>
      </c>
      <c r="K48" s="605">
        <v>839</v>
      </c>
      <c r="L48" s="605">
        <v>35</v>
      </c>
      <c r="M48" s="605">
        <v>17</v>
      </c>
      <c r="N48" s="605">
        <v>702</v>
      </c>
      <c r="O48" s="605">
        <v>555</v>
      </c>
    </row>
    <row r="49" spans="1:15" ht="13.7" customHeight="1">
      <c r="A49" s="582" t="s">
        <v>176</v>
      </c>
      <c r="B49" s="601"/>
      <c r="C49" s="606">
        <v>7172</v>
      </c>
      <c r="D49" s="605">
        <v>50</v>
      </c>
      <c r="E49" s="605">
        <v>1311</v>
      </c>
      <c r="F49" s="605">
        <v>1985</v>
      </c>
      <c r="G49" s="605">
        <v>886</v>
      </c>
      <c r="H49" s="605">
        <v>1107</v>
      </c>
      <c r="I49" s="605">
        <v>15</v>
      </c>
      <c r="J49" s="605">
        <v>70</v>
      </c>
      <c r="K49" s="605">
        <v>631</v>
      </c>
      <c r="L49" s="605">
        <v>26</v>
      </c>
      <c r="M49" s="605">
        <v>14</v>
      </c>
      <c r="N49" s="605">
        <v>651</v>
      </c>
      <c r="O49" s="605">
        <v>426</v>
      </c>
    </row>
    <row r="50" spans="1:15" ht="13.7" customHeight="1">
      <c r="A50" s="582" t="s">
        <v>205</v>
      </c>
      <c r="B50" s="601"/>
      <c r="C50" s="606">
        <v>5809</v>
      </c>
      <c r="D50" s="605">
        <v>60</v>
      </c>
      <c r="E50" s="605">
        <v>1008</v>
      </c>
      <c r="F50" s="605">
        <v>1433</v>
      </c>
      <c r="G50" s="605">
        <v>716</v>
      </c>
      <c r="H50" s="605">
        <v>924</v>
      </c>
      <c r="I50" s="605">
        <v>10</v>
      </c>
      <c r="J50" s="605">
        <v>99</v>
      </c>
      <c r="K50" s="605">
        <v>627</v>
      </c>
      <c r="L50" s="605">
        <v>9</v>
      </c>
      <c r="M50" s="605">
        <v>9</v>
      </c>
      <c r="N50" s="605">
        <v>628</v>
      </c>
      <c r="O50" s="605">
        <v>286</v>
      </c>
    </row>
    <row r="51" spans="1:15" ht="13.7" customHeight="1">
      <c r="A51" s="582" t="s">
        <v>243</v>
      </c>
      <c r="B51" s="601"/>
      <c r="C51" s="606">
        <v>5301</v>
      </c>
      <c r="D51" s="605">
        <v>64</v>
      </c>
      <c r="E51" s="605">
        <v>607</v>
      </c>
      <c r="F51" s="605">
        <v>1042</v>
      </c>
      <c r="G51" s="605">
        <v>653</v>
      </c>
      <c r="H51" s="605">
        <v>970</v>
      </c>
      <c r="I51" s="605">
        <v>12</v>
      </c>
      <c r="J51" s="605">
        <v>174</v>
      </c>
      <c r="K51" s="605">
        <v>680</v>
      </c>
      <c r="L51" s="605">
        <v>21</v>
      </c>
      <c r="M51" s="605">
        <v>23</v>
      </c>
      <c r="N51" s="605">
        <v>726</v>
      </c>
      <c r="O51" s="605">
        <v>329</v>
      </c>
    </row>
    <row r="52" spans="1:15" ht="13.7" customHeight="1">
      <c r="A52" s="582" t="s">
        <v>256</v>
      </c>
      <c r="B52" s="601"/>
      <c r="C52" s="606">
        <v>4302</v>
      </c>
      <c r="D52" s="605">
        <v>62</v>
      </c>
      <c r="E52" s="605">
        <v>316</v>
      </c>
      <c r="F52" s="605">
        <v>735</v>
      </c>
      <c r="G52" s="605">
        <v>445</v>
      </c>
      <c r="H52" s="605">
        <v>919</v>
      </c>
      <c r="I52" s="605">
        <v>12</v>
      </c>
      <c r="J52" s="605">
        <v>191</v>
      </c>
      <c r="K52" s="605">
        <v>462</v>
      </c>
      <c r="L52" s="605">
        <v>15</v>
      </c>
      <c r="M52" s="605">
        <v>11</v>
      </c>
      <c r="N52" s="605">
        <v>704</v>
      </c>
      <c r="O52" s="605">
        <v>430</v>
      </c>
    </row>
    <row r="53" spans="1:15" ht="13.7" customHeight="1">
      <c r="A53" s="582" t="s">
        <v>291</v>
      </c>
      <c r="B53" s="601"/>
      <c r="C53" s="606">
        <v>2096</v>
      </c>
      <c r="D53" s="605">
        <v>45</v>
      </c>
      <c r="E53" s="605">
        <v>131</v>
      </c>
      <c r="F53" s="605">
        <v>355</v>
      </c>
      <c r="G53" s="605">
        <v>226</v>
      </c>
      <c r="H53" s="605">
        <v>408</v>
      </c>
      <c r="I53" s="611">
        <v>2</v>
      </c>
      <c r="J53" s="605">
        <v>108</v>
      </c>
      <c r="K53" s="611">
        <v>135</v>
      </c>
      <c r="L53" s="605">
        <v>2</v>
      </c>
      <c r="M53" s="605">
        <v>5</v>
      </c>
      <c r="N53" s="605">
        <v>308</v>
      </c>
      <c r="O53" s="605">
        <v>371</v>
      </c>
    </row>
    <row r="54" spans="1:15" ht="13.7" customHeight="1">
      <c r="A54" s="582" t="s">
        <v>307</v>
      </c>
      <c r="B54" s="601"/>
      <c r="C54" s="606">
        <v>937</v>
      </c>
      <c r="D54" s="605">
        <v>31</v>
      </c>
      <c r="E54" s="605">
        <v>46</v>
      </c>
      <c r="F54" s="605">
        <v>116</v>
      </c>
      <c r="G54" s="605">
        <v>96</v>
      </c>
      <c r="H54" s="605">
        <v>136</v>
      </c>
      <c r="I54" s="611" t="s">
        <v>353</v>
      </c>
      <c r="J54" s="605">
        <v>99</v>
      </c>
      <c r="K54" s="611">
        <v>66</v>
      </c>
      <c r="L54" s="605">
        <v>2</v>
      </c>
      <c r="M54" s="605">
        <v>5</v>
      </c>
      <c r="N54" s="605">
        <v>82</v>
      </c>
      <c r="O54" s="605">
        <v>258</v>
      </c>
    </row>
    <row r="55" spans="1:15" ht="13.7" customHeight="1">
      <c r="A55" s="582" t="s">
        <v>22</v>
      </c>
      <c r="B55" s="601"/>
      <c r="C55" s="606">
        <v>387</v>
      </c>
      <c r="D55" s="605">
        <v>20</v>
      </c>
      <c r="E55" s="605">
        <v>12</v>
      </c>
      <c r="F55" s="605">
        <v>37</v>
      </c>
      <c r="G55" s="605">
        <v>57</v>
      </c>
      <c r="H55" s="605">
        <v>34</v>
      </c>
      <c r="I55" s="611" t="s">
        <v>353</v>
      </c>
      <c r="J55" s="605">
        <v>70</v>
      </c>
      <c r="K55" s="611">
        <v>14</v>
      </c>
      <c r="L55" s="605" t="s">
        <v>353</v>
      </c>
      <c r="M55" s="605">
        <v>2</v>
      </c>
      <c r="N55" s="605">
        <v>20</v>
      </c>
      <c r="O55" s="605">
        <v>121</v>
      </c>
    </row>
    <row r="56" spans="1:15" ht="13.7" customHeight="1">
      <c r="A56" s="692" t="s">
        <v>5</v>
      </c>
      <c r="B56" s="693"/>
      <c r="C56" s="606">
        <v>187</v>
      </c>
      <c r="D56" s="605">
        <v>8</v>
      </c>
      <c r="E56" s="605">
        <v>5</v>
      </c>
      <c r="F56" s="605">
        <v>13</v>
      </c>
      <c r="G56" s="605">
        <v>28</v>
      </c>
      <c r="H56" s="605">
        <v>12</v>
      </c>
      <c r="I56" s="611" t="s">
        <v>353</v>
      </c>
      <c r="J56" s="605">
        <v>40</v>
      </c>
      <c r="K56" s="611">
        <v>6</v>
      </c>
      <c r="L56" s="605" t="s">
        <v>353</v>
      </c>
      <c r="M56" s="605" t="s">
        <v>353</v>
      </c>
      <c r="N56" s="605">
        <v>5</v>
      </c>
      <c r="O56" s="605">
        <v>70</v>
      </c>
    </row>
    <row r="57" spans="1:15" ht="13.7" customHeight="1">
      <c r="A57" s="959" t="s">
        <v>880</v>
      </c>
      <c r="B57" s="960"/>
      <c r="C57" s="608">
        <v>45.5</v>
      </c>
      <c r="D57" s="608">
        <v>59.7</v>
      </c>
      <c r="E57" s="608">
        <v>42.3</v>
      </c>
      <c r="F57" s="608">
        <v>44.6</v>
      </c>
      <c r="G57" s="608">
        <v>43.2</v>
      </c>
      <c r="H57" s="608">
        <v>45.4</v>
      </c>
      <c r="I57" s="608">
        <v>40.6</v>
      </c>
      <c r="J57" s="608">
        <v>61.7</v>
      </c>
      <c r="K57" s="608">
        <v>47.7</v>
      </c>
      <c r="L57" s="608">
        <v>47.1</v>
      </c>
      <c r="M57" s="608">
        <v>48.3</v>
      </c>
      <c r="N57" s="608">
        <v>52</v>
      </c>
      <c r="O57" s="608">
        <v>46.3</v>
      </c>
    </row>
    <row r="58" spans="1:15" ht="15" customHeight="1">
      <c r="A58" s="17" t="s">
        <v>385</v>
      </c>
      <c r="B58" s="17"/>
      <c r="C58" s="17"/>
      <c r="D58" s="17"/>
      <c r="E58" s="17"/>
      <c r="F58" s="17"/>
      <c r="G58" s="17"/>
      <c r="H58" s="17"/>
      <c r="I58" s="17"/>
      <c r="J58" s="17"/>
      <c r="K58" s="665" t="s">
        <v>384</v>
      </c>
      <c r="L58" s="665"/>
      <c r="M58" s="665"/>
      <c r="N58" s="665"/>
      <c r="O58" s="665"/>
    </row>
  </sheetData>
  <mergeCells count="20">
    <mergeCell ref="A57:B57"/>
    <mergeCell ref="K58:O58"/>
    <mergeCell ref="C3:C6"/>
    <mergeCell ref="D4:D5"/>
    <mergeCell ref="H4:H5"/>
    <mergeCell ref="I4:I5"/>
    <mergeCell ref="J4:J5"/>
    <mergeCell ref="K4:K5"/>
    <mergeCell ref="M4:M5"/>
    <mergeCell ref="O4:O5"/>
    <mergeCell ref="A22:B22"/>
    <mergeCell ref="A23:B23"/>
    <mergeCell ref="A39:B39"/>
    <mergeCell ref="A40:B40"/>
    <mergeCell ref="A56:B56"/>
    <mergeCell ref="A1:O1"/>
    <mergeCell ref="J2:O2"/>
    <mergeCell ref="A4:B4"/>
    <mergeCell ref="A5:B5"/>
    <mergeCell ref="A7:B7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0000"/>
  </sheetPr>
  <dimension ref="A1:Q75"/>
  <sheetViews>
    <sheetView workbookViewId="0">
      <selection sqref="A1:O1"/>
    </sheetView>
  </sheetViews>
  <sheetFormatPr defaultRowHeight="13.5"/>
  <cols>
    <col min="1" max="1" width="1.625" style="9" customWidth="1"/>
    <col min="2" max="2" width="5.625" style="9" customWidth="1"/>
    <col min="3" max="3" width="3.125" style="9" customWidth="1"/>
    <col min="4" max="4" width="2.625" style="9" customWidth="1"/>
    <col min="5" max="5" width="3.125" style="9" customWidth="1"/>
    <col min="6" max="6" width="2.625" style="9" customWidth="1"/>
    <col min="7" max="15" width="7.625" style="9" customWidth="1"/>
    <col min="16" max="256" width="9" style="9" customWidth="1"/>
    <col min="257" max="257" width="2.125" style="9" customWidth="1"/>
    <col min="258" max="258" width="6" style="9" customWidth="1"/>
    <col min="259" max="260" width="2.625" style="9" customWidth="1"/>
    <col min="261" max="262" width="2.75" style="9" customWidth="1"/>
    <col min="263" max="271" width="7.5" style="9" customWidth="1"/>
    <col min="272" max="512" width="9" style="9" customWidth="1"/>
    <col min="513" max="513" width="2.125" style="9" customWidth="1"/>
    <col min="514" max="514" width="6" style="9" customWidth="1"/>
    <col min="515" max="516" width="2.625" style="9" customWidth="1"/>
    <col min="517" max="518" width="2.75" style="9" customWidth="1"/>
    <col min="519" max="527" width="7.5" style="9" customWidth="1"/>
    <col min="528" max="768" width="9" style="9" customWidth="1"/>
    <col min="769" max="769" width="2.125" style="9" customWidth="1"/>
    <col min="770" max="770" width="6" style="9" customWidth="1"/>
    <col min="771" max="772" width="2.625" style="9" customWidth="1"/>
    <col min="773" max="774" width="2.75" style="9" customWidth="1"/>
    <col min="775" max="783" width="7.5" style="9" customWidth="1"/>
    <col min="784" max="1024" width="9" style="9" customWidth="1"/>
    <col min="1025" max="1025" width="2.125" style="9" customWidth="1"/>
    <col min="1026" max="1026" width="6" style="9" customWidth="1"/>
    <col min="1027" max="1028" width="2.625" style="9" customWidth="1"/>
    <col min="1029" max="1030" width="2.75" style="9" customWidth="1"/>
    <col min="1031" max="1039" width="7.5" style="9" customWidth="1"/>
    <col min="1040" max="1280" width="9" style="9" customWidth="1"/>
    <col min="1281" max="1281" width="2.125" style="9" customWidth="1"/>
    <col min="1282" max="1282" width="6" style="9" customWidth="1"/>
    <col min="1283" max="1284" width="2.625" style="9" customWidth="1"/>
    <col min="1285" max="1286" width="2.75" style="9" customWidth="1"/>
    <col min="1287" max="1295" width="7.5" style="9" customWidth="1"/>
    <col min="1296" max="1536" width="9" style="9" customWidth="1"/>
    <col min="1537" max="1537" width="2.125" style="9" customWidth="1"/>
    <col min="1538" max="1538" width="6" style="9" customWidth="1"/>
    <col min="1539" max="1540" width="2.625" style="9" customWidth="1"/>
    <col min="1541" max="1542" width="2.75" style="9" customWidth="1"/>
    <col min="1543" max="1551" width="7.5" style="9" customWidth="1"/>
    <col min="1552" max="1792" width="9" style="9" customWidth="1"/>
    <col min="1793" max="1793" width="2.125" style="9" customWidth="1"/>
    <col min="1794" max="1794" width="6" style="9" customWidth="1"/>
    <col min="1795" max="1796" width="2.625" style="9" customWidth="1"/>
    <col min="1797" max="1798" width="2.75" style="9" customWidth="1"/>
    <col min="1799" max="1807" width="7.5" style="9" customWidth="1"/>
    <col min="1808" max="2048" width="9" style="9" customWidth="1"/>
    <col min="2049" max="2049" width="2.125" style="9" customWidth="1"/>
    <col min="2050" max="2050" width="6" style="9" customWidth="1"/>
    <col min="2051" max="2052" width="2.625" style="9" customWidth="1"/>
    <col min="2053" max="2054" width="2.75" style="9" customWidth="1"/>
    <col min="2055" max="2063" width="7.5" style="9" customWidth="1"/>
    <col min="2064" max="2304" width="9" style="9" customWidth="1"/>
    <col min="2305" max="2305" width="2.125" style="9" customWidth="1"/>
    <col min="2306" max="2306" width="6" style="9" customWidth="1"/>
    <col min="2307" max="2308" width="2.625" style="9" customWidth="1"/>
    <col min="2309" max="2310" width="2.75" style="9" customWidth="1"/>
    <col min="2311" max="2319" width="7.5" style="9" customWidth="1"/>
    <col min="2320" max="2560" width="9" style="9" customWidth="1"/>
    <col min="2561" max="2561" width="2.125" style="9" customWidth="1"/>
    <col min="2562" max="2562" width="6" style="9" customWidth="1"/>
    <col min="2563" max="2564" width="2.625" style="9" customWidth="1"/>
    <col min="2565" max="2566" width="2.75" style="9" customWidth="1"/>
    <col min="2567" max="2575" width="7.5" style="9" customWidth="1"/>
    <col min="2576" max="2816" width="9" style="9" customWidth="1"/>
    <col min="2817" max="2817" width="2.125" style="9" customWidth="1"/>
    <col min="2818" max="2818" width="6" style="9" customWidth="1"/>
    <col min="2819" max="2820" width="2.625" style="9" customWidth="1"/>
    <col min="2821" max="2822" width="2.75" style="9" customWidth="1"/>
    <col min="2823" max="2831" width="7.5" style="9" customWidth="1"/>
    <col min="2832" max="3072" width="9" style="9" customWidth="1"/>
    <col min="3073" max="3073" width="2.125" style="9" customWidth="1"/>
    <col min="3074" max="3074" width="6" style="9" customWidth="1"/>
    <col min="3075" max="3076" width="2.625" style="9" customWidth="1"/>
    <col min="3077" max="3078" width="2.75" style="9" customWidth="1"/>
    <col min="3079" max="3087" width="7.5" style="9" customWidth="1"/>
    <col min="3088" max="3328" width="9" style="9" customWidth="1"/>
    <col min="3329" max="3329" width="2.125" style="9" customWidth="1"/>
    <col min="3330" max="3330" width="6" style="9" customWidth="1"/>
    <col min="3331" max="3332" width="2.625" style="9" customWidth="1"/>
    <col min="3333" max="3334" width="2.75" style="9" customWidth="1"/>
    <col min="3335" max="3343" width="7.5" style="9" customWidth="1"/>
    <col min="3344" max="3584" width="9" style="9" customWidth="1"/>
    <col min="3585" max="3585" width="2.125" style="9" customWidth="1"/>
    <col min="3586" max="3586" width="6" style="9" customWidth="1"/>
    <col min="3587" max="3588" width="2.625" style="9" customWidth="1"/>
    <col min="3589" max="3590" width="2.75" style="9" customWidth="1"/>
    <col min="3591" max="3599" width="7.5" style="9" customWidth="1"/>
    <col min="3600" max="3840" width="9" style="9" customWidth="1"/>
    <col min="3841" max="3841" width="2.125" style="9" customWidth="1"/>
    <col min="3842" max="3842" width="6" style="9" customWidth="1"/>
    <col min="3843" max="3844" width="2.625" style="9" customWidth="1"/>
    <col min="3845" max="3846" width="2.75" style="9" customWidth="1"/>
    <col min="3847" max="3855" width="7.5" style="9" customWidth="1"/>
    <col min="3856" max="4096" width="9" style="9" customWidth="1"/>
    <col min="4097" max="4097" width="2.125" style="9" customWidth="1"/>
    <col min="4098" max="4098" width="6" style="9" customWidth="1"/>
    <col min="4099" max="4100" width="2.625" style="9" customWidth="1"/>
    <col min="4101" max="4102" width="2.75" style="9" customWidth="1"/>
    <col min="4103" max="4111" width="7.5" style="9" customWidth="1"/>
    <col min="4112" max="4352" width="9" style="9" customWidth="1"/>
    <col min="4353" max="4353" width="2.125" style="9" customWidth="1"/>
    <col min="4354" max="4354" width="6" style="9" customWidth="1"/>
    <col min="4355" max="4356" width="2.625" style="9" customWidth="1"/>
    <col min="4357" max="4358" width="2.75" style="9" customWidth="1"/>
    <col min="4359" max="4367" width="7.5" style="9" customWidth="1"/>
    <col min="4368" max="4608" width="9" style="9" customWidth="1"/>
    <col min="4609" max="4609" width="2.125" style="9" customWidth="1"/>
    <col min="4610" max="4610" width="6" style="9" customWidth="1"/>
    <col min="4611" max="4612" width="2.625" style="9" customWidth="1"/>
    <col min="4613" max="4614" width="2.75" style="9" customWidth="1"/>
    <col min="4615" max="4623" width="7.5" style="9" customWidth="1"/>
    <col min="4624" max="4864" width="9" style="9" customWidth="1"/>
    <col min="4865" max="4865" width="2.125" style="9" customWidth="1"/>
    <col min="4866" max="4866" width="6" style="9" customWidth="1"/>
    <col min="4867" max="4868" width="2.625" style="9" customWidth="1"/>
    <col min="4869" max="4870" width="2.75" style="9" customWidth="1"/>
    <col min="4871" max="4879" width="7.5" style="9" customWidth="1"/>
    <col min="4880" max="5120" width="9" style="9" customWidth="1"/>
    <col min="5121" max="5121" width="2.125" style="9" customWidth="1"/>
    <col min="5122" max="5122" width="6" style="9" customWidth="1"/>
    <col min="5123" max="5124" width="2.625" style="9" customWidth="1"/>
    <col min="5125" max="5126" width="2.75" style="9" customWidth="1"/>
    <col min="5127" max="5135" width="7.5" style="9" customWidth="1"/>
    <col min="5136" max="5376" width="9" style="9" customWidth="1"/>
    <col min="5377" max="5377" width="2.125" style="9" customWidth="1"/>
    <col min="5378" max="5378" width="6" style="9" customWidth="1"/>
    <col min="5379" max="5380" width="2.625" style="9" customWidth="1"/>
    <col min="5381" max="5382" width="2.75" style="9" customWidth="1"/>
    <col min="5383" max="5391" width="7.5" style="9" customWidth="1"/>
    <col min="5392" max="5632" width="9" style="9" customWidth="1"/>
    <col min="5633" max="5633" width="2.125" style="9" customWidth="1"/>
    <col min="5634" max="5634" width="6" style="9" customWidth="1"/>
    <col min="5635" max="5636" width="2.625" style="9" customWidth="1"/>
    <col min="5637" max="5638" width="2.75" style="9" customWidth="1"/>
    <col min="5639" max="5647" width="7.5" style="9" customWidth="1"/>
    <col min="5648" max="5888" width="9" style="9" customWidth="1"/>
    <col min="5889" max="5889" width="2.125" style="9" customWidth="1"/>
    <col min="5890" max="5890" width="6" style="9" customWidth="1"/>
    <col min="5891" max="5892" width="2.625" style="9" customWidth="1"/>
    <col min="5893" max="5894" width="2.75" style="9" customWidth="1"/>
    <col min="5895" max="5903" width="7.5" style="9" customWidth="1"/>
    <col min="5904" max="6144" width="9" style="9" customWidth="1"/>
    <col min="6145" max="6145" width="2.125" style="9" customWidth="1"/>
    <col min="6146" max="6146" width="6" style="9" customWidth="1"/>
    <col min="6147" max="6148" width="2.625" style="9" customWidth="1"/>
    <col min="6149" max="6150" width="2.75" style="9" customWidth="1"/>
    <col min="6151" max="6159" width="7.5" style="9" customWidth="1"/>
    <col min="6160" max="6400" width="9" style="9" customWidth="1"/>
    <col min="6401" max="6401" width="2.125" style="9" customWidth="1"/>
    <col min="6402" max="6402" width="6" style="9" customWidth="1"/>
    <col min="6403" max="6404" width="2.625" style="9" customWidth="1"/>
    <col min="6405" max="6406" width="2.75" style="9" customWidth="1"/>
    <col min="6407" max="6415" width="7.5" style="9" customWidth="1"/>
    <col min="6416" max="6656" width="9" style="9" customWidth="1"/>
    <col min="6657" max="6657" width="2.125" style="9" customWidth="1"/>
    <col min="6658" max="6658" width="6" style="9" customWidth="1"/>
    <col min="6659" max="6660" width="2.625" style="9" customWidth="1"/>
    <col min="6661" max="6662" width="2.75" style="9" customWidth="1"/>
    <col min="6663" max="6671" width="7.5" style="9" customWidth="1"/>
    <col min="6672" max="6912" width="9" style="9" customWidth="1"/>
    <col min="6913" max="6913" width="2.125" style="9" customWidth="1"/>
    <col min="6914" max="6914" width="6" style="9" customWidth="1"/>
    <col min="6915" max="6916" width="2.625" style="9" customWidth="1"/>
    <col min="6917" max="6918" width="2.75" style="9" customWidth="1"/>
    <col min="6919" max="6927" width="7.5" style="9" customWidth="1"/>
    <col min="6928" max="7168" width="9" style="9" customWidth="1"/>
    <col min="7169" max="7169" width="2.125" style="9" customWidth="1"/>
    <col min="7170" max="7170" width="6" style="9" customWidth="1"/>
    <col min="7171" max="7172" width="2.625" style="9" customWidth="1"/>
    <col min="7173" max="7174" width="2.75" style="9" customWidth="1"/>
    <col min="7175" max="7183" width="7.5" style="9" customWidth="1"/>
    <col min="7184" max="7424" width="9" style="9" customWidth="1"/>
    <col min="7425" max="7425" width="2.125" style="9" customWidth="1"/>
    <col min="7426" max="7426" width="6" style="9" customWidth="1"/>
    <col min="7427" max="7428" width="2.625" style="9" customWidth="1"/>
    <col min="7429" max="7430" width="2.75" style="9" customWidth="1"/>
    <col min="7431" max="7439" width="7.5" style="9" customWidth="1"/>
    <col min="7440" max="7680" width="9" style="9" customWidth="1"/>
    <col min="7681" max="7681" width="2.125" style="9" customWidth="1"/>
    <col min="7682" max="7682" width="6" style="9" customWidth="1"/>
    <col min="7683" max="7684" width="2.625" style="9" customWidth="1"/>
    <col min="7685" max="7686" width="2.75" style="9" customWidth="1"/>
    <col min="7687" max="7695" width="7.5" style="9" customWidth="1"/>
    <col min="7696" max="7936" width="9" style="9" customWidth="1"/>
    <col min="7937" max="7937" width="2.125" style="9" customWidth="1"/>
    <col min="7938" max="7938" width="6" style="9" customWidth="1"/>
    <col min="7939" max="7940" width="2.625" style="9" customWidth="1"/>
    <col min="7941" max="7942" width="2.75" style="9" customWidth="1"/>
    <col min="7943" max="7951" width="7.5" style="9" customWidth="1"/>
    <col min="7952" max="8192" width="9" style="9" customWidth="1"/>
    <col min="8193" max="8193" width="2.125" style="9" customWidth="1"/>
    <col min="8194" max="8194" width="6" style="9" customWidth="1"/>
    <col min="8195" max="8196" width="2.625" style="9" customWidth="1"/>
    <col min="8197" max="8198" width="2.75" style="9" customWidth="1"/>
    <col min="8199" max="8207" width="7.5" style="9" customWidth="1"/>
    <col min="8208" max="8448" width="9" style="9" customWidth="1"/>
    <col min="8449" max="8449" width="2.125" style="9" customWidth="1"/>
    <col min="8450" max="8450" width="6" style="9" customWidth="1"/>
    <col min="8451" max="8452" width="2.625" style="9" customWidth="1"/>
    <col min="8453" max="8454" width="2.75" style="9" customWidth="1"/>
    <col min="8455" max="8463" width="7.5" style="9" customWidth="1"/>
    <col min="8464" max="8704" width="9" style="9" customWidth="1"/>
    <col min="8705" max="8705" width="2.125" style="9" customWidth="1"/>
    <col min="8706" max="8706" width="6" style="9" customWidth="1"/>
    <col min="8707" max="8708" width="2.625" style="9" customWidth="1"/>
    <col min="8709" max="8710" width="2.75" style="9" customWidth="1"/>
    <col min="8711" max="8719" width="7.5" style="9" customWidth="1"/>
    <col min="8720" max="8960" width="9" style="9" customWidth="1"/>
    <col min="8961" max="8961" width="2.125" style="9" customWidth="1"/>
    <col min="8962" max="8962" width="6" style="9" customWidth="1"/>
    <col min="8963" max="8964" width="2.625" style="9" customWidth="1"/>
    <col min="8965" max="8966" width="2.75" style="9" customWidth="1"/>
    <col min="8967" max="8975" width="7.5" style="9" customWidth="1"/>
    <col min="8976" max="9216" width="9" style="9" customWidth="1"/>
    <col min="9217" max="9217" width="2.125" style="9" customWidth="1"/>
    <col min="9218" max="9218" width="6" style="9" customWidth="1"/>
    <col min="9219" max="9220" width="2.625" style="9" customWidth="1"/>
    <col min="9221" max="9222" width="2.75" style="9" customWidth="1"/>
    <col min="9223" max="9231" width="7.5" style="9" customWidth="1"/>
    <col min="9232" max="9472" width="9" style="9" customWidth="1"/>
    <col min="9473" max="9473" width="2.125" style="9" customWidth="1"/>
    <col min="9474" max="9474" width="6" style="9" customWidth="1"/>
    <col min="9475" max="9476" width="2.625" style="9" customWidth="1"/>
    <col min="9477" max="9478" width="2.75" style="9" customWidth="1"/>
    <col min="9479" max="9487" width="7.5" style="9" customWidth="1"/>
    <col min="9488" max="9728" width="9" style="9" customWidth="1"/>
    <col min="9729" max="9729" width="2.125" style="9" customWidth="1"/>
    <col min="9730" max="9730" width="6" style="9" customWidth="1"/>
    <col min="9731" max="9732" width="2.625" style="9" customWidth="1"/>
    <col min="9733" max="9734" width="2.75" style="9" customWidth="1"/>
    <col min="9735" max="9743" width="7.5" style="9" customWidth="1"/>
    <col min="9744" max="9984" width="9" style="9" customWidth="1"/>
    <col min="9985" max="9985" width="2.125" style="9" customWidth="1"/>
    <col min="9986" max="9986" width="6" style="9" customWidth="1"/>
    <col min="9987" max="9988" width="2.625" style="9" customWidth="1"/>
    <col min="9989" max="9990" width="2.75" style="9" customWidth="1"/>
    <col min="9991" max="9999" width="7.5" style="9" customWidth="1"/>
    <col min="10000" max="10240" width="9" style="9" customWidth="1"/>
    <col min="10241" max="10241" width="2.125" style="9" customWidth="1"/>
    <col min="10242" max="10242" width="6" style="9" customWidth="1"/>
    <col min="10243" max="10244" width="2.625" style="9" customWidth="1"/>
    <col min="10245" max="10246" width="2.75" style="9" customWidth="1"/>
    <col min="10247" max="10255" width="7.5" style="9" customWidth="1"/>
    <col min="10256" max="10496" width="9" style="9" customWidth="1"/>
    <col min="10497" max="10497" width="2.125" style="9" customWidth="1"/>
    <col min="10498" max="10498" width="6" style="9" customWidth="1"/>
    <col min="10499" max="10500" width="2.625" style="9" customWidth="1"/>
    <col min="10501" max="10502" width="2.75" style="9" customWidth="1"/>
    <col min="10503" max="10511" width="7.5" style="9" customWidth="1"/>
    <col min="10512" max="10752" width="9" style="9" customWidth="1"/>
    <col min="10753" max="10753" width="2.125" style="9" customWidth="1"/>
    <col min="10754" max="10754" width="6" style="9" customWidth="1"/>
    <col min="10755" max="10756" width="2.625" style="9" customWidth="1"/>
    <col min="10757" max="10758" width="2.75" style="9" customWidth="1"/>
    <col min="10759" max="10767" width="7.5" style="9" customWidth="1"/>
    <col min="10768" max="11008" width="9" style="9" customWidth="1"/>
    <col min="11009" max="11009" width="2.125" style="9" customWidth="1"/>
    <col min="11010" max="11010" width="6" style="9" customWidth="1"/>
    <col min="11011" max="11012" width="2.625" style="9" customWidth="1"/>
    <col min="11013" max="11014" width="2.75" style="9" customWidth="1"/>
    <col min="11015" max="11023" width="7.5" style="9" customWidth="1"/>
    <col min="11024" max="11264" width="9" style="9" customWidth="1"/>
    <col min="11265" max="11265" width="2.125" style="9" customWidth="1"/>
    <col min="11266" max="11266" width="6" style="9" customWidth="1"/>
    <col min="11267" max="11268" width="2.625" style="9" customWidth="1"/>
    <col min="11269" max="11270" width="2.75" style="9" customWidth="1"/>
    <col min="11271" max="11279" width="7.5" style="9" customWidth="1"/>
    <col min="11280" max="11520" width="9" style="9" customWidth="1"/>
    <col min="11521" max="11521" width="2.125" style="9" customWidth="1"/>
    <col min="11522" max="11522" width="6" style="9" customWidth="1"/>
    <col min="11523" max="11524" width="2.625" style="9" customWidth="1"/>
    <col min="11525" max="11526" width="2.75" style="9" customWidth="1"/>
    <col min="11527" max="11535" width="7.5" style="9" customWidth="1"/>
    <col min="11536" max="11776" width="9" style="9" customWidth="1"/>
    <col min="11777" max="11777" width="2.125" style="9" customWidth="1"/>
    <col min="11778" max="11778" width="6" style="9" customWidth="1"/>
    <col min="11779" max="11780" width="2.625" style="9" customWidth="1"/>
    <col min="11781" max="11782" width="2.75" style="9" customWidth="1"/>
    <col min="11783" max="11791" width="7.5" style="9" customWidth="1"/>
    <col min="11792" max="12032" width="9" style="9" customWidth="1"/>
    <col min="12033" max="12033" width="2.125" style="9" customWidth="1"/>
    <col min="12034" max="12034" width="6" style="9" customWidth="1"/>
    <col min="12035" max="12036" width="2.625" style="9" customWidth="1"/>
    <col min="12037" max="12038" width="2.75" style="9" customWidth="1"/>
    <col min="12039" max="12047" width="7.5" style="9" customWidth="1"/>
    <col min="12048" max="12288" width="9" style="9" customWidth="1"/>
    <col min="12289" max="12289" width="2.125" style="9" customWidth="1"/>
    <col min="12290" max="12290" width="6" style="9" customWidth="1"/>
    <col min="12291" max="12292" width="2.625" style="9" customWidth="1"/>
    <col min="12293" max="12294" width="2.75" style="9" customWidth="1"/>
    <col min="12295" max="12303" width="7.5" style="9" customWidth="1"/>
    <col min="12304" max="12544" width="9" style="9" customWidth="1"/>
    <col min="12545" max="12545" width="2.125" style="9" customWidth="1"/>
    <col min="12546" max="12546" width="6" style="9" customWidth="1"/>
    <col min="12547" max="12548" width="2.625" style="9" customWidth="1"/>
    <col min="12549" max="12550" width="2.75" style="9" customWidth="1"/>
    <col min="12551" max="12559" width="7.5" style="9" customWidth="1"/>
    <col min="12560" max="12800" width="9" style="9" customWidth="1"/>
    <col min="12801" max="12801" width="2.125" style="9" customWidth="1"/>
    <col min="12802" max="12802" width="6" style="9" customWidth="1"/>
    <col min="12803" max="12804" width="2.625" style="9" customWidth="1"/>
    <col min="12805" max="12806" width="2.75" style="9" customWidth="1"/>
    <col min="12807" max="12815" width="7.5" style="9" customWidth="1"/>
    <col min="12816" max="13056" width="9" style="9" customWidth="1"/>
    <col min="13057" max="13057" width="2.125" style="9" customWidth="1"/>
    <col min="13058" max="13058" width="6" style="9" customWidth="1"/>
    <col min="13059" max="13060" width="2.625" style="9" customWidth="1"/>
    <col min="13061" max="13062" width="2.75" style="9" customWidth="1"/>
    <col min="13063" max="13071" width="7.5" style="9" customWidth="1"/>
    <col min="13072" max="13312" width="9" style="9" customWidth="1"/>
    <col min="13313" max="13313" width="2.125" style="9" customWidth="1"/>
    <col min="13314" max="13314" width="6" style="9" customWidth="1"/>
    <col min="13315" max="13316" width="2.625" style="9" customWidth="1"/>
    <col min="13317" max="13318" width="2.75" style="9" customWidth="1"/>
    <col min="13319" max="13327" width="7.5" style="9" customWidth="1"/>
    <col min="13328" max="13568" width="9" style="9" customWidth="1"/>
    <col min="13569" max="13569" width="2.125" style="9" customWidth="1"/>
    <col min="13570" max="13570" width="6" style="9" customWidth="1"/>
    <col min="13571" max="13572" width="2.625" style="9" customWidth="1"/>
    <col min="13573" max="13574" width="2.75" style="9" customWidth="1"/>
    <col min="13575" max="13583" width="7.5" style="9" customWidth="1"/>
    <col min="13584" max="13824" width="9" style="9" customWidth="1"/>
    <col min="13825" max="13825" width="2.125" style="9" customWidth="1"/>
    <col min="13826" max="13826" width="6" style="9" customWidth="1"/>
    <col min="13827" max="13828" width="2.625" style="9" customWidth="1"/>
    <col min="13829" max="13830" width="2.75" style="9" customWidth="1"/>
    <col min="13831" max="13839" width="7.5" style="9" customWidth="1"/>
    <col min="13840" max="14080" width="9" style="9" customWidth="1"/>
    <col min="14081" max="14081" width="2.125" style="9" customWidth="1"/>
    <col min="14082" max="14082" width="6" style="9" customWidth="1"/>
    <col min="14083" max="14084" width="2.625" style="9" customWidth="1"/>
    <col min="14085" max="14086" width="2.75" style="9" customWidth="1"/>
    <col min="14087" max="14095" width="7.5" style="9" customWidth="1"/>
    <col min="14096" max="14336" width="9" style="9" customWidth="1"/>
    <col min="14337" max="14337" width="2.125" style="9" customWidth="1"/>
    <col min="14338" max="14338" width="6" style="9" customWidth="1"/>
    <col min="14339" max="14340" width="2.625" style="9" customWidth="1"/>
    <col min="14341" max="14342" width="2.75" style="9" customWidth="1"/>
    <col min="14343" max="14351" width="7.5" style="9" customWidth="1"/>
    <col min="14352" max="14592" width="9" style="9" customWidth="1"/>
    <col min="14593" max="14593" width="2.125" style="9" customWidth="1"/>
    <col min="14594" max="14594" width="6" style="9" customWidth="1"/>
    <col min="14595" max="14596" width="2.625" style="9" customWidth="1"/>
    <col min="14597" max="14598" width="2.75" style="9" customWidth="1"/>
    <col min="14599" max="14607" width="7.5" style="9" customWidth="1"/>
    <col min="14608" max="14848" width="9" style="9" customWidth="1"/>
    <col min="14849" max="14849" width="2.125" style="9" customWidth="1"/>
    <col min="14850" max="14850" width="6" style="9" customWidth="1"/>
    <col min="14851" max="14852" width="2.625" style="9" customWidth="1"/>
    <col min="14853" max="14854" width="2.75" style="9" customWidth="1"/>
    <col min="14855" max="14863" width="7.5" style="9" customWidth="1"/>
    <col min="14864" max="15104" width="9" style="9" customWidth="1"/>
    <col min="15105" max="15105" width="2.125" style="9" customWidth="1"/>
    <col min="15106" max="15106" width="6" style="9" customWidth="1"/>
    <col min="15107" max="15108" width="2.625" style="9" customWidth="1"/>
    <col min="15109" max="15110" width="2.75" style="9" customWidth="1"/>
    <col min="15111" max="15119" width="7.5" style="9" customWidth="1"/>
    <col min="15120" max="15360" width="9" style="9" customWidth="1"/>
    <col min="15361" max="15361" width="2.125" style="9" customWidth="1"/>
    <col min="15362" max="15362" width="6" style="9" customWidth="1"/>
    <col min="15363" max="15364" width="2.625" style="9" customWidth="1"/>
    <col min="15365" max="15366" width="2.75" style="9" customWidth="1"/>
    <col min="15367" max="15375" width="7.5" style="9" customWidth="1"/>
    <col min="15376" max="15616" width="9" style="9" customWidth="1"/>
    <col min="15617" max="15617" width="2.125" style="9" customWidth="1"/>
    <col min="15618" max="15618" width="6" style="9" customWidth="1"/>
    <col min="15619" max="15620" width="2.625" style="9" customWidth="1"/>
    <col min="15621" max="15622" width="2.75" style="9" customWidth="1"/>
    <col min="15623" max="15631" width="7.5" style="9" customWidth="1"/>
    <col min="15632" max="15872" width="9" style="9" customWidth="1"/>
    <col min="15873" max="15873" width="2.125" style="9" customWidth="1"/>
    <col min="15874" max="15874" width="6" style="9" customWidth="1"/>
    <col min="15875" max="15876" width="2.625" style="9" customWidth="1"/>
    <col min="15877" max="15878" width="2.75" style="9" customWidth="1"/>
    <col min="15879" max="15887" width="7.5" style="9" customWidth="1"/>
    <col min="15888" max="16128" width="9" style="9" customWidth="1"/>
    <col min="16129" max="16129" width="2.125" style="9" customWidth="1"/>
    <col min="16130" max="16130" width="6" style="9" customWidth="1"/>
    <col min="16131" max="16132" width="2.625" style="9" customWidth="1"/>
    <col min="16133" max="16134" width="2.75" style="9" customWidth="1"/>
    <col min="16135" max="16143" width="7.5" style="9" customWidth="1"/>
    <col min="16144" max="16384" width="9" style="9" customWidth="1"/>
  </cols>
  <sheetData>
    <row r="1" spans="1:16" ht="17.25" customHeight="1">
      <c r="A1" s="966" t="s">
        <v>859</v>
      </c>
      <c r="B1" s="966"/>
      <c r="C1" s="966"/>
      <c r="D1" s="966"/>
      <c r="E1" s="966"/>
      <c r="F1" s="966"/>
      <c r="G1" s="966"/>
      <c r="H1" s="966"/>
      <c r="I1" s="966"/>
      <c r="J1" s="966"/>
      <c r="K1" s="966"/>
      <c r="L1" s="966"/>
      <c r="M1" s="966"/>
      <c r="N1" s="966"/>
      <c r="O1" s="966"/>
    </row>
    <row r="2" spans="1:16" s="17" customFormat="1" ht="14.25" customHeight="1">
      <c r="A2" s="193"/>
      <c r="B2" s="308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724" t="s">
        <v>550</v>
      </c>
      <c r="N2" s="725"/>
      <c r="O2" s="725"/>
    </row>
    <row r="3" spans="1:16" s="17" customFormat="1" ht="15" customHeight="1">
      <c r="A3" s="975" t="s">
        <v>870</v>
      </c>
      <c r="B3" s="975"/>
      <c r="C3" s="975"/>
      <c r="D3" s="975"/>
      <c r="E3" s="975"/>
      <c r="F3" s="976"/>
      <c r="G3" s="967" t="s">
        <v>542</v>
      </c>
      <c r="H3" s="968"/>
      <c r="I3" s="969"/>
      <c r="J3" s="970" t="s">
        <v>747</v>
      </c>
      <c r="K3" s="970"/>
      <c r="L3" s="971"/>
      <c r="M3" s="972" t="s">
        <v>198</v>
      </c>
      <c r="N3" s="877"/>
      <c r="O3" s="877"/>
    </row>
    <row r="4" spans="1:16" s="17" customFormat="1" ht="12.95" customHeight="1">
      <c r="A4" s="977"/>
      <c r="B4" s="977"/>
      <c r="C4" s="977"/>
      <c r="D4" s="977"/>
      <c r="E4" s="977"/>
      <c r="F4" s="978"/>
      <c r="G4" s="617" t="s">
        <v>425</v>
      </c>
      <c r="H4" s="212" t="s">
        <v>746</v>
      </c>
      <c r="I4" s="377" t="s">
        <v>746</v>
      </c>
      <c r="J4" s="154" t="s">
        <v>425</v>
      </c>
      <c r="K4" s="212" t="s">
        <v>746</v>
      </c>
      <c r="L4" s="379" t="s">
        <v>746</v>
      </c>
      <c r="M4" s="154" t="s">
        <v>425</v>
      </c>
      <c r="N4" s="212" t="s">
        <v>746</v>
      </c>
      <c r="O4" s="255" t="s">
        <v>746</v>
      </c>
    </row>
    <row r="5" spans="1:16" s="17" customFormat="1" ht="12.95" customHeight="1">
      <c r="A5" s="979"/>
      <c r="B5" s="979"/>
      <c r="C5" s="979"/>
      <c r="D5" s="979"/>
      <c r="E5" s="979"/>
      <c r="F5" s="980"/>
      <c r="G5" s="220" t="s">
        <v>438</v>
      </c>
      <c r="H5" s="214" t="s">
        <v>745</v>
      </c>
      <c r="I5" s="600" t="s">
        <v>744</v>
      </c>
      <c r="J5" s="220" t="s">
        <v>438</v>
      </c>
      <c r="K5" s="214" t="s">
        <v>745</v>
      </c>
      <c r="L5" s="600" t="s">
        <v>744</v>
      </c>
      <c r="M5" s="220" t="s">
        <v>438</v>
      </c>
      <c r="N5" s="214" t="s">
        <v>745</v>
      </c>
      <c r="O5" s="380" t="s">
        <v>744</v>
      </c>
    </row>
    <row r="6" spans="1:16" s="17" customFormat="1" ht="10.7" customHeight="1">
      <c r="A6" s="690" t="s">
        <v>691</v>
      </c>
      <c r="B6" s="973"/>
      <c r="C6" s="973"/>
      <c r="D6" s="973"/>
      <c r="E6" s="973"/>
      <c r="F6" s="974"/>
      <c r="G6" s="618">
        <v>29738</v>
      </c>
      <c r="H6" s="146">
        <v>11024</v>
      </c>
      <c r="I6" s="146">
        <v>17459</v>
      </c>
      <c r="J6" s="146">
        <v>16017</v>
      </c>
      <c r="K6" s="146">
        <v>9435</v>
      </c>
      <c r="L6" s="146">
        <v>6448</v>
      </c>
      <c r="M6" s="146">
        <v>12555</v>
      </c>
      <c r="N6" s="146">
        <v>1522</v>
      </c>
      <c r="O6" s="146">
        <v>10941</v>
      </c>
      <c r="P6" s="621"/>
    </row>
    <row r="7" spans="1:16" s="17" customFormat="1" ht="10.7" customHeight="1">
      <c r="A7" s="122"/>
      <c r="B7" s="104" t="s">
        <v>743</v>
      </c>
      <c r="C7" s="760" t="s">
        <v>248</v>
      </c>
      <c r="D7" s="760"/>
      <c r="E7" s="760"/>
      <c r="F7" s="823"/>
      <c r="G7" s="618">
        <v>8778</v>
      </c>
      <c r="H7" s="146">
        <v>5720</v>
      </c>
      <c r="I7" s="146">
        <v>2638</v>
      </c>
      <c r="J7" s="146">
        <v>8062</v>
      </c>
      <c r="K7" s="146">
        <v>5536</v>
      </c>
      <c r="L7" s="146">
        <v>2515</v>
      </c>
      <c r="M7" s="146">
        <v>303</v>
      </c>
      <c r="N7" s="146">
        <v>181</v>
      </c>
      <c r="O7" s="146">
        <v>122</v>
      </c>
    </row>
    <row r="8" spans="1:16" s="17" customFormat="1" ht="10.7" customHeight="1">
      <c r="A8" s="122"/>
      <c r="C8" s="104">
        <v>60</v>
      </c>
      <c r="D8" s="104" t="s">
        <v>729</v>
      </c>
      <c r="E8" s="104">
        <v>64</v>
      </c>
      <c r="F8" s="615" t="s">
        <v>201</v>
      </c>
      <c r="G8" s="618">
        <v>3093</v>
      </c>
      <c r="H8" s="146">
        <v>1527</v>
      </c>
      <c r="I8" s="146">
        <v>1522</v>
      </c>
      <c r="J8" s="146">
        <v>2464</v>
      </c>
      <c r="K8" s="146">
        <v>1331</v>
      </c>
      <c r="L8" s="146">
        <v>1120</v>
      </c>
      <c r="M8" s="146">
        <v>592</v>
      </c>
      <c r="N8" s="146">
        <v>191</v>
      </c>
      <c r="O8" s="146">
        <v>399</v>
      </c>
    </row>
    <row r="9" spans="1:16" s="17" customFormat="1" ht="10.7" customHeight="1">
      <c r="A9" s="122"/>
      <c r="C9" s="17" t="s">
        <v>622</v>
      </c>
      <c r="D9" s="17" t="s">
        <v>729</v>
      </c>
      <c r="E9" s="17" t="s">
        <v>700</v>
      </c>
      <c r="F9" s="312"/>
      <c r="G9" s="618">
        <v>5288</v>
      </c>
      <c r="H9" s="146">
        <v>1815</v>
      </c>
      <c r="I9" s="146">
        <v>3361</v>
      </c>
      <c r="J9" s="146">
        <v>2788</v>
      </c>
      <c r="K9" s="146">
        <v>1289</v>
      </c>
      <c r="L9" s="146">
        <v>1473</v>
      </c>
      <c r="M9" s="146">
        <v>2410</v>
      </c>
      <c r="N9" s="146">
        <v>516</v>
      </c>
      <c r="O9" s="146">
        <v>1882</v>
      </c>
    </row>
    <row r="10" spans="1:16" s="17" customFormat="1" ht="10.7" customHeight="1">
      <c r="A10" s="122"/>
      <c r="C10" s="17" t="s">
        <v>732</v>
      </c>
      <c r="D10" s="17" t="s">
        <v>729</v>
      </c>
      <c r="E10" s="17" t="s">
        <v>526</v>
      </c>
      <c r="F10" s="312"/>
      <c r="G10" s="618">
        <v>5424</v>
      </c>
      <c r="H10" s="146">
        <v>1173</v>
      </c>
      <c r="I10" s="146">
        <v>4048</v>
      </c>
      <c r="J10" s="146">
        <v>1690</v>
      </c>
      <c r="K10" s="146">
        <v>765</v>
      </c>
      <c r="L10" s="146">
        <v>889</v>
      </c>
      <c r="M10" s="146">
        <v>3549</v>
      </c>
      <c r="N10" s="146">
        <v>386</v>
      </c>
      <c r="O10" s="146">
        <v>3142</v>
      </c>
    </row>
    <row r="11" spans="1:16" s="17" customFormat="1" ht="10.7" customHeight="1">
      <c r="A11" s="122"/>
      <c r="C11" s="17" t="s">
        <v>730</v>
      </c>
      <c r="D11" s="17" t="s">
        <v>729</v>
      </c>
      <c r="E11" s="17" t="s">
        <v>155</v>
      </c>
      <c r="F11" s="312"/>
      <c r="G11" s="618">
        <v>4013</v>
      </c>
      <c r="H11" s="146">
        <v>527</v>
      </c>
      <c r="I11" s="146">
        <v>3219</v>
      </c>
      <c r="J11" s="146">
        <v>693</v>
      </c>
      <c r="K11" s="146">
        <v>325</v>
      </c>
      <c r="L11" s="146">
        <v>335</v>
      </c>
      <c r="M11" s="146">
        <v>3080</v>
      </c>
      <c r="N11" s="146">
        <v>181</v>
      </c>
      <c r="O11" s="146">
        <v>2867</v>
      </c>
    </row>
    <row r="12" spans="1:16" s="17" customFormat="1" ht="10.7" customHeight="1">
      <c r="A12" s="122"/>
      <c r="C12" s="17" t="s">
        <v>490</v>
      </c>
      <c r="D12" s="17" t="s">
        <v>729</v>
      </c>
      <c r="E12" s="17" t="s">
        <v>350</v>
      </c>
      <c r="F12" s="312"/>
      <c r="G12" s="618">
        <v>2266</v>
      </c>
      <c r="H12" s="146">
        <v>198</v>
      </c>
      <c r="I12" s="146">
        <v>1927</v>
      </c>
      <c r="J12" s="146">
        <v>246</v>
      </c>
      <c r="K12" s="146">
        <v>141</v>
      </c>
      <c r="L12" s="146">
        <v>92</v>
      </c>
      <c r="M12" s="146">
        <v>1887</v>
      </c>
      <c r="N12" s="146">
        <v>54</v>
      </c>
      <c r="O12" s="146">
        <v>1818</v>
      </c>
    </row>
    <row r="13" spans="1:16" s="17" customFormat="1" ht="10.7" customHeight="1">
      <c r="A13" s="122"/>
      <c r="C13" s="17" t="s">
        <v>728</v>
      </c>
      <c r="D13" s="17" t="s">
        <v>354</v>
      </c>
      <c r="E13" s="17" t="s">
        <v>727</v>
      </c>
      <c r="F13" s="615" t="s">
        <v>558</v>
      </c>
      <c r="G13" s="618">
        <v>876</v>
      </c>
      <c r="H13" s="146">
        <v>64</v>
      </c>
      <c r="I13" s="146">
        <v>744</v>
      </c>
      <c r="J13" s="146">
        <v>74</v>
      </c>
      <c r="K13" s="146">
        <v>48</v>
      </c>
      <c r="L13" s="146">
        <v>24</v>
      </c>
      <c r="M13" s="146">
        <v>734</v>
      </c>
      <c r="N13" s="146">
        <v>13</v>
      </c>
      <c r="O13" s="146">
        <v>711</v>
      </c>
    </row>
    <row r="14" spans="1:16" s="17" customFormat="1" ht="10.7" customHeight="1">
      <c r="A14" s="122"/>
      <c r="B14" s="104" t="s">
        <v>742</v>
      </c>
      <c r="C14" s="104">
        <v>60</v>
      </c>
      <c r="D14" s="104" t="s">
        <v>354</v>
      </c>
      <c r="E14" s="104" t="s">
        <v>33</v>
      </c>
      <c r="F14" s="615" t="s">
        <v>741</v>
      </c>
      <c r="G14" s="618">
        <v>10214</v>
      </c>
      <c r="H14" s="146">
        <v>6579</v>
      </c>
      <c r="I14" s="146">
        <v>3192</v>
      </c>
      <c r="J14" s="146">
        <v>9062</v>
      </c>
      <c r="K14" s="146">
        <v>6200</v>
      </c>
      <c r="L14" s="146">
        <v>2844</v>
      </c>
      <c r="M14" s="146">
        <v>718</v>
      </c>
      <c r="N14" s="146">
        <v>372</v>
      </c>
      <c r="O14" s="146">
        <v>345</v>
      </c>
    </row>
    <row r="15" spans="1:16" s="17" customFormat="1" ht="10.7" customHeight="1">
      <c r="A15" s="122"/>
      <c r="B15" s="104" t="s">
        <v>733</v>
      </c>
      <c r="C15" s="760" t="s">
        <v>248</v>
      </c>
      <c r="D15" s="760"/>
      <c r="E15" s="760"/>
      <c r="F15" s="823"/>
      <c r="G15" s="618">
        <v>8503</v>
      </c>
      <c r="H15" s="146">
        <v>5593</v>
      </c>
      <c r="I15" s="146">
        <v>2497</v>
      </c>
      <c r="J15" s="146">
        <v>7813</v>
      </c>
      <c r="K15" s="146">
        <v>5415</v>
      </c>
      <c r="L15" s="146">
        <v>2388</v>
      </c>
      <c r="M15" s="146">
        <v>283</v>
      </c>
      <c r="N15" s="146">
        <v>175</v>
      </c>
      <c r="O15" s="146">
        <v>108</v>
      </c>
    </row>
    <row r="16" spans="1:16" s="17" customFormat="1" ht="10.7" customHeight="1">
      <c r="A16" s="122"/>
      <c r="C16" s="104">
        <v>60</v>
      </c>
      <c r="D16" s="104" t="s">
        <v>729</v>
      </c>
      <c r="E16" s="104">
        <v>64</v>
      </c>
      <c r="F16" s="615" t="s">
        <v>201</v>
      </c>
      <c r="G16" s="618">
        <v>1214</v>
      </c>
      <c r="H16" s="146">
        <v>700</v>
      </c>
      <c r="I16" s="146">
        <v>495</v>
      </c>
      <c r="J16" s="146">
        <v>980</v>
      </c>
      <c r="K16" s="146">
        <v>603</v>
      </c>
      <c r="L16" s="146">
        <v>372</v>
      </c>
      <c r="M16" s="146">
        <v>218</v>
      </c>
      <c r="N16" s="146">
        <v>96</v>
      </c>
      <c r="O16" s="146">
        <v>121</v>
      </c>
    </row>
    <row r="17" spans="1:15" s="17" customFormat="1" ht="10.7" customHeight="1">
      <c r="A17" s="122"/>
      <c r="C17" s="17" t="s">
        <v>622</v>
      </c>
      <c r="D17" s="17" t="s">
        <v>729</v>
      </c>
      <c r="E17" s="17" t="s">
        <v>700</v>
      </c>
      <c r="F17" s="615"/>
      <c r="G17" s="618">
        <v>423</v>
      </c>
      <c r="H17" s="146">
        <v>251</v>
      </c>
      <c r="I17" s="146">
        <v>167</v>
      </c>
      <c r="J17" s="146">
        <v>243</v>
      </c>
      <c r="K17" s="146">
        <v>164</v>
      </c>
      <c r="L17" s="146">
        <v>78</v>
      </c>
      <c r="M17" s="146">
        <v>174</v>
      </c>
      <c r="N17" s="146">
        <v>85</v>
      </c>
      <c r="O17" s="146">
        <v>89</v>
      </c>
    </row>
    <row r="18" spans="1:15" s="17" customFormat="1" ht="10.7" customHeight="1">
      <c r="A18" s="122"/>
      <c r="C18" s="17" t="s">
        <v>732</v>
      </c>
      <c r="D18" s="17" t="s">
        <v>729</v>
      </c>
      <c r="E18" s="17" t="s">
        <v>526</v>
      </c>
      <c r="F18" s="615"/>
      <c r="G18" s="618">
        <v>55</v>
      </c>
      <c r="H18" s="146">
        <v>27</v>
      </c>
      <c r="I18" s="146">
        <v>25</v>
      </c>
      <c r="J18" s="146">
        <v>23</v>
      </c>
      <c r="K18" s="146">
        <v>16</v>
      </c>
      <c r="L18" s="146">
        <v>6</v>
      </c>
      <c r="M18" s="146">
        <v>29</v>
      </c>
      <c r="N18" s="146">
        <v>10</v>
      </c>
      <c r="O18" s="146">
        <v>19</v>
      </c>
    </row>
    <row r="19" spans="1:15" s="17" customFormat="1" ht="10.7" customHeight="1">
      <c r="A19" s="122"/>
      <c r="C19" s="17" t="s">
        <v>730</v>
      </c>
      <c r="D19" s="17" t="s">
        <v>729</v>
      </c>
      <c r="E19" s="17" t="s">
        <v>155</v>
      </c>
      <c r="F19" s="615"/>
      <c r="G19" s="618">
        <v>14</v>
      </c>
      <c r="H19" s="146">
        <v>6</v>
      </c>
      <c r="I19" s="146">
        <v>6</v>
      </c>
      <c r="J19" s="146">
        <v>2</v>
      </c>
      <c r="K19" s="146">
        <v>1</v>
      </c>
      <c r="L19" s="146" t="s">
        <v>353</v>
      </c>
      <c r="M19" s="146">
        <v>11</v>
      </c>
      <c r="N19" s="146">
        <v>5</v>
      </c>
      <c r="O19" s="146">
        <v>6</v>
      </c>
    </row>
    <row r="20" spans="1:15" s="17" customFormat="1" ht="10.7" customHeight="1">
      <c r="A20" s="122"/>
      <c r="C20" s="17" t="s">
        <v>490</v>
      </c>
      <c r="D20" s="17" t="s">
        <v>729</v>
      </c>
      <c r="E20" s="17" t="s">
        <v>350</v>
      </c>
      <c r="F20" s="615"/>
      <c r="G20" s="618">
        <v>3</v>
      </c>
      <c r="H20" s="146">
        <v>1</v>
      </c>
      <c r="I20" s="146">
        <v>1</v>
      </c>
      <c r="J20" s="146">
        <v>1</v>
      </c>
      <c r="K20" s="146">
        <v>1</v>
      </c>
      <c r="L20" s="146" t="s">
        <v>353</v>
      </c>
      <c r="M20" s="146">
        <v>1</v>
      </c>
      <c r="N20" s="146" t="s">
        <v>353</v>
      </c>
      <c r="O20" s="146">
        <v>1</v>
      </c>
    </row>
    <row r="21" spans="1:15" s="17" customFormat="1" ht="10.7" customHeight="1">
      <c r="A21" s="122"/>
      <c r="C21" s="17" t="s">
        <v>728</v>
      </c>
      <c r="D21" s="17" t="s">
        <v>354</v>
      </c>
      <c r="E21" s="17" t="s">
        <v>727</v>
      </c>
      <c r="F21" s="615" t="s">
        <v>558</v>
      </c>
      <c r="G21" s="618">
        <v>2</v>
      </c>
      <c r="H21" s="146">
        <v>1</v>
      </c>
      <c r="I21" s="146">
        <v>1</v>
      </c>
      <c r="J21" s="146" t="s">
        <v>353</v>
      </c>
      <c r="K21" s="146" t="s">
        <v>353</v>
      </c>
      <c r="L21" s="146" t="s">
        <v>353</v>
      </c>
      <c r="M21" s="146">
        <v>2</v>
      </c>
      <c r="N21" s="146">
        <v>1</v>
      </c>
      <c r="O21" s="146">
        <v>1</v>
      </c>
    </row>
    <row r="22" spans="1:15" s="17" customFormat="1" ht="10.7" customHeight="1">
      <c r="B22" s="230" t="s">
        <v>735</v>
      </c>
      <c r="C22" s="123" t="s">
        <v>739</v>
      </c>
      <c r="D22" s="123" t="s">
        <v>729</v>
      </c>
      <c r="E22" s="123" t="s">
        <v>738</v>
      </c>
      <c r="F22" s="313" t="s">
        <v>737</v>
      </c>
      <c r="G22" s="618">
        <v>3932</v>
      </c>
      <c r="H22" s="146">
        <v>1737</v>
      </c>
      <c r="I22" s="146">
        <v>2139</v>
      </c>
      <c r="J22" s="146">
        <v>2447</v>
      </c>
      <c r="K22" s="146">
        <v>1300</v>
      </c>
      <c r="L22" s="146">
        <v>1136</v>
      </c>
      <c r="M22" s="146">
        <v>1433</v>
      </c>
      <c r="N22" s="146">
        <v>427</v>
      </c>
      <c r="O22" s="146">
        <v>1001</v>
      </c>
    </row>
    <row r="23" spans="1:15" s="17" customFormat="1" ht="10.7" customHeight="1">
      <c r="B23" s="104" t="s">
        <v>733</v>
      </c>
      <c r="C23" s="760" t="s">
        <v>248</v>
      </c>
      <c r="D23" s="760"/>
      <c r="E23" s="760"/>
      <c r="F23" s="823"/>
      <c r="G23" s="618">
        <v>196</v>
      </c>
      <c r="H23" s="146">
        <v>102</v>
      </c>
      <c r="I23" s="146">
        <v>91</v>
      </c>
      <c r="J23" s="146">
        <v>181</v>
      </c>
      <c r="K23" s="146">
        <v>97</v>
      </c>
      <c r="L23" s="146">
        <v>83</v>
      </c>
      <c r="M23" s="146">
        <v>13</v>
      </c>
      <c r="N23" s="146">
        <v>5</v>
      </c>
      <c r="O23" s="146">
        <v>8</v>
      </c>
    </row>
    <row r="24" spans="1:15" s="17" customFormat="1" ht="10.7" customHeight="1">
      <c r="B24" s="19"/>
      <c r="C24" s="104">
        <v>60</v>
      </c>
      <c r="D24" s="104" t="s">
        <v>729</v>
      </c>
      <c r="E24" s="104">
        <v>64</v>
      </c>
      <c r="F24" s="313" t="s">
        <v>201</v>
      </c>
      <c r="G24" s="618">
        <v>1472</v>
      </c>
      <c r="H24" s="146">
        <v>699</v>
      </c>
      <c r="I24" s="146">
        <v>762</v>
      </c>
      <c r="J24" s="146">
        <v>1171</v>
      </c>
      <c r="K24" s="146">
        <v>614</v>
      </c>
      <c r="L24" s="146">
        <v>555</v>
      </c>
      <c r="M24" s="146">
        <v>287</v>
      </c>
      <c r="N24" s="146">
        <v>81</v>
      </c>
      <c r="O24" s="146">
        <v>206</v>
      </c>
    </row>
    <row r="25" spans="1:15" s="17" customFormat="1" ht="10.7" customHeight="1">
      <c r="B25" s="582"/>
      <c r="C25" s="230" t="s">
        <v>622</v>
      </c>
      <c r="D25" s="230" t="s">
        <v>729</v>
      </c>
      <c r="E25" s="230" t="s">
        <v>700</v>
      </c>
      <c r="F25" s="313"/>
      <c r="G25" s="618">
        <v>1865</v>
      </c>
      <c r="H25" s="146">
        <v>776</v>
      </c>
      <c r="I25" s="146">
        <v>1058</v>
      </c>
      <c r="J25" s="146">
        <v>964</v>
      </c>
      <c r="K25" s="146">
        <v>511</v>
      </c>
      <c r="L25" s="146">
        <v>448</v>
      </c>
      <c r="M25" s="146">
        <v>876</v>
      </c>
      <c r="N25" s="146">
        <v>261</v>
      </c>
      <c r="O25" s="146">
        <v>610</v>
      </c>
    </row>
    <row r="26" spans="1:15" s="17" customFormat="1" ht="10.7" customHeight="1">
      <c r="B26" s="230"/>
      <c r="C26" s="230" t="s">
        <v>732</v>
      </c>
      <c r="D26" s="230" t="s">
        <v>729</v>
      </c>
      <c r="E26" s="230" t="s">
        <v>526</v>
      </c>
      <c r="F26" s="313"/>
      <c r="G26" s="618">
        <v>348</v>
      </c>
      <c r="H26" s="146">
        <v>139</v>
      </c>
      <c r="I26" s="146">
        <v>201</v>
      </c>
      <c r="J26" s="146">
        <v>120</v>
      </c>
      <c r="K26" s="146">
        <v>71</v>
      </c>
      <c r="L26" s="146">
        <v>46</v>
      </c>
      <c r="M26" s="146">
        <v>222</v>
      </c>
      <c r="N26" s="146">
        <v>67</v>
      </c>
      <c r="O26" s="146">
        <v>155</v>
      </c>
    </row>
    <row r="27" spans="1:15" s="17" customFormat="1" ht="10.7" customHeight="1">
      <c r="B27" s="230"/>
      <c r="C27" s="230" t="s">
        <v>730</v>
      </c>
      <c r="D27" s="230" t="s">
        <v>729</v>
      </c>
      <c r="E27" s="230" t="s">
        <v>155</v>
      </c>
      <c r="F27" s="313"/>
      <c r="G27" s="618">
        <v>43</v>
      </c>
      <c r="H27" s="146">
        <v>17</v>
      </c>
      <c r="I27" s="146">
        <v>24</v>
      </c>
      <c r="J27" s="146">
        <v>10</v>
      </c>
      <c r="K27" s="146">
        <v>6</v>
      </c>
      <c r="L27" s="146">
        <v>4</v>
      </c>
      <c r="M27" s="146">
        <v>29</v>
      </c>
      <c r="N27" s="146">
        <v>10</v>
      </c>
      <c r="O27" s="146">
        <v>19</v>
      </c>
    </row>
    <row r="28" spans="1:15" s="17" customFormat="1" ht="10.7" customHeight="1">
      <c r="B28" s="230"/>
      <c r="C28" s="230" t="s">
        <v>490</v>
      </c>
      <c r="D28" s="230" t="s">
        <v>729</v>
      </c>
      <c r="E28" s="230" t="s">
        <v>350</v>
      </c>
      <c r="F28" s="313"/>
      <c r="G28" s="618">
        <v>4</v>
      </c>
      <c r="H28" s="146">
        <v>2</v>
      </c>
      <c r="I28" s="146">
        <v>2</v>
      </c>
      <c r="J28" s="143" t="s">
        <v>353</v>
      </c>
      <c r="K28" s="143" t="s">
        <v>353</v>
      </c>
      <c r="L28" s="146" t="s">
        <v>353</v>
      </c>
      <c r="M28" s="146">
        <v>4</v>
      </c>
      <c r="N28" s="143">
        <v>2</v>
      </c>
      <c r="O28" s="146">
        <v>2</v>
      </c>
    </row>
    <row r="29" spans="1:15" s="17" customFormat="1" ht="10.7" customHeight="1">
      <c r="B29" s="230"/>
      <c r="C29" s="230" t="s">
        <v>728</v>
      </c>
      <c r="D29" s="230" t="s">
        <v>354</v>
      </c>
      <c r="E29" s="230" t="s">
        <v>727</v>
      </c>
      <c r="F29" s="313" t="s">
        <v>558</v>
      </c>
      <c r="G29" s="618">
        <v>4</v>
      </c>
      <c r="H29" s="143">
        <v>2</v>
      </c>
      <c r="I29" s="146">
        <v>1</v>
      </c>
      <c r="J29" s="143">
        <v>1</v>
      </c>
      <c r="K29" s="143">
        <v>1</v>
      </c>
      <c r="L29" s="143" t="s">
        <v>353</v>
      </c>
      <c r="M29" s="146">
        <v>2</v>
      </c>
      <c r="N29" s="143">
        <v>1</v>
      </c>
      <c r="O29" s="146">
        <v>1</v>
      </c>
    </row>
    <row r="30" spans="1:15" s="17" customFormat="1" ht="10.7" customHeight="1">
      <c r="B30" s="230" t="s">
        <v>313</v>
      </c>
      <c r="C30" s="123" t="s">
        <v>622</v>
      </c>
      <c r="D30" s="123" t="s">
        <v>729</v>
      </c>
      <c r="E30" s="123" t="s">
        <v>700</v>
      </c>
      <c r="F30" s="313" t="s">
        <v>737</v>
      </c>
      <c r="G30" s="618">
        <v>5956</v>
      </c>
      <c r="H30" s="146">
        <v>1583</v>
      </c>
      <c r="I30" s="146">
        <v>4214</v>
      </c>
      <c r="J30" s="146">
        <v>2551</v>
      </c>
      <c r="K30" s="146">
        <v>1105</v>
      </c>
      <c r="L30" s="146">
        <v>1417</v>
      </c>
      <c r="M30" s="146">
        <v>3253</v>
      </c>
      <c r="N30" s="146">
        <v>454</v>
      </c>
      <c r="O30" s="146">
        <v>2784</v>
      </c>
    </row>
    <row r="31" spans="1:15" s="17" customFormat="1" ht="10.7" customHeight="1">
      <c r="B31" s="104" t="s">
        <v>733</v>
      </c>
      <c r="C31" s="760" t="s">
        <v>248</v>
      </c>
      <c r="D31" s="760"/>
      <c r="E31" s="760"/>
      <c r="F31" s="823"/>
      <c r="G31" s="618">
        <v>53</v>
      </c>
      <c r="H31" s="146">
        <v>21</v>
      </c>
      <c r="I31" s="146">
        <v>28</v>
      </c>
      <c r="J31" s="146">
        <v>45</v>
      </c>
      <c r="K31" s="146">
        <v>20</v>
      </c>
      <c r="L31" s="146">
        <v>25</v>
      </c>
      <c r="M31" s="146">
        <v>4</v>
      </c>
      <c r="N31" s="146">
        <v>1</v>
      </c>
      <c r="O31" s="146">
        <v>3</v>
      </c>
    </row>
    <row r="32" spans="1:15" s="17" customFormat="1" ht="10.7" customHeight="1">
      <c r="B32" s="19"/>
      <c r="C32" s="104">
        <v>60</v>
      </c>
      <c r="D32" s="104" t="s">
        <v>729</v>
      </c>
      <c r="E32" s="104">
        <v>64</v>
      </c>
      <c r="F32" s="313" t="s">
        <v>201</v>
      </c>
      <c r="G32" s="618">
        <v>329</v>
      </c>
      <c r="H32" s="146">
        <v>115</v>
      </c>
      <c r="I32" s="146">
        <v>206</v>
      </c>
      <c r="J32" s="146">
        <v>255</v>
      </c>
      <c r="K32" s="146">
        <v>101</v>
      </c>
      <c r="L32" s="146">
        <v>150</v>
      </c>
      <c r="M32" s="146">
        <v>70</v>
      </c>
      <c r="N32" s="146">
        <v>14</v>
      </c>
      <c r="O32" s="146">
        <v>56</v>
      </c>
    </row>
    <row r="33" spans="2:17" s="17" customFormat="1" ht="10.7" customHeight="1">
      <c r="B33" s="582"/>
      <c r="C33" s="230" t="s">
        <v>622</v>
      </c>
      <c r="D33" s="230" t="s">
        <v>729</v>
      </c>
      <c r="E33" s="230" t="s">
        <v>700</v>
      </c>
      <c r="F33" s="313"/>
      <c r="G33" s="618">
        <v>2613</v>
      </c>
      <c r="H33" s="146">
        <v>724</v>
      </c>
      <c r="I33" s="146">
        <v>1835</v>
      </c>
      <c r="J33" s="146">
        <v>1367</v>
      </c>
      <c r="K33" s="146">
        <v>559</v>
      </c>
      <c r="L33" s="146">
        <v>795</v>
      </c>
      <c r="M33" s="146">
        <v>1202</v>
      </c>
      <c r="N33" s="146">
        <v>162</v>
      </c>
      <c r="O33" s="146">
        <v>1037</v>
      </c>
    </row>
    <row r="34" spans="2:17" s="17" customFormat="1" ht="10.7" customHeight="1">
      <c r="B34" s="230"/>
      <c r="C34" s="230" t="s">
        <v>732</v>
      </c>
      <c r="D34" s="230" t="s">
        <v>729</v>
      </c>
      <c r="E34" s="230" t="s">
        <v>526</v>
      </c>
      <c r="F34" s="313"/>
      <c r="G34" s="618">
        <v>2533</v>
      </c>
      <c r="H34" s="146">
        <v>617</v>
      </c>
      <c r="I34" s="146">
        <v>1840</v>
      </c>
      <c r="J34" s="146">
        <v>806</v>
      </c>
      <c r="K34" s="146">
        <v>381</v>
      </c>
      <c r="L34" s="146">
        <v>415</v>
      </c>
      <c r="M34" s="146">
        <v>1648</v>
      </c>
      <c r="N34" s="146">
        <v>220</v>
      </c>
      <c r="O34" s="146">
        <v>1417</v>
      </c>
      <c r="P34" s="263"/>
      <c r="Q34" s="263"/>
    </row>
    <row r="35" spans="2:17" s="17" customFormat="1" ht="10.7" customHeight="1">
      <c r="B35" s="230"/>
      <c r="C35" s="230" t="s">
        <v>730</v>
      </c>
      <c r="D35" s="230" t="s">
        <v>729</v>
      </c>
      <c r="E35" s="230" t="s">
        <v>155</v>
      </c>
      <c r="F35" s="313"/>
      <c r="G35" s="618">
        <v>392</v>
      </c>
      <c r="H35" s="146">
        <v>96</v>
      </c>
      <c r="I35" s="146">
        <v>280</v>
      </c>
      <c r="J35" s="146">
        <v>73</v>
      </c>
      <c r="K35" s="146">
        <v>42</v>
      </c>
      <c r="L35" s="146">
        <v>29</v>
      </c>
      <c r="M35" s="146">
        <v>301</v>
      </c>
      <c r="N35" s="146">
        <v>50</v>
      </c>
      <c r="O35" s="146">
        <v>250</v>
      </c>
    </row>
    <row r="36" spans="2:17" s="17" customFormat="1" ht="10.7" customHeight="1">
      <c r="B36" s="230"/>
      <c r="C36" s="230" t="s">
        <v>490</v>
      </c>
      <c r="D36" s="230" t="s">
        <v>729</v>
      </c>
      <c r="E36" s="230" t="s">
        <v>350</v>
      </c>
      <c r="F36" s="313"/>
      <c r="G36" s="618">
        <v>32</v>
      </c>
      <c r="H36" s="146">
        <v>9</v>
      </c>
      <c r="I36" s="146">
        <v>22</v>
      </c>
      <c r="J36" s="146">
        <v>5</v>
      </c>
      <c r="K36" s="146">
        <v>2</v>
      </c>
      <c r="L36" s="146">
        <v>3</v>
      </c>
      <c r="M36" s="146">
        <v>25</v>
      </c>
      <c r="N36" s="146">
        <v>7</v>
      </c>
      <c r="O36" s="146">
        <v>18</v>
      </c>
    </row>
    <row r="37" spans="2:17" s="17" customFormat="1" ht="10.7" customHeight="1">
      <c r="B37" s="230"/>
      <c r="C37" s="230" t="s">
        <v>728</v>
      </c>
      <c r="D37" s="230" t="s">
        <v>354</v>
      </c>
      <c r="E37" s="230" t="s">
        <v>727</v>
      </c>
      <c r="F37" s="313" t="s">
        <v>558</v>
      </c>
      <c r="G37" s="618">
        <v>4</v>
      </c>
      <c r="H37" s="146">
        <v>1</v>
      </c>
      <c r="I37" s="146">
        <v>3</v>
      </c>
      <c r="J37" s="143" t="s">
        <v>353</v>
      </c>
      <c r="K37" s="143" t="s">
        <v>353</v>
      </c>
      <c r="L37" s="143" t="s">
        <v>353</v>
      </c>
      <c r="M37" s="146">
        <v>3</v>
      </c>
      <c r="N37" s="143" t="s">
        <v>353</v>
      </c>
      <c r="O37" s="146">
        <v>3</v>
      </c>
    </row>
    <row r="38" spans="2:17" s="17" customFormat="1" ht="10.7" customHeight="1">
      <c r="B38" s="230" t="s">
        <v>735</v>
      </c>
      <c r="C38" s="123" t="s">
        <v>732</v>
      </c>
      <c r="D38" s="123" t="s">
        <v>729</v>
      </c>
      <c r="E38" s="123" t="s">
        <v>526</v>
      </c>
      <c r="F38" s="313" t="s">
        <v>737</v>
      </c>
      <c r="G38" s="618">
        <v>5103</v>
      </c>
      <c r="H38" s="146">
        <v>743</v>
      </c>
      <c r="I38" s="146">
        <v>4095</v>
      </c>
      <c r="J38" s="146">
        <v>1318</v>
      </c>
      <c r="K38" s="146">
        <v>526</v>
      </c>
      <c r="L38" s="146">
        <v>743</v>
      </c>
      <c r="M38" s="146">
        <v>3557</v>
      </c>
      <c r="N38" s="146">
        <v>200</v>
      </c>
      <c r="O38" s="146">
        <v>3327</v>
      </c>
    </row>
    <row r="39" spans="2:17" s="17" customFormat="1" ht="10.7" customHeight="1">
      <c r="B39" s="17" t="s">
        <v>733</v>
      </c>
      <c r="C39" s="760" t="s">
        <v>248</v>
      </c>
      <c r="D39" s="760"/>
      <c r="E39" s="760"/>
      <c r="F39" s="823"/>
      <c r="G39" s="618">
        <v>21</v>
      </c>
      <c r="H39" s="146">
        <v>2</v>
      </c>
      <c r="I39" s="146">
        <v>19</v>
      </c>
      <c r="J39" s="146">
        <v>18</v>
      </c>
      <c r="K39" s="146">
        <v>2</v>
      </c>
      <c r="L39" s="146">
        <v>16</v>
      </c>
      <c r="M39" s="146">
        <v>3</v>
      </c>
      <c r="N39" s="146" t="s">
        <v>353</v>
      </c>
      <c r="O39" s="146">
        <v>3</v>
      </c>
    </row>
    <row r="40" spans="2:17" s="17" customFormat="1" ht="10.7" customHeight="1">
      <c r="B40" s="19"/>
      <c r="C40" s="104">
        <v>60</v>
      </c>
      <c r="D40" s="104" t="s">
        <v>729</v>
      </c>
      <c r="E40" s="104">
        <v>64</v>
      </c>
      <c r="F40" s="313" t="s">
        <v>201</v>
      </c>
      <c r="G40" s="618">
        <v>60</v>
      </c>
      <c r="H40" s="146">
        <v>11</v>
      </c>
      <c r="I40" s="146">
        <v>47</v>
      </c>
      <c r="J40" s="146">
        <v>47</v>
      </c>
      <c r="K40" s="146">
        <v>11</v>
      </c>
      <c r="L40" s="146">
        <v>36</v>
      </c>
      <c r="M40" s="146">
        <v>12</v>
      </c>
      <c r="N40" s="146" t="s">
        <v>353</v>
      </c>
      <c r="O40" s="146">
        <v>11</v>
      </c>
    </row>
    <row r="41" spans="2:17" s="17" customFormat="1" ht="10.7" customHeight="1">
      <c r="B41" s="582"/>
      <c r="C41" s="230" t="s">
        <v>622</v>
      </c>
      <c r="D41" s="230" t="s">
        <v>729</v>
      </c>
      <c r="E41" s="230" t="s">
        <v>700</v>
      </c>
      <c r="F41" s="313"/>
      <c r="G41" s="618">
        <v>323</v>
      </c>
      <c r="H41" s="146">
        <v>59</v>
      </c>
      <c r="I41" s="146">
        <v>248</v>
      </c>
      <c r="J41" s="146">
        <v>180</v>
      </c>
      <c r="K41" s="146">
        <v>50</v>
      </c>
      <c r="L41" s="146">
        <v>124</v>
      </c>
      <c r="M41" s="146">
        <v>132</v>
      </c>
      <c r="N41" s="146">
        <v>8</v>
      </c>
      <c r="O41" s="146">
        <v>122</v>
      </c>
    </row>
    <row r="42" spans="2:17" s="17" customFormat="1" ht="10.7" customHeight="1">
      <c r="B42" s="230"/>
      <c r="C42" s="230" t="s">
        <v>732</v>
      </c>
      <c r="D42" s="230" t="s">
        <v>729</v>
      </c>
      <c r="E42" s="230" t="s">
        <v>526</v>
      </c>
      <c r="F42" s="313"/>
      <c r="G42" s="618">
        <v>2217</v>
      </c>
      <c r="H42" s="146">
        <v>354</v>
      </c>
      <c r="I42" s="146">
        <v>1772</v>
      </c>
      <c r="J42" s="146">
        <v>669</v>
      </c>
      <c r="K42" s="146">
        <v>267</v>
      </c>
      <c r="L42" s="146">
        <v>382</v>
      </c>
      <c r="M42" s="146">
        <v>1474</v>
      </c>
      <c r="N42" s="146">
        <v>84</v>
      </c>
      <c r="O42" s="146">
        <v>1381</v>
      </c>
    </row>
    <row r="43" spans="2:17" s="17" customFormat="1" ht="10.7" customHeight="1">
      <c r="B43" s="230"/>
      <c r="C43" s="230" t="s">
        <v>730</v>
      </c>
      <c r="D43" s="230" t="s">
        <v>729</v>
      </c>
      <c r="E43" s="230" t="s">
        <v>155</v>
      </c>
      <c r="F43" s="313"/>
      <c r="G43" s="618">
        <v>2099</v>
      </c>
      <c r="H43" s="146">
        <v>272</v>
      </c>
      <c r="I43" s="146">
        <v>1694</v>
      </c>
      <c r="J43" s="146">
        <v>365</v>
      </c>
      <c r="K43" s="146">
        <v>171</v>
      </c>
      <c r="L43" s="146">
        <v>174</v>
      </c>
      <c r="M43" s="146">
        <v>1614</v>
      </c>
      <c r="N43" s="146">
        <v>88</v>
      </c>
      <c r="O43" s="146">
        <v>1511</v>
      </c>
    </row>
    <row r="44" spans="2:17" s="17" customFormat="1" ht="10.7" customHeight="1">
      <c r="B44" s="230"/>
      <c r="C44" s="230" t="s">
        <v>490</v>
      </c>
      <c r="D44" s="230" t="s">
        <v>729</v>
      </c>
      <c r="E44" s="230" t="s">
        <v>350</v>
      </c>
      <c r="F44" s="313"/>
      <c r="G44" s="618">
        <v>358</v>
      </c>
      <c r="H44" s="146">
        <v>42</v>
      </c>
      <c r="I44" s="146">
        <v>293</v>
      </c>
      <c r="J44" s="146">
        <v>37</v>
      </c>
      <c r="K44" s="146">
        <v>23</v>
      </c>
      <c r="L44" s="146">
        <v>11</v>
      </c>
      <c r="M44" s="146">
        <v>300</v>
      </c>
      <c r="N44" s="143">
        <v>19</v>
      </c>
      <c r="O44" s="146">
        <v>278</v>
      </c>
    </row>
    <row r="45" spans="2:17" s="17" customFormat="1" ht="10.7" customHeight="1">
      <c r="B45" s="230"/>
      <c r="C45" s="230" t="s">
        <v>728</v>
      </c>
      <c r="D45" s="230" t="s">
        <v>354</v>
      </c>
      <c r="E45" s="230" t="s">
        <v>727</v>
      </c>
      <c r="F45" s="313" t="s">
        <v>558</v>
      </c>
      <c r="G45" s="618">
        <v>25</v>
      </c>
      <c r="H45" s="146">
        <v>3</v>
      </c>
      <c r="I45" s="146">
        <v>22</v>
      </c>
      <c r="J45" s="143">
        <v>2</v>
      </c>
      <c r="K45" s="143">
        <v>2</v>
      </c>
      <c r="L45" s="146" t="s">
        <v>353</v>
      </c>
      <c r="M45" s="146">
        <v>22</v>
      </c>
      <c r="N45" s="143">
        <v>1</v>
      </c>
      <c r="O45" s="146">
        <v>21</v>
      </c>
    </row>
    <row r="46" spans="2:17" s="17" customFormat="1" ht="10.7" customHeight="1">
      <c r="B46" s="230" t="s">
        <v>735</v>
      </c>
      <c r="C46" s="123" t="s">
        <v>730</v>
      </c>
      <c r="D46" s="123" t="s">
        <v>729</v>
      </c>
      <c r="E46" s="123" t="s">
        <v>155</v>
      </c>
      <c r="F46" s="313" t="s">
        <v>737</v>
      </c>
      <c r="G46" s="618">
        <v>2957</v>
      </c>
      <c r="H46" s="146">
        <v>272</v>
      </c>
      <c r="I46" s="146">
        <v>2480</v>
      </c>
      <c r="J46" s="146">
        <v>467</v>
      </c>
      <c r="K46" s="146">
        <v>212</v>
      </c>
      <c r="L46" s="143">
        <v>237</v>
      </c>
      <c r="M46" s="146">
        <v>2304</v>
      </c>
      <c r="N46" s="143">
        <v>53</v>
      </c>
      <c r="O46" s="146">
        <v>2228</v>
      </c>
    </row>
    <row r="47" spans="2:17" s="17" customFormat="1" ht="10.7" customHeight="1">
      <c r="B47" s="19" t="s">
        <v>733</v>
      </c>
      <c r="C47" s="760" t="s">
        <v>248</v>
      </c>
      <c r="D47" s="760"/>
      <c r="E47" s="760"/>
      <c r="F47" s="823"/>
      <c r="G47" s="618">
        <v>4</v>
      </c>
      <c r="H47" s="146">
        <v>1</v>
      </c>
      <c r="I47" s="146">
        <v>3</v>
      </c>
      <c r="J47" s="146">
        <v>4</v>
      </c>
      <c r="K47" s="146">
        <v>1</v>
      </c>
      <c r="L47" s="143">
        <v>3</v>
      </c>
      <c r="M47" s="146" t="s">
        <v>353</v>
      </c>
      <c r="N47" s="143" t="s">
        <v>353</v>
      </c>
      <c r="O47" s="146" t="s">
        <v>353</v>
      </c>
    </row>
    <row r="48" spans="2:17" s="17" customFormat="1" ht="10.7" customHeight="1">
      <c r="B48" s="19"/>
      <c r="C48" s="104">
        <v>60</v>
      </c>
      <c r="D48" s="104" t="s">
        <v>729</v>
      </c>
      <c r="E48" s="104">
        <v>64</v>
      </c>
      <c r="F48" s="313" t="s">
        <v>201</v>
      </c>
      <c r="G48" s="618">
        <v>14</v>
      </c>
      <c r="H48" s="146" t="s">
        <v>353</v>
      </c>
      <c r="I48" s="146">
        <v>11</v>
      </c>
      <c r="J48" s="146">
        <v>8</v>
      </c>
      <c r="K48" s="146" t="s">
        <v>353</v>
      </c>
      <c r="L48" s="143">
        <v>6</v>
      </c>
      <c r="M48" s="146">
        <v>5</v>
      </c>
      <c r="N48" s="143" t="s">
        <v>353</v>
      </c>
      <c r="O48" s="146">
        <v>5</v>
      </c>
    </row>
    <row r="49" spans="2:15" s="17" customFormat="1" ht="10.7" customHeight="1">
      <c r="B49" s="582"/>
      <c r="C49" s="230" t="s">
        <v>622</v>
      </c>
      <c r="D49" s="230" t="s">
        <v>729</v>
      </c>
      <c r="E49" s="230" t="s">
        <v>700</v>
      </c>
      <c r="F49" s="313"/>
      <c r="G49" s="618">
        <v>49</v>
      </c>
      <c r="H49" s="146">
        <v>5</v>
      </c>
      <c r="I49" s="146">
        <v>41</v>
      </c>
      <c r="J49" s="146">
        <v>27</v>
      </c>
      <c r="K49" s="146">
        <v>5</v>
      </c>
      <c r="L49" s="143">
        <v>22</v>
      </c>
      <c r="M49" s="146">
        <v>19</v>
      </c>
      <c r="N49" s="143" t="s">
        <v>353</v>
      </c>
      <c r="O49" s="146">
        <v>18</v>
      </c>
    </row>
    <row r="50" spans="2:15" s="17" customFormat="1" ht="10.7" customHeight="1">
      <c r="B50" s="230"/>
      <c r="C50" s="230" t="s">
        <v>732</v>
      </c>
      <c r="D50" s="230" t="s">
        <v>729</v>
      </c>
      <c r="E50" s="230" t="s">
        <v>526</v>
      </c>
      <c r="F50" s="313"/>
      <c r="G50" s="618">
        <v>235</v>
      </c>
      <c r="H50" s="146">
        <v>32</v>
      </c>
      <c r="I50" s="146">
        <v>184</v>
      </c>
      <c r="J50" s="146">
        <v>62</v>
      </c>
      <c r="K50" s="146">
        <v>26</v>
      </c>
      <c r="L50" s="143">
        <v>34</v>
      </c>
      <c r="M50" s="146">
        <v>155</v>
      </c>
      <c r="N50" s="143">
        <v>5</v>
      </c>
      <c r="O50" s="146">
        <v>150</v>
      </c>
    </row>
    <row r="51" spans="2:15" s="17" customFormat="1" ht="10.7" customHeight="1">
      <c r="B51" s="230"/>
      <c r="C51" s="230" t="s">
        <v>730</v>
      </c>
      <c r="D51" s="230" t="s">
        <v>729</v>
      </c>
      <c r="E51" s="230" t="s">
        <v>155</v>
      </c>
      <c r="F51" s="313"/>
      <c r="G51" s="618">
        <v>1313</v>
      </c>
      <c r="H51" s="146">
        <v>126</v>
      </c>
      <c r="I51" s="146">
        <v>1090</v>
      </c>
      <c r="J51" s="146">
        <v>224</v>
      </c>
      <c r="K51" s="146">
        <v>98</v>
      </c>
      <c r="L51" s="143">
        <v>118</v>
      </c>
      <c r="M51" s="146">
        <v>1006</v>
      </c>
      <c r="N51" s="143">
        <v>25</v>
      </c>
      <c r="O51" s="146">
        <v>966</v>
      </c>
    </row>
    <row r="52" spans="2:15" s="17" customFormat="1" ht="10.7" customHeight="1">
      <c r="B52" s="230"/>
      <c r="C52" s="230" t="s">
        <v>490</v>
      </c>
      <c r="D52" s="230" t="s">
        <v>729</v>
      </c>
      <c r="E52" s="230" t="s">
        <v>350</v>
      </c>
      <c r="F52" s="313"/>
      <c r="G52" s="618">
        <v>1192</v>
      </c>
      <c r="H52" s="146">
        <v>96</v>
      </c>
      <c r="I52" s="146">
        <v>1020</v>
      </c>
      <c r="J52" s="146">
        <v>131</v>
      </c>
      <c r="K52" s="146">
        <v>73</v>
      </c>
      <c r="L52" s="143">
        <v>52</v>
      </c>
      <c r="M52" s="146">
        <v>988</v>
      </c>
      <c r="N52" s="143">
        <v>21</v>
      </c>
      <c r="O52" s="146">
        <v>961</v>
      </c>
    </row>
    <row r="53" spans="2:15" s="17" customFormat="1" ht="10.7" customHeight="1">
      <c r="B53" s="230"/>
      <c r="C53" s="230" t="s">
        <v>728</v>
      </c>
      <c r="D53" s="230" t="s">
        <v>354</v>
      </c>
      <c r="E53" s="230" t="s">
        <v>727</v>
      </c>
      <c r="F53" s="313" t="s">
        <v>558</v>
      </c>
      <c r="G53" s="618">
        <v>150</v>
      </c>
      <c r="H53" s="146">
        <v>12</v>
      </c>
      <c r="I53" s="146">
        <v>131</v>
      </c>
      <c r="J53" s="146">
        <v>11</v>
      </c>
      <c r="K53" s="146">
        <v>9</v>
      </c>
      <c r="L53" s="143">
        <v>2</v>
      </c>
      <c r="M53" s="146">
        <v>131</v>
      </c>
      <c r="N53" s="143">
        <v>2</v>
      </c>
      <c r="O53" s="146">
        <v>128</v>
      </c>
    </row>
    <row r="54" spans="2:15" s="17" customFormat="1" ht="10.7" customHeight="1">
      <c r="B54" s="230" t="s">
        <v>735</v>
      </c>
      <c r="C54" s="123" t="s">
        <v>490</v>
      </c>
      <c r="D54" s="123" t="s">
        <v>729</v>
      </c>
      <c r="E54" s="123" t="s">
        <v>350</v>
      </c>
      <c r="F54" s="313" t="s">
        <v>737</v>
      </c>
      <c r="G54" s="618">
        <v>1259</v>
      </c>
      <c r="H54" s="146">
        <v>93</v>
      </c>
      <c r="I54" s="146">
        <v>1065</v>
      </c>
      <c r="J54" s="146">
        <v>144</v>
      </c>
      <c r="K54" s="146">
        <v>77</v>
      </c>
      <c r="L54" s="143">
        <v>59</v>
      </c>
      <c r="M54" s="146">
        <v>1023</v>
      </c>
      <c r="N54" s="143">
        <v>14</v>
      </c>
      <c r="O54" s="146">
        <v>997</v>
      </c>
    </row>
    <row r="55" spans="2:15" s="17" customFormat="1" ht="10.7" customHeight="1">
      <c r="B55" s="104" t="s">
        <v>733</v>
      </c>
      <c r="C55" s="760" t="s">
        <v>248</v>
      </c>
      <c r="D55" s="760"/>
      <c r="E55" s="760"/>
      <c r="F55" s="823"/>
      <c r="G55" s="618">
        <v>1</v>
      </c>
      <c r="H55" s="146">
        <v>1</v>
      </c>
      <c r="I55" s="146" t="s">
        <v>353</v>
      </c>
      <c r="J55" s="146">
        <v>1</v>
      </c>
      <c r="K55" s="146">
        <v>1</v>
      </c>
      <c r="L55" s="146" t="s">
        <v>353</v>
      </c>
      <c r="M55" s="146" t="s">
        <v>353</v>
      </c>
      <c r="N55" s="143" t="s">
        <v>353</v>
      </c>
      <c r="O55" s="146" t="s">
        <v>353</v>
      </c>
    </row>
    <row r="56" spans="2:15" s="17" customFormat="1" ht="10.7" customHeight="1">
      <c r="B56" s="19"/>
      <c r="C56" s="104">
        <v>60</v>
      </c>
      <c r="D56" s="104" t="s">
        <v>729</v>
      </c>
      <c r="E56" s="104">
        <v>64</v>
      </c>
      <c r="F56" s="313" t="s">
        <v>201</v>
      </c>
      <c r="G56" s="618">
        <v>3</v>
      </c>
      <c r="H56" s="146">
        <v>2</v>
      </c>
      <c r="I56" s="146" t="s">
        <v>353</v>
      </c>
      <c r="J56" s="146">
        <v>2</v>
      </c>
      <c r="K56" s="146">
        <v>2</v>
      </c>
      <c r="L56" s="146" t="s">
        <v>353</v>
      </c>
      <c r="M56" s="146" t="s">
        <v>353</v>
      </c>
      <c r="N56" s="143" t="s">
        <v>353</v>
      </c>
      <c r="O56" s="146" t="s">
        <v>353</v>
      </c>
    </row>
    <row r="57" spans="2:15" s="17" customFormat="1" ht="10.7" customHeight="1">
      <c r="B57" s="582"/>
      <c r="C57" s="230" t="s">
        <v>622</v>
      </c>
      <c r="D57" s="230" t="s">
        <v>729</v>
      </c>
      <c r="E57" s="230" t="s">
        <v>700</v>
      </c>
      <c r="F57" s="313"/>
      <c r="G57" s="618">
        <v>12</v>
      </c>
      <c r="H57" s="146" t="s">
        <v>353</v>
      </c>
      <c r="I57" s="146">
        <v>10</v>
      </c>
      <c r="J57" s="146">
        <v>7</v>
      </c>
      <c r="K57" s="146" t="s">
        <v>353</v>
      </c>
      <c r="L57" s="143">
        <v>6</v>
      </c>
      <c r="M57" s="146">
        <v>4</v>
      </c>
      <c r="N57" s="143" t="s">
        <v>353</v>
      </c>
      <c r="O57" s="146">
        <v>4</v>
      </c>
    </row>
    <row r="58" spans="2:15" s="17" customFormat="1" ht="10.7" customHeight="1">
      <c r="B58" s="230"/>
      <c r="C58" s="230" t="s">
        <v>732</v>
      </c>
      <c r="D58" s="230" t="s">
        <v>729</v>
      </c>
      <c r="E58" s="230" t="s">
        <v>526</v>
      </c>
      <c r="F58" s="313"/>
      <c r="G58" s="618">
        <v>32</v>
      </c>
      <c r="H58" s="146">
        <v>3</v>
      </c>
      <c r="I58" s="146">
        <v>23</v>
      </c>
      <c r="J58" s="146">
        <v>8</v>
      </c>
      <c r="K58" s="146">
        <v>3</v>
      </c>
      <c r="L58" s="143">
        <v>5</v>
      </c>
      <c r="M58" s="146">
        <v>19</v>
      </c>
      <c r="N58" s="143" t="s">
        <v>353</v>
      </c>
      <c r="O58" s="146">
        <v>18</v>
      </c>
    </row>
    <row r="59" spans="2:15" s="17" customFormat="1" ht="10.7" customHeight="1">
      <c r="B59" s="230"/>
      <c r="C59" s="230" t="s">
        <v>730</v>
      </c>
      <c r="D59" s="230" t="s">
        <v>729</v>
      </c>
      <c r="E59" s="230" t="s">
        <v>155</v>
      </c>
      <c r="F59" s="313"/>
      <c r="G59" s="618">
        <v>140</v>
      </c>
      <c r="H59" s="146">
        <v>10</v>
      </c>
      <c r="I59" s="146">
        <v>115</v>
      </c>
      <c r="J59" s="146">
        <v>18</v>
      </c>
      <c r="K59" s="146">
        <v>7</v>
      </c>
      <c r="L59" s="143">
        <v>9</v>
      </c>
      <c r="M59" s="146">
        <v>110</v>
      </c>
      <c r="N59" s="143">
        <v>3</v>
      </c>
      <c r="O59" s="146">
        <v>106</v>
      </c>
    </row>
    <row r="60" spans="2:15" s="17" customFormat="1" ht="10.7" customHeight="1">
      <c r="B60" s="230"/>
      <c r="C60" s="230" t="s">
        <v>490</v>
      </c>
      <c r="D60" s="230" t="s">
        <v>729</v>
      </c>
      <c r="E60" s="230" t="s">
        <v>350</v>
      </c>
      <c r="F60" s="313"/>
      <c r="G60" s="618">
        <v>634</v>
      </c>
      <c r="H60" s="146">
        <v>46</v>
      </c>
      <c r="I60" s="146">
        <v>549</v>
      </c>
      <c r="J60" s="146">
        <v>70</v>
      </c>
      <c r="K60" s="146">
        <v>40</v>
      </c>
      <c r="L60" s="143">
        <v>26</v>
      </c>
      <c r="M60" s="146">
        <v>530</v>
      </c>
      <c r="N60" s="143">
        <v>5</v>
      </c>
      <c r="O60" s="146">
        <v>519</v>
      </c>
    </row>
    <row r="61" spans="2:15" s="17" customFormat="1" ht="10.7" customHeight="1">
      <c r="B61" s="230"/>
      <c r="C61" s="230" t="s">
        <v>728</v>
      </c>
      <c r="D61" s="230" t="s">
        <v>354</v>
      </c>
      <c r="E61" s="230" t="s">
        <v>727</v>
      </c>
      <c r="F61" s="313" t="s">
        <v>558</v>
      </c>
      <c r="G61" s="618">
        <v>437</v>
      </c>
      <c r="H61" s="146">
        <v>31</v>
      </c>
      <c r="I61" s="146">
        <v>368</v>
      </c>
      <c r="J61" s="146">
        <v>38</v>
      </c>
      <c r="K61" s="146">
        <v>24</v>
      </c>
      <c r="L61" s="143">
        <v>13</v>
      </c>
      <c r="M61" s="146">
        <v>360</v>
      </c>
      <c r="N61" s="143">
        <v>6</v>
      </c>
      <c r="O61" s="146">
        <v>350</v>
      </c>
    </row>
    <row r="62" spans="2:15" s="17" customFormat="1" ht="10.7" customHeight="1">
      <c r="B62" s="230" t="s">
        <v>735</v>
      </c>
      <c r="C62" s="123" t="s">
        <v>728</v>
      </c>
      <c r="D62" s="123" t="s">
        <v>354</v>
      </c>
      <c r="E62" s="123" t="s">
        <v>727</v>
      </c>
      <c r="F62" s="313" t="s">
        <v>558</v>
      </c>
      <c r="G62" s="618">
        <v>317</v>
      </c>
      <c r="H62" s="146">
        <v>17</v>
      </c>
      <c r="I62" s="146">
        <v>274</v>
      </c>
      <c r="J62" s="146">
        <v>28</v>
      </c>
      <c r="K62" s="146">
        <v>15</v>
      </c>
      <c r="L62" s="146">
        <v>12</v>
      </c>
      <c r="M62" s="146">
        <v>267</v>
      </c>
      <c r="N62" s="146">
        <v>2</v>
      </c>
      <c r="O62" s="146">
        <v>259</v>
      </c>
    </row>
    <row r="63" spans="2:15" s="17" customFormat="1" ht="10.7" customHeight="1">
      <c r="B63" s="104" t="s">
        <v>733</v>
      </c>
      <c r="C63" s="760" t="s">
        <v>248</v>
      </c>
      <c r="D63" s="760"/>
      <c r="E63" s="760"/>
      <c r="F63" s="823"/>
      <c r="G63" s="618" t="s">
        <v>353</v>
      </c>
      <c r="H63" s="146" t="s">
        <v>353</v>
      </c>
      <c r="I63" s="146" t="s">
        <v>353</v>
      </c>
      <c r="J63" s="146" t="s">
        <v>353</v>
      </c>
      <c r="K63" s="146" t="s">
        <v>353</v>
      </c>
      <c r="L63" s="146" t="s">
        <v>353</v>
      </c>
      <c r="M63" s="146" t="s">
        <v>353</v>
      </c>
      <c r="N63" s="146" t="s">
        <v>353</v>
      </c>
      <c r="O63" s="146" t="s">
        <v>353</v>
      </c>
    </row>
    <row r="64" spans="2:15" s="17" customFormat="1" ht="10.7" customHeight="1">
      <c r="B64" s="19"/>
      <c r="C64" s="104">
        <v>60</v>
      </c>
      <c r="D64" s="104" t="s">
        <v>729</v>
      </c>
      <c r="E64" s="104">
        <v>64</v>
      </c>
      <c r="F64" s="313" t="s">
        <v>201</v>
      </c>
      <c r="G64" s="618">
        <v>1</v>
      </c>
      <c r="H64" s="146" t="s">
        <v>353</v>
      </c>
      <c r="I64" s="146">
        <v>1</v>
      </c>
      <c r="J64" s="146">
        <v>1</v>
      </c>
      <c r="K64" s="146" t="s">
        <v>353</v>
      </c>
      <c r="L64" s="146">
        <v>1</v>
      </c>
      <c r="M64" s="146" t="s">
        <v>353</v>
      </c>
      <c r="N64" s="146" t="s">
        <v>353</v>
      </c>
      <c r="O64" s="146" t="s">
        <v>353</v>
      </c>
    </row>
    <row r="65" spans="1:16" s="17" customFormat="1" ht="10.7" customHeight="1">
      <c r="B65" s="582"/>
      <c r="C65" s="230" t="s">
        <v>622</v>
      </c>
      <c r="D65" s="230" t="s">
        <v>729</v>
      </c>
      <c r="E65" s="230" t="s">
        <v>700</v>
      </c>
      <c r="F65" s="313"/>
      <c r="G65" s="435">
        <v>3</v>
      </c>
      <c r="H65" s="143" t="s">
        <v>353</v>
      </c>
      <c r="I65" s="143">
        <v>2</v>
      </c>
      <c r="J65" s="143" t="s">
        <v>353</v>
      </c>
      <c r="K65" s="143" t="s">
        <v>353</v>
      </c>
      <c r="L65" s="143" t="s">
        <v>353</v>
      </c>
      <c r="M65" s="143">
        <v>3</v>
      </c>
      <c r="N65" s="143" t="s">
        <v>353</v>
      </c>
      <c r="O65" s="143">
        <v>2</v>
      </c>
    </row>
    <row r="66" spans="1:16" s="17" customFormat="1" ht="10.7" customHeight="1">
      <c r="B66" s="230"/>
      <c r="C66" s="230" t="s">
        <v>732</v>
      </c>
      <c r="D66" s="230" t="s">
        <v>729</v>
      </c>
      <c r="E66" s="230" t="s">
        <v>526</v>
      </c>
      <c r="F66" s="313"/>
      <c r="G66" s="618">
        <v>4</v>
      </c>
      <c r="H66" s="143">
        <v>1</v>
      </c>
      <c r="I66" s="146">
        <v>3</v>
      </c>
      <c r="J66" s="143">
        <v>2</v>
      </c>
      <c r="K66" s="143">
        <v>1</v>
      </c>
      <c r="L66" s="143">
        <v>1</v>
      </c>
      <c r="M66" s="146">
        <v>2</v>
      </c>
      <c r="N66" s="143" t="s">
        <v>353</v>
      </c>
      <c r="O66" s="146">
        <v>2</v>
      </c>
    </row>
    <row r="67" spans="1:16" s="17" customFormat="1" ht="10.7" customHeight="1">
      <c r="B67" s="230"/>
      <c r="C67" s="230" t="s">
        <v>730</v>
      </c>
      <c r="D67" s="230" t="s">
        <v>729</v>
      </c>
      <c r="E67" s="230" t="s">
        <v>155</v>
      </c>
      <c r="F67" s="313"/>
      <c r="G67" s="618">
        <v>12</v>
      </c>
      <c r="H67" s="146" t="s">
        <v>353</v>
      </c>
      <c r="I67" s="146">
        <v>10</v>
      </c>
      <c r="J67" s="146">
        <v>1</v>
      </c>
      <c r="K67" s="146" t="s">
        <v>353</v>
      </c>
      <c r="L67" s="143">
        <v>1</v>
      </c>
      <c r="M67" s="146">
        <v>9</v>
      </c>
      <c r="N67" s="143" t="s">
        <v>353</v>
      </c>
      <c r="O67" s="146">
        <v>9</v>
      </c>
    </row>
    <row r="68" spans="1:16" s="17" customFormat="1" ht="10.7" customHeight="1">
      <c r="B68" s="230"/>
      <c r="C68" s="230" t="s">
        <v>490</v>
      </c>
      <c r="D68" s="230" t="s">
        <v>729</v>
      </c>
      <c r="E68" s="230" t="s">
        <v>350</v>
      </c>
      <c r="F68" s="313"/>
      <c r="G68" s="618">
        <v>43</v>
      </c>
      <c r="H68" s="146">
        <v>2</v>
      </c>
      <c r="I68" s="146">
        <v>40</v>
      </c>
      <c r="J68" s="146">
        <v>2</v>
      </c>
      <c r="K68" s="146">
        <v>2</v>
      </c>
      <c r="L68" s="143" t="s">
        <v>353</v>
      </c>
      <c r="M68" s="146">
        <v>39</v>
      </c>
      <c r="N68" s="146" t="s">
        <v>353</v>
      </c>
      <c r="O68" s="146">
        <v>39</v>
      </c>
    </row>
    <row r="69" spans="1:16" s="17" customFormat="1" ht="10.7" customHeight="1">
      <c r="A69" s="193"/>
      <c r="B69" s="265"/>
      <c r="C69" s="265" t="s">
        <v>728</v>
      </c>
      <c r="D69" s="265" t="s">
        <v>354</v>
      </c>
      <c r="E69" s="265" t="s">
        <v>727</v>
      </c>
      <c r="F69" s="616" t="s">
        <v>558</v>
      </c>
      <c r="G69" s="619">
        <v>254</v>
      </c>
      <c r="H69" s="620">
        <v>14</v>
      </c>
      <c r="I69" s="620">
        <v>218</v>
      </c>
      <c r="J69" s="620">
        <v>22</v>
      </c>
      <c r="K69" s="620">
        <v>12</v>
      </c>
      <c r="L69" s="620">
        <v>9</v>
      </c>
      <c r="M69" s="620">
        <v>214</v>
      </c>
      <c r="N69" s="620">
        <v>2</v>
      </c>
      <c r="O69" s="620">
        <v>207</v>
      </c>
    </row>
    <row r="70" spans="1:16" s="17" customFormat="1" ht="15" customHeight="1">
      <c r="A70" s="17" t="s">
        <v>385</v>
      </c>
      <c r="C70" s="230"/>
      <c r="D70" s="230"/>
      <c r="E70" s="230"/>
      <c r="F70" s="230"/>
      <c r="G70" s="605"/>
      <c r="H70" s="605"/>
      <c r="I70" s="605"/>
      <c r="J70" s="605"/>
      <c r="K70" s="605"/>
      <c r="L70" s="605"/>
      <c r="M70" s="946" t="s">
        <v>384</v>
      </c>
      <c r="N70" s="946"/>
      <c r="O70" s="946"/>
    </row>
    <row r="71" spans="1:16" s="17" customFormat="1" ht="15" customHeight="1">
      <c r="A71" s="230" t="s">
        <v>854</v>
      </c>
      <c r="C71" s="230"/>
      <c r="D71" s="230"/>
      <c r="E71" s="230"/>
      <c r="F71" s="230"/>
      <c r="G71" s="605"/>
      <c r="H71" s="605"/>
      <c r="I71" s="605"/>
      <c r="J71" s="605"/>
      <c r="K71" s="605"/>
      <c r="L71" s="605"/>
      <c r="M71" s="605"/>
      <c r="N71" s="605"/>
      <c r="O71" s="605"/>
      <c r="P71" s="263"/>
    </row>
    <row r="72" spans="1:16" s="17" customFormat="1" ht="15" customHeight="1">
      <c r="A72" s="230" t="s">
        <v>345</v>
      </c>
    </row>
    <row r="75" spans="1:16">
      <c r="O75" s="227"/>
    </row>
  </sheetData>
  <mergeCells count="16">
    <mergeCell ref="C39:F39"/>
    <mergeCell ref="C47:F47"/>
    <mergeCell ref="C55:F55"/>
    <mergeCell ref="C63:F63"/>
    <mergeCell ref="M70:O70"/>
    <mergeCell ref="A6:F6"/>
    <mergeCell ref="C7:F7"/>
    <mergeCell ref="C15:F15"/>
    <mergeCell ref="C23:F23"/>
    <mergeCell ref="C31:F31"/>
    <mergeCell ref="A1:O1"/>
    <mergeCell ref="M2:O2"/>
    <mergeCell ref="G3:I3"/>
    <mergeCell ref="J3:L3"/>
    <mergeCell ref="M3:O3"/>
    <mergeCell ref="A3:F5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0000"/>
  </sheetPr>
  <dimension ref="A1:H64"/>
  <sheetViews>
    <sheetView workbookViewId="0">
      <selection sqref="A1:G1"/>
    </sheetView>
  </sheetViews>
  <sheetFormatPr defaultColWidth="7.625" defaultRowHeight="14.65" customHeight="1"/>
  <cols>
    <col min="1" max="1" width="3.375" style="259" customWidth="1"/>
    <col min="2" max="3" width="3.625" style="259" customWidth="1"/>
    <col min="4" max="4" width="20.625" style="259" customWidth="1"/>
    <col min="5" max="5" width="18.875" style="259" customWidth="1"/>
    <col min="6" max="7" width="18.625" style="259" customWidth="1"/>
    <col min="8" max="256" width="7.625" style="259"/>
    <col min="257" max="259" width="2.875" style="259" bestFit="1" customWidth="1"/>
    <col min="260" max="260" width="17.75" style="259" bestFit="1" customWidth="1"/>
    <col min="261" max="263" width="17.5" style="259" customWidth="1"/>
    <col min="264" max="512" width="7.625" style="259"/>
    <col min="513" max="515" width="2.875" style="259" bestFit="1" customWidth="1"/>
    <col min="516" max="516" width="17.75" style="259" bestFit="1" customWidth="1"/>
    <col min="517" max="519" width="17.5" style="259" customWidth="1"/>
    <col min="520" max="768" width="7.625" style="259"/>
    <col min="769" max="771" width="2.875" style="259" bestFit="1" customWidth="1"/>
    <col min="772" max="772" width="17.75" style="259" bestFit="1" customWidth="1"/>
    <col min="773" max="775" width="17.5" style="259" customWidth="1"/>
    <col min="776" max="1024" width="7.625" style="259"/>
    <col min="1025" max="1027" width="2.875" style="259" bestFit="1" customWidth="1"/>
    <col min="1028" max="1028" width="17.75" style="259" bestFit="1" customWidth="1"/>
    <col min="1029" max="1031" width="17.5" style="259" customWidth="1"/>
    <col min="1032" max="1280" width="7.625" style="259"/>
    <col min="1281" max="1283" width="2.875" style="259" bestFit="1" customWidth="1"/>
    <col min="1284" max="1284" width="17.75" style="259" bestFit="1" customWidth="1"/>
    <col min="1285" max="1287" width="17.5" style="259" customWidth="1"/>
    <col min="1288" max="1536" width="7.625" style="259"/>
    <col min="1537" max="1539" width="2.875" style="259" bestFit="1" customWidth="1"/>
    <col min="1540" max="1540" width="17.75" style="259" bestFit="1" customWidth="1"/>
    <col min="1541" max="1543" width="17.5" style="259" customWidth="1"/>
    <col min="1544" max="1792" width="7.625" style="259"/>
    <col min="1793" max="1795" width="2.875" style="259" bestFit="1" customWidth="1"/>
    <col min="1796" max="1796" width="17.75" style="259" bestFit="1" customWidth="1"/>
    <col min="1797" max="1799" width="17.5" style="259" customWidth="1"/>
    <col min="1800" max="2048" width="7.625" style="259"/>
    <col min="2049" max="2051" width="2.875" style="259" bestFit="1" customWidth="1"/>
    <col min="2052" max="2052" width="17.75" style="259" bestFit="1" customWidth="1"/>
    <col min="2053" max="2055" width="17.5" style="259" customWidth="1"/>
    <col min="2056" max="2304" width="7.625" style="259"/>
    <col min="2305" max="2307" width="2.875" style="259" bestFit="1" customWidth="1"/>
    <col min="2308" max="2308" width="17.75" style="259" bestFit="1" customWidth="1"/>
    <col min="2309" max="2311" width="17.5" style="259" customWidth="1"/>
    <col min="2312" max="2560" width="7.625" style="259"/>
    <col min="2561" max="2563" width="2.875" style="259" bestFit="1" customWidth="1"/>
    <col min="2564" max="2564" width="17.75" style="259" bestFit="1" customWidth="1"/>
    <col min="2565" max="2567" width="17.5" style="259" customWidth="1"/>
    <col min="2568" max="2816" width="7.625" style="259"/>
    <col min="2817" max="2819" width="2.875" style="259" bestFit="1" customWidth="1"/>
    <col min="2820" max="2820" width="17.75" style="259" bestFit="1" customWidth="1"/>
    <col min="2821" max="2823" width="17.5" style="259" customWidth="1"/>
    <col min="2824" max="3072" width="7.625" style="259"/>
    <col min="3073" max="3075" width="2.875" style="259" bestFit="1" customWidth="1"/>
    <col min="3076" max="3076" width="17.75" style="259" bestFit="1" customWidth="1"/>
    <col min="3077" max="3079" width="17.5" style="259" customWidth="1"/>
    <col min="3080" max="3328" width="7.625" style="259"/>
    <col min="3329" max="3331" width="2.875" style="259" bestFit="1" customWidth="1"/>
    <col min="3332" max="3332" width="17.75" style="259" bestFit="1" customWidth="1"/>
    <col min="3333" max="3335" width="17.5" style="259" customWidth="1"/>
    <col min="3336" max="3584" width="7.625" style="259"/>
    <col min="3585" max="3587" width="2.875" style="259" bestFit="1" customWidth="1"/>
    <col min="3588" max="3588" width="17.75" style="259" bestFit="1" customWidth="1"/>
    <col min="3589" max="3591" width="17.5" style="259" customWidth="1"/>
    <col min="3592" max="3840" width="7.625" style="259"/>
    <col min="3841" max="3843" width="2.875" style="259" bestFit="1" customWidth="1"/>
    <col min="3844" max="3844" width="17.75" style="259" bestFit="1" customWidth="1"/>
    <col min="3845" max="3847" width="17.5" style="259" customWidth="1"/>
    <col min="3848" max="4096" width="7.625" style="259"/>
    <col min="4097" max="4099" width="2.875" style="259" bestFit="1" customWidth="1"/>
    <col min="4100" max="4100" width="17.75" style="259" bestFit="1" customWidth="1"/>
    <col min="4101" max="4103" width="17.5" style="259" customWidth="1"/>
    <col min="4104" max="4352" width="7.625" style="259"/>
    <col min="4353" max="4355" width="2.875" style="259" bestFit="1" customWidth="1"/>
    <col min="4356" max="4356" width="17.75" style="259" bestFit="1" customWidth="1"/>
    <col min="4357" max="4359" width="17.5" style="259" customWidth="1"/>
    <col min="4360" max="4608" width="7.625" style="259"/>
    <col min="4609" max="4611" width="2.875" style="259" bestFit="1" customWidth="1"/>
    <col min="4612" max="4612" width="17.75" style="259" bestFit="1" customWidth="1"/>
    <col min="4613" max="4615" width="17.5" style="259" customWidth="1"/>
    <col min="4616" max="4864" width="7.625" style="259"/>
    <col min="4865" max="4867" width="2.875" style="259" bestFit="1" customWidth="1"/>
    <col min="4868" max="4868" width="17.75" style="259" bestFit="1" customWidth="1"/>
    <col min="4869" max="4871" width="17.5" style="259" customWidth="1"/>
    <col min="4872" max="5120" width="7.625" style="259"/>
    <col min="5121" max="5123" width="2.875" style="259" bestFit="1" customWidth="1"/>
    <col min="5124" max="5124" width="17.75" style="259" bestFit="1" customWidth="1"/>
    <col min="5125" max="5127" width="17.5" style="259" customWidth="1"/>
    <col min="5128" max="5376" width="7.625" style="259"/>
    <col min="5377" max="5379" width="2.875" style="259" bestFit="1" customWidth="1"/>
    <col min="5380" max="5380" width="17.75" style="259" bestFit="1" customWidth="1"/>
    <col min="5381" max="5383" width="17.5" style="259" customWidth="1"/>
    <col min="5384" max="5632" width="7.625" style="259"/>
    <col min="5633" max="5635" width="2.875" style="259" bestFit="1" customWidth="1"/>
    <col min="5636" max="5636" width="17.75" style="259" bestFit="1" customWidth="1"/>
    <col min="5637" max="5639" width="17.5" style="259" customWidth="1"/>
    <col min="5640" max="5888" width="7.625" style="259"/>
    <col min="5889" max="5891" width="2.875" style="259" bestFit="1" customWidth="1"/>
    <col min="5892" max="5892" width="17.75" style="259" bestFit="1" customWidth="1"/>
    <col min="5893" max="5895" width="17.5" style="259" customWidth="1"/>
    <col min="5896" max="6144" width="7.625" style="259"/>
    <col min="6145" max="6147" width="2.875" style="259" bestFit="1" customWidth="1"/>
    <col min="6148" max="6148" width="17.75" style="259" bestFit="1" customWidth="1"/>
    <col min="6149" max="6151" width="17.5" style="259" customWidth="1"/>
    <col min="6152" max="6400" width="7.625" style="259"/>
    <col min="6401" max="6403" width="2.875" style="259" bestFit="1" customWidth="1"/>
    <col min="6404" max="6404" width="17.75" style="259" bestFit="1" customWidth="1"/>
    <col min="6405" max="6407" width="17.5" style="259" customWidth="1"/>
    <col min="6408" max="6656" width="7.625" style="259"/>
    <col min="6657" max="6659" width="2.875" style="259" bestFit="1" customWidth="1"/>
    <col min="6660" max="6660" width="17.75" style="259" bestFit="1" customWidth="1"/>
    <col min="6661" max="6663" width="17.5" style="259" customWidth="1"/>
    <col min="6664" max="6912" width="7.625" style="259"/>
    <col min="6913" max="6915" width="2.875" style="259" bestFit="1" customWidth="1"/>
    <col min="6916" max="6916" width="17.75" style="259" bestFit="1" customWidth="1"/>
    <col min="6917" max="6919" width="17.5" style="259" customWidth="1"/>
    <col min="6920" max="7168" width="7.625" style="259"/>
    <col min="7169" max="7171" width="2.875" style="259" bestFit="1" customWidth="1"/>
    <col min="7172" max="7172" width="17.75" style="259" bestFit="1" customWidth="1"/>
    <col min="7173" max="7175" width="17.5" style="259" customWidth="1"/>
    <col min="7176" max="7424" width="7.625" style="259"/>
    <col min="7425" max="7427" width="2.875" style="259" bestFit="1" customWidth="1"/>
    <col min="7428" max="7428" width="17.75" style="259" bestFit="1" customWidth="1"/>
    <col min="7429" max="7431" width="17.5" style="259" customWidth="1"/>
    <col min="7432" max="7680" width="7.625" style="259"/>
    <col min="7681" max="7683" width="2.875" style="259" bestFit="1" customWidth="1"/>
    <col min="7684" max="7684" width="17.75" style="259" bestFit="1" customWidth="1"/>
    <col min="7685" max="7687" width="17.5" style="259" customWidth="1"/>
    <col min="7688" max="7936" width="7.625" style="259"/>
    <col min="7937" max="7939" width="2.875" style="259" bestFit="1" customWidth="1"/>
    <col min="7940" max="7940" width="17.75" style="259" bestFit="1" customWidth="1"/>
    <col min="7941" max="7943" width="17.5" style="259" customWidth="1"/>
    <col min="7944" max="8192" width="7.625" style="259"/>
    <col min="8193" max="8195" width="2.875" style="259" bestFit="1" customWidth="1"/>
    <col min="8196" max="8196" width="17.75" style="259" bestFit="1" customWidth="1"/>
    <col min="8197" max="8199" width="17.5" style="259" customWidth="1"/>
    <col min="8200" max="8448" width="7.625" style="259"/>
    <col min="8449" max="8451" width="2.875" style="259" bestFit="1" customWidth="1"/>
    <col min="8452" max="8452" width="17.75" style="259" bestFit="1" customWidth="1"/>
    <col min="8453" max="8455" width="17.5" style="259" customWidth="1"/>
    <col min="8456" max="8704" width="7.625" style="259"/>
    <col min="8705" max="8707" width="2.875" style="259" bestFit="1" customWidth="1"/>
    <col min="8708" max="8708" width="17.75" style="259" bestFit="1" customWidth="1"/>
    <col min="8709" max="8711" width="17.5" style="259" customWidth="1"/>
    <col min="8712" max="8960" width="7.625" style="259"/>
    <col min="8961" max="8963" width="2.875" style="259" bestFit="1" customWidth="1"/>
    <col min="8964" max="8964" width="17.75" style="259" bestFit="1" customWidth="1"/>
    <col min="8965" max="8967" width="17.5" style="259" customWidth="1"/>
    <col min="8968" max="9216" width="7.625" style="259"/>
    <col min="9217" max="9219" width="2.875" style="259" bestFit="1" customWidth="1"/>
    <col min="9220" max="9220" width="17.75" style="259" bestFit="1" customWidth="1"/>
    <col min="9221" max="9223" width="17.5" style="259" customWidth="1"/>
    <col min="9224" max="9472" width="7.625" style="259"/>
    <col min="9473" max="9475" width="2.875" style="259" bestFit="1" customWidth="1"/>
    <col min="9476" max="9476" width="17.75" style="259" bestFit="1" customWidth="1"/>
    <col min="9477" max="9479" width="17.5" style="259" customWidth="1"/>
    <col min="9480" max="9728" width="7.625" style="259"/>
    <col min="9729" max="9731" width="2.875" style="259" bestFit="1" customWidth="1"/>
    <col min="9732" max="9732" width="17.75" style="259" bestFit="1" customWidth="1"/>
    <col min="9733" max="9735" width="17.5" style="259" customWidth="1"/>
    <col min="9736" max="9984" width="7.625" style="259"/>
    <col min="9985" max="9987" width="2.875" style="259" bestFit="1" customWidth="1"/>
    <col min="9988" max="9988" width="17.75" style="259" bestFit="1" customWidth="1"/>
    <col min="9989" max="9991" width="17.5" style="259" customWidth="1"/>
    <col min="9992" max="10240" width="7.625" style="259"/>
    <col min="10241" max="10243" width="2.875" style="259" bestFit="1" customWidth="1"/>
    <col min="10244" max="10244" width="17.75" style="259" bestFit="1" customWidth="1"/>
    <col min="10245" max="10247" width="17.5" style="259" customWidth="1"/>
    <col min="10248" max="10496" width="7.625" style="259"/>
    <col min="10497" max="10499" width="2.875" style="259" bestFit="1" customWidth="1"/>
    <col min="10500" max="10500" width="17.75" style="259" bestFit="1" customWidth="1"/>
    <col min="10501" max="10503" width="17.5" style="259" customWidth="1"/>
    <col min="10504" max="10752" width="7.625" style="259"/>
    <col min="10753" max="10755" width="2.875" style="259" bestFit="1" customWidth="1"/>
    <col min="10756" max="10756" width="17.75" style="259" bestFit="1" customWidth="1"/>
    <col min="10757" max="10759" width="17.5" style="259" customWidth="1"/>
    <col min="10760" max="11008" width="7.625" style="259"/>
    <col min="11009" max="11011" width="2.875" style="259" bestFit="1" customWidth="1"/>
    <col min="11012" max="11012" width="17.75" style="259" bestFit="1" customWidth="1"/>
    <col min="11013" max="11015" width="17.5" style="259" customWidth="1"/>
    <col min="11016" max="11264" width="7.625" style="259"/>
    <col min="11265" max="11267" width="2.875" style="259" bestFit="1" customWidth="1"/>
    <col min="11268" max="11268" width="17.75" style="259" bestFit="1" customWidth="1"/>
    <col min="11269" max="11271" width="17.5" style="259" customWidth="1"/>
    <col min="11272" max="11520" width="7.625" style="259"/>
    <col min="11521" max="11523" width="2.875" style="259" bestFit="1" customWidth="1"/>
    <col min="11524" max="11524" width="17.75" style="259" bestFit="1" customWidth="1"/>
    <col min="11525" max="11527" width="17.5" style="259" customWidth="1"/>
    <col min="11528" max="11776" width="7.625" style="259"/>
    <col min="11777" max="11779" width="2.875" style="259" bestFit="1" customWidth="1"/>
    <col min="11780" max="11780" width="17.75" style="259" bestFit="1" customWidth="1"/>
    <col min="11781" max="11783" width="17.5" style="259" customWidth="1"/>
    <col min="11784" max="12032" width="7.625" style="259"/>
    <col min="12033" max="12035" width="2.875" style="259" bestFit="1" customWidth="1"/>
    <col min="12036" max="12036" width="17.75" style="259" bestFit="1" customWidth="1"/>
    <col min="12037" max="12039" width="17.5" style="259" customWidth="1"/>
    <col min="12040" max="12288" width="7.625" style="259"/>
    <col min="12289" max="12291" width="2.875" style="259" bestFit="1" customWidth="1"/>
    <col min="12292" max="12292" width="17.75" style="259" bestFit="1" customWidth="1"/>
    <col min="12293" max="12295" width="17.5" style="259" customWidth="1"/>
    <col min="12296" max="12544" width="7.625" style="259"/>
    <col min="12545" max="12547" width="2.875" style="259" bestFit="1" customWidth="1"/>
    <col min="12548" max="12548" width="17.75" style="259" bestFit="1" customWidth="1"/>
    <col min="12549" max="12551" width="17.5" style="259" customWidth="1"/>
    <col min="12552" max="12800" width="7.625" style="259"/>
    <col min="12801" max="12803" width="2.875" style="259" bestFit="1" customWidth="1"/>
    <col min="12804" max="12804" width="17.75" style="259" bestFit="1" customWidth="1"/>
    <col min="12805" max="12807" width="17.5" style="259" customWidth="1"/>
    <col min="12808" max="13056" width="7.625" style="259"/>
    <col min="13057" max="13059" width="2.875" style="259" bestFit="1" customWidth="1"/>
    <col min="13060" max="13060" width="17.75" style="259" bestFit="1" customWidth="1"/>
    <col min="13061" max="13063" width="17.5" style="259" customWidth="1"/>
    <col min="13064" max="13312" width="7.625" style="259"/>
    <col min="13313" max="13315" width="2.875" style="259" bestFit="1" customWidth="1"/>
    <col min="13316" max="13316" width="17.75" style="259" bestFit="1" customWidth="1"/>
    <col min="13317" max="13319" width="17.5" style="259" customWidth="1"/>
    <col min="13320" max="13568" width="7.625" style="259"/>
    <col min="13569" max="13571" width="2.875" style="259" bestFit="1" customWidth="1"/>
    <col min="13572" max="13572" width="17.75" style="259" bestFit="1" customWidth="1"/>
    <col min="13573" max="13575" width="17.5" style="259" customWidth="1"/>
    <col min="13576" max="13824" width="7.625" style="259"/>
    <col min="13825" max="13827" width="2.875" style="259" bestFit="1" customWidth="1"/>
    <col min="13828" max="13828" width="17.75" style="259" bestFit="1" customWidth="1"/>
    <col min="13829" max="13831" width="17.5" style="259" customWidth="1"/>
    <col min="13832" max="14080" width="7.625" style="259"/>
    <col min="14081" max="14083" width="2.875" style="259" bestFit="1" customWidth="1"/>
    <col min="14084" max="14084" width="17.75" style="259" bestFit="1" customWidth="1"/>
    <col min="14085" max="14087" width="17.5" style="259" customWidth="1"/>
    <col min="14088" max="14336" width="7.625" style="259"/>
    <col min="14337" max="14339" width="2.875" style="259" bestFit="1" customWidth="1"/>
    <col min="14340" max="14340" width="17.75" style="259" bestFit="1" customWidth="1"/>
    <col min="14341" max="14343" width="17.5" style="259" customWidth="1"/>
    <col min="14344" max="14592" width="7.625" style="259"/>
    <col min="14593" max="14595" width="2.875" style="259" bestFit="1" customWidth="1"/>
    <col min="14596" max="14596" width="17.75" style="259" bestFit="1" customWidth="1"/>
    <col min="14597" max="14599" width="17.5" style="259" customWidth="1"/>
    <col min="14600" max="14848" width="7.625" style="259"/>
    <col min="14849" max="14851" width="2.875" style="259" bestFit="1" customWidth="1"/>
    <col min="14852" max="14852" width="17.75" style="259" bestFit="1" customWidth="1"/>
    <col min="14853" max="14855" width="17.5" style="259" customWidth="1"/>
    <col min="14856" max="15104" width="7.625" style="259"/>
    <col min="15105" max="15107" width="2.875" style="259" bestFit="1" customWidth="1"/>
    <col min="15108" max="15108" width="17.75" style="259" bestFit="1" customWidth="1"/>
    <col min="15109" max="15111" width="17.5" style="259" customWidth="1"/>
    <col min="15112" max="15360" width="7.625" style="259"/>
    <col min="15361" max="15363" width="2.875" style="259" bestFit="1" customWidth="1"/>
    <col min="15364" max="15364" width="17.75" style="259" bestFit="1" customWidth="1"/>
    <col min="15365" max="15367" width="17.5" style="259" customWidth="1"/>
    <col min="15368" max="15616" width="7.625" style="259"/>
    <col min="15617" max="15619" width="2.875" style="259" bestFit="1" customWidth="1"/>
    <col min="15620" max="15620" width="17.75" style="259" bestFit="1" customWidth="1"/>
    <col min="15621" max="15623" width="17.5" style="259" customWidth="1"/>
    <col min="15624" max="15872" width="7.625" style="259"/>
    <col min="15873" max="15875" width="2.875" style="259" bestFit="1" customWidth="1"/>
    <col min="15876" max="15876" width="17.75" style="259" bestFit="1" customWidth="1"/>
    <col min="15877" max="15879" width="17.5" style="259" customWidth="1"/>
    <col min="15880" max="16128" width="7.625" style="259"/>
    <col min="16129" max="16131" width="2.875" style="259" bestFit="1" customWidth="1"/>
    <col min="16132" max="16132" width="17.75" style="259" bestFit="1" customWidth="1"/>
    <col min="16133" max="16135" width="17.5" style="259" customWidth="1"/>
    <col min="16136" max="16384" width="7.625" style="259"/>
  </cols>
  <sheetData>
    <row r="1" spans="1:8" s="273" customFormat="1" ht="17.25" customHeight="1">
      <c r="A1" s="935" t="s">
        <v>860</v>
      </c>
      <c r="B1" s="935"/>
      <c r="C1" s="935"/>
      <c r="D1" s="935"/>
      <c r="E1" s="935"/>
      <c r="F1" s="935"/>
      <c r="G1" s="935"/>
    </row>
    <row r="2" spans="1:8" s="273" customFormat="1" ht="14.25" customHeight="1">
      <c r="A2" s="453"/>
      <c r="B2" s="453"/>
      <c r="C2" s="413"/>
      <c r="D2" s="10"/>
      <c r="E2" s="626"/>
      <c r="F2" s="725" t="s">
        <v>122</v>
      </c>
      <c r="G2" s="725"/>
      <c r="H2" s="635"/>
    </row>
    <row r="3" spans="1:8" s="622" customFormat="1" ht="14.45" customHeight="1">
      <c r="A3" s="981" t="s">
        <v>41</v>
      </c>
      <c r="B3" s="981"/>
      <c r="C3" s="981"/>
      <c r="D3" s="982"/>
      <c r="E3" s="627" t="s">
        <v>691</v>
      </c>
      <c r="F3" s="631" t="s">
        <v>379</v>
      </c>
      <c r="G3" s="634" t="s">
        <v>780</v>
      </c>
    </row>
    <row r="4" spans="1:8" s="623" customFormat="1" ht="14.45" customHeight="1">
      <c r="A4" s="983" t="s">
        <v>924</v>
      </c>
      <c r="B4" s="983"/>
      <c r="C4" s="983"/>
      <c r="D4" s="984"/>
      <c r="E4" s="628">
        <v>183240</v>
      </c>
      <c r="F4" s="632">
        <v>164496</v>
      </c>
      <c r="G4" s="632">
        <v>18744</v>
      </c>
    </row>
    <row r="5" spans="1:8" s="273" customFormat="1" ht="14.45" customHeight="1">
      <c r="A5" s="995" t="s">
        <v>784</v>
      </c>
      <c r="B5" s="985" t="s">
        <v>764</v>
      </c>
      <c r="C5" s="986"/>
      <c r="D5" s="987"/>
      <c r="E5" s="629">
        <v>80177</v>
      </c>
      <c r="F5" s="555">
        <v>73536</v>
      </c>
      <c r="G5" s="555">
        <v>6641</v>
      </c>
    </row>
    <row r="6" spans="1:8" s="273" customFormat="1" ht="12" customHeight="1">
      <c r="A6" s="996"/>
      <c r="B6" s="988" t="s">
        <v>456</v>
      </c>
      <c r="C6" s="731"/>
      <c r="D6" s="732"/>
      <c r="E6" s="629">
        <v>12909</v>
      </c>
      <c r="F6" s="555">
        <v>12909</v>
      </c>
      <c r="G6" s="555" t="s">
        <v>353</v>
      </c>
    </row>
    <row r="7" spans="1:8" s="273" customFormat="1" ht="12" customHeight="1">
      <c r="A7" s="997"/>
      <c r="B7" s="989" t="s">
        <v>471</v>
      </c>
      <c r="C7" s="832"/>
      <c r="D7" s="833"/>
      <c r="E7" s="629">
        <v>67268</v>
      </c>
      <c r="F7" s="555">
        <v>60627</v>
      </c>
      <c r="G7" s="555">
        <v>6641</v>
      </c>
    </row>
    <row r="8" spans="1:8" s="273" customFormat="1" ht="14.45" customHeight="1">
      <c r="A8" s="998" t="s">
        <v>844</v>
      </c>
      <c r="B8" s="990" t="s">
        <v>925</v>
      </c>
      <c r="C8" s="991"/>
      <c r="D8" s="992"/>
      <c r="E8" s="629">
        <v>90084</v>
      </c>
      <c r="F8" s="555">
        <v>78963</v>
      </c>
      <c r="G8" s="555">
        <v>11121</v>
      </c>
    </row>
    <row r="9" spans="1:8" s="273" customFormat="1" ht="14.45" customHeight="1">
      <c r="A9" s="999"/>
      <c r="B9" s="1001" t="s">
        <v>845</v>
      </c>
      <c r="C9" s="985" t="s">
        <v>764</v>
      </c>
      <c r="D9" s="987"/>
      <c r="E9" s="629">
        <v>52309</v>
      </c>
      <c r="F9" s="555">
        <v>46187</v>
      </c>
      <c r="G9" s="555">
        <v>6122</v>
      </c>
    </row>
    <row r="10" spans="1:8" s="273" customFormat="1" ht="12" customHeight="1">
      <c r="A10" s="999"/>
      <c r="B10" s="1002"/>
      <c r="C10" s="993" t="s">
        <v>779</v>
      </c>
      <c r="D10" s="734"/>
      <c r="E10" s="629">
        <v>7667</v>
      </c>
      <c r="F10" s="555">
        <v>6712</v>
      </c>
      <c r="G10" s="555">
        <v>955</v>
      </c>
    </row>
    <row r="11" spans="1:8" s="273" customFormat="1" ht="12" customHeight="1">
      <c r="A11" s="999"/>
      <c r="B11" s="1002"/>
      <c r="C11" s="993" t="s">
        <v>778</v>
      </c>
      <c r="D11" s="734"/>
      <c r="E11" s="629">
        <v>6088</v>
      </c>
      <c r="F11" s="555">
        <v>5616</v>
      </c>
      <c r="G11" s="555">
        <v>472</v>
      </c>
    </row>
    <row r="12" spans="1:8" s="273" customFormat="1" ht="12" customHeight="1">
      <c r="A12" s="999"/>
      <c r="B12" s="1002"/>
      <c r="C12" s="993" t="s">
        <v>777</v>
      </c>
      <c r="D12" s="734"/>
      <c r="E12" s="629">
        <v>4939</v>
      </c>
      <c r="F12" s="555">
        <v>4759</v>
      </c>
      <c r="G12" s="555">
        <v>180</v>
      </c>
    </row>
    <row r="13" spans="1:8" s="273" customFormat="1" ht="12" customHeight="1">
      <c r="A13" s="999"/>
      <c r="B13" s="1002"/>
      <c r="C13" s="993" t="s">
        <v>877</v>
      </c>
      <c r="D13" s="734"/>
      <c r="E13" s="629">
        <v>3546</v>
      </c>
      <c r="F13" s="555">
        <v>2656</v>
      </c>
      <c r="G13" s="555">
        <v>890</v>
      </c>
    </row>
    <row r="14" spans="1:8" s="273" customFormat="1" ht="12" customHeight="1">
      <c r="A14" s="999"/>
      <c r="B14" s="1002"/>
      <c r="C14" s="993" t="s">
        <v>762</v>
      </c>
      <c r="D14" s="734"/>
      <c r="E14" s="629">
        <v>3481</v>
      </c>
      <c r="F14" s="555">
        <v>3054</v>
      </c>
      <c r="G14" s="555">
        <v>427</v>
      </c>
    </row>
    <row r="15" spans="1:8" s="273" customFormat="1" ht="12" customHeight="1">
      <c r="A15" s="999"/>
      <c r="B15" s="1002"/>
      <c r="C15" s="993" t="s">
        <v>775</v>
      </c>
      <c r="D15" s="734"/>
      <c r="E15" s="629">
        <v>2750</v>
      </c>
      <c r="F15" s="555">
        <v>2636</v>
      </c>
      <c r="G15" s="555">
        <v>114</v>
      </c>
    </row>
    <row r="16" spans="1:8" s="273" customFormat="1" ht="12" customHeight="1">
      <c r="A16" s="999"/>
      <c r="B16" s="1002"/>
      <c r="C16" s="993" t="s">
        <v>719</v>
      </c>
      <c r="D16" s="734"/>
      <c r="E16" s="629">
        <v>2416</v>
      </c>
      <c r="F16" s="555">
        <v>2390</v>
      </c>
      <c r="G16" s="555">
        <v>26</v>
      </c>
    </row>
    <row r="17" spans="1:7" s="273" customFormat="1" ht="12" customHeight="1">
      <c r="A17" s="999"/>
      <c r="B17" s="1002"/>
      <c r="C17" s="993" t="s">
        <v>878</v>
      </c>
      <c r="D17" s="734"/>
      <c r="E17" s="629">
        <v>2005</v>
      </c>
      <c r="F17" s="555">
        <v>1941</v>
      </c>
      <c r="G17" s="555">
        <v>64</v>
      </c>
    </row>
    <row r="18" spans="1:7" s="273" customFormat="1" ht="12" customHeight="1">
      <c r="A18" s="999"/>
      <c r="B18" s="1002"/>
      <c r="C18" s="993" t="s">
        <v>626</v>
      </c>
      <c r="D18" s="734"/>
      <c r="E18" s="629">
        <v>1991</v>
      </c>
      <c r="F18" s="555">
        <v>1332</v>
      </c>
      <c r="G18" s="555">
        <v>659</v>
      </c>
    </row>
    <row r="19" spans="1:7" s="273" customFormat="1" ht="12" customHeight="1">
      <c r="A19" s="999"/>
      <c r="B19" s="1002"/>
      <c r="C19" s="993" t="s">
        <v>449</v>
      </c>
      <c r="D19" s="734"/>
      <c r="E19" s="629">
        <v>1932</v>
      </c>
      <c r="F19" s="555">
        <v>1733</v>
      </c>
      <c r="G19" s="555">
        <v>199</v>
      </c>
    </row>
    <row r="20" spans="1:7" s="273" customFormat="1" ht="12" customHeight="1">
      <c r="A20" s="999"/>
      <c r="B20" s="1002"/>
      <c r="C20" s="993" t="s">
        <v>195</v>
      </c>
      <c r="D20" s="734"/>
      <c r="E20" s="629">
        <v>1675</v>
      </c>
      <c r="F20" s="555">
        <v>1462</v>
      </c>
      <c r="G20" s="555">
        <v>213</v>
      </c>
    </row>
    <row r="21" spans="1:7" s="273" customFormat="1" ht="12" customHeight="1">
      <c r="A21" s="999"/>
      <c r="B21" s="1002"/>
      <c r="C21" s="993" t="s">
        <v>774</v>
      </c>
      <c r="D21" s="734"/>
      <c r="E21" s="629">
        <v>1565</v>
      </c>
      <c r="F21" s="555">
        <v>1272</v>
      </c>
      <c r="G21" s="555">
        <v>293</v>
      </c>
    </row>
    <row r="22" spans="1:7" s="273" customFormat="1" ht="12" customHeight="1">
      <c r="A22" s="999"/>
      <c r="B22" s="1002"/>
      <c r="C22" s="993" t="s">
        <v>879</v>
      </c>
      <c r="D22" s="734"/>
      <c r="E22" s="629">
        <v>1232</v>
      </c>
      <c r="F22" s="555">
        <v>1219</v>
      </c>
      <c r="G22" s="555">
        <v>13</v>
      </c>
    </row>
    <row r="23" spans="1:7" s="273" customFormat="1" ht="12" customHeight="1">
      <c r="A23" s="999"/>
      <c r="B23" s="1002"/>
      <c r="C23" s="993" t="s">
        <v>881</v>
      </c>
      <c r="D23" s="734"/>
      <c r="E23" s="629">
        <v>1073</v>
      </c>
      <c r="F23" s="555">
        <v>934</v>
      </c>
      <c r="G23" s="555">
        <v>139</v>
      </c>
    </row>
    <row r="24" spans="1:7" s="273" customFormat="1" ht="12" customHeight="1">
      <c r="A24" s="999"/>
      <c r="B24" s="1002"/>
      <c r="C24" s="993" t="s">
        <v>520</v>
      </c>
      <c r="D24" s="734"/>
      <c r="E24" s="629">
        <v>1065</v>
      </c>
      <c r="F24" s="555">
        <v>877</v>
      </c>
      <c r="G24" s="555">
        <v>188</v>
      </c>
    </row>
    <row r="25" spans="1:7" s="273" customFormat="1" ht="12" customHeight="1">
      <c r="A25" s="999"/>
      <c r="B25" s="1002"/>
      <c r="C25" s="993" t="s">
        <v>884</v>
      </c>
      <c r="D25" s="734"/>
      <c r="E25" s="629">
        <v>939</v>
      </c>
      <c r="F25" s="555">
        <v>840</v>
      </c>
      <c r="G25" s="555">
        <v>99</v>
      </c>
    </row>
    <row r="26" spans="1:7" s="273" customFormat="1" ht="12" customHeight="1">
      <c r="A26" s="999"/>
      <c r="B26" s="1002"/>
      <c r="C26" s="993" t="s">
        <v>2</v>
      </c>
      <c r="D26" s="734"/>
      <c r="E26" s="629">
        <v>924</v>
      </c>
      <c r="F26" s="555">
        <v>815</v>
      </c>
      <c r="G26" s="555">
        <v>109</v>
      </c>
    </row>
    <row r="27" spans="1:7" s="273" customFormat="1" ht="12" customHeight="1">
      <c r="A27" s="999"/>
      <c r="B27" s="1002"/>
      <c r="C27" s="993" t="s">
        <v>102</v>
      </c>
      <c r="D27" s="734"/>
      <c r="E27" s="629">
        <v>793</v>
      </c>
      <c r="F27" s="555">
        <v>540</v>
      </c>
      <c r="G27" s="555">
        <v>253</v>
      </c>
    </row>
    <row r="28" spans="1:7" s="273" customFormat="1" ht="12" customHeight="1">
      <c r="A28" s="999"/>
      <c r="B28" s="1002"/>
      <c r="C28" s="993" t="s">
        <v>772</v>
      </c>
      <c r="D28" s="734"/>
      <c r="E28" s="629">
        <v>700</v>
      </c>
      <c r="F28" s="555">
        <v>585</v>
      </c>
      <c r="G28" s="555">
        <v>115</v>
      </c>
    </row>
    <row r="29" spans="1:7" s="273" customFormat="1" ht="12" customHeight="1">
      <c r="A29" s="999"/>
      <c r="B29" s="1002"/>
      <c r="C29" s="993" t="s">
        <v>771</v>
      </c>
      <c r="D29" s="734"/>
      <c r="E29" s="629">
        <v>582</v>
      </c>
      <c r="F29" s="555">
        <v>558</v>
      </c>
      <c r="G29" s="555">
        <v>24</v>
      </c>
    </row>
    <row r="30" spans="1:7" s="273" customFormat="1" ht="12" customHeight="1">
      <c r="A30" s="999"/>
      <c r="B30" s="1002"/>
      <c r="C30" s="993" t="s">
        <v>761</v>
      </c>
      <c r="D30" s="734"/>
      <c r="E30" s="629">
        <v>459</v>
      </c>
      <c r="F30" s="555">
        <v>447</v>
      </c>
      <c r="G30" s="555">
        <v>12</v>
      </c>
    </row>
    <row r="31" spans="1:7" s="273" customFormat="1" ht="12" customHeight="1">
      <c r="A31" s="999"/>
      <c r="B31" s="1002"/>
      <c r="C31" s="993" t="s">
        <v>511</v>
      </c>
      <c r="D31" s="734"/>
      <c r="E31" s="629">
        <v>348</v>
      </c>
      <c r="F31" s="555">
        <v>312</v>
      </c>
      <c r="G31" s="555">
        <v>36</v>
      </c>
    </row>
    <row r="32" spans="1:7" s="273" customFormat="1" ht="12" customHeight="1">
      <c r="A32" s="999"/>
      <c r="B32" s="1002"/>
      <c r="C32" s="993" t="s">
        <v>885</v>
      </c>
      <c r="D32" s="734"/>
      <c r="E32" s="629">
        <v>319</v>
      </c>
      <c r="F32" s="555">
        <v>258</v>
      </c>
      <c r="G32" s="555">
        <v>61</v>
      </c>
    </row>
    <row r="33" spans="1:7" s="273" customFormat="1" ht="12" customHeight="1">
      <c r="A33" s="999"/>
      <c r="B33" s="1003"/>
      <c r="C33" s="989" t="s">
        <v>768</v>
      </c>
      <c r="D33" s="833"/>
      <c r="E33" s="629">
        <v>3820</v>
      </c>
      <c r="F33" s="555">
        <v>3239</v>
      </c>
      <c r="G33" s="555">
        <v>581</v>
      </c>
    </row>
    <row r="34" spans="1:7" s="273" customFormat="1" ht="14.45" customHeight="1">
      <c r="A34" s="999"/>
      <c r="B34" s="1001" t="s">
        <v>846</v>
      </c>
      <c r="C34" s="985" t="s">
        <v>764</v>
      </c>
      <c r="D34" s="987"/>
      <c r="E34" s="629">
        <v>36254</v>
      </c>
      <c r="F34" s="555">
        <v>31351</v>
      </c>
      <c r="G34" s="555">
        <v>4903</v>
      </c>
    </row>
    <row r="35" spans="1:7" s="273" customFormat="1" ht="14.45" customHeight="1">
      <c r="A35" s="999"/>
      <c r="B35" s="1002"/>
      <c r="C35" s="1001" t="s">
        <v>765</v>
      </c>
      <c r="D35" s="625" t="s">
        <v>764</v>
      </c>
      <c r="E35" s="629">
        <v>33516</v>
      </c>
      <c r="F35" s="555">
        <v>29030</v>
      </c>
      <c r="G35" s="555">
        <v>4486</v>
      </c>
    </row>
    <row r="36" spans="1:7" s="273" customFormat="1" ht="12" customHeight="1">
      <c r="A36" s="999"/>
      <c r="B36" s="1002"/>
      <c r="C36" s="1002"/>
      <c r="D36" s="489" t="s">
        <v>837</v>
      </c>
      <c r="E36" s="629">
        <v>3770</v>
      </c>
      <c r="F36" s="555">
        <v>3412</v>
      </c>
      <c r="G36" s="555">
        <v>358</v>
      </c>
    </row>
    <row r="37" spans="1:7" s="273" customFormat="1" ht="12" customHeight="1">
      <c r="A37" s="999"/>
      <c r="B37" s="1002"/>
      <c r="C37" s="1002"/>
      <c r="D37" s="489" t="s">
        <v>830</v>
      </c>
      <c r="E37" s="629">
        <v>3734</v>
      </c>
      <c r="F37" s="555">
        <v>3247</v>
      </c>
      <c r="G37" s="555">
        <v>487</v>
      </c>
    </row>
    <row r="38" spans="1:7" s="273" customFormat="1" ht="12" customHeight="1">
      <c r="A38" s="999"/>
      <c r="B38" s="1002"/>
      <c r="C38" s="1002"/>
      <c r="D38" s="489" t="s">
        <v>460</v>
      </c>
      <c r="E38" s="629">
        <v>3622</v>
      </c>
      <c r="F38" s="555">
        <v>3098</v>
      </c>
      <c r="G38" s="555">
        <v>524</v>
      </c>
    </row>
    <row r="39" spans="1:7" s="273" customFormat="1" ht="12" customHeight="1">
      <c r="A39" s="999"/>
      <c r="B39" s="1002"/>
      <c r="C39" s="1002"/>
      <c r="D39" s="489" t="s">
        <v>731</v>
      </c>
      <c r="E39" s="629">
        <v>2498</v>
      </c>
      <c r="F39" s="555">
        <v>2410</v>
      </c>
      <c r="G39" s="555">
        <v>88</v>
      </c>
    </row>
    <row r="40" spans="1:7" s="273" customFormat="1" ht="12" customHeight="1">
      <c r="A40" s="999"/>
      <c r="B40" s="1002"/>
      <c r="C40" s="1002"/>
      <c r="D40" s="489" t="s">
        <v>585</v>
      </c>
      <c r="E40" s="629">
        <v>2376</v>
      </c>
      <c r="F40" s="555">
        <v>2049</v>
      </c>
      <c r="G40" s="555">
        <v>327</v>
      </c>
    </row>
    <row r="41" spans="1:7" s="273" customFormat="1" ht="12" customHeight="1">
      <c r="A41" s="999"/>
      <c r="B41" s="1002"/>
      <c r="C41" s="1002"/>
      <c r="D41" s="489" t="s">
        <v>886</v>
      </c>
      <c r="E41" s="629">
        <v>2009</v>
      </c>
      <c r="F41" s="555">
        <v>1777</v>
      </c>
      <c r="G41" s="555">
        <v>232</v>
      </c>
    </row>
    <row r="42" spans="1:7" s="273" customFormat="1" ht="12" customHeight="1">
      <c r="A42" s="999"/>
      <c r="B42" s="1002"/>
      <c r="C42" s="1002"/>
      <c r="D42" s="489" t="s">
        <v>337</v>
      </c>
      <c r="E42" s="629">
        <v>1946</v>
      </c>
      <c r="F42" s="555">
        <v>1938</v>
      </c>
      <c r="G42" s="555">
        <v>8</v>
      </c>
    </row>
    <row r="43" spans="1:7" s="273" customFormat="1" ht="12" customHeight="1">
      <c r="A43" s="999"/>
      <c r="B43" s="1002"/>
      <c r="C43" s="1002"/>
      <c r="D43" s="489" t="s">
        <v>607</v>
      </c>
      <c r="E43" s="629">
        <v>1746</v>
      </c>
      <c r="F43" s="555">
        <v>1156</v>
      </c>
      <c r="G43" s="555">
        <v>590</v>
      </c>
    </row>
    <row r="44" spans="1:7" s="273" customFormat="1" ht="12" customHeight="1">
      <c r="A44" s="999"/>
      <c r="B44" s="1002"/>
      <c r="C44" s="1002"/>
      <c r="D44" s="489" t="s">
        <v>4</v>
      </c>
      <c r="E44" s="629">
        <v>1343</v>
      </c>
      <c r="F44" s="555">
        <v>1220</v>
      </c>
      <c r="G44" s="555">
        <v>123</v>
      </c>
    </row>
    <row r="45" spans="1:7" s="273" customFormat="1" ht="12" customHeight="1">
      <c r="A45" s="999"/>
      <c r="B45" s="1002"/>
      <c r="C45" s="1002"/>
      <c r="D45" s="489" t="s">
        <v>245</v>
      </c>
      <c r="E45" s="629">
        <v>1028</v>
      </c>
      <c r="F45" s="555">
        <v>952</v>
      </c>
      <c r="G45" s="555">
        <v>76</v>
      </c>
    </row>
    <row r="46" spans="1:7" s="273" customFormat="1" ht="12" customHeight="1">
      <c r="A46" s="999"/>
      <c r="B46" s="1002"/>
      <c r="C46" s="1002"/>
      <c r="D46" s="489" t="s">
        <v>595</v>
      </c>
      <c r="E46" s="629">
        <v>915</v>
      </c>
      <c r="F46" s="555">
        <v>873</v>
      </c>
      <c r="G46" s="555">
        <v>42</v>
      </c>
    </row>
    <row r="47" spans="1:7" s="273" customFormat="1" ht="12" customHeight="1">
      <c r="A47" s="999"/>
      <c r="B47" s="1002"/>
      <c r="C47" s="1002"/>
      <c r="D47" s="489" t="s">
        <v>888</v>
      </c>
      <c r="E47" s="629">
        <v>700</v>
      </c>
      <c r="F47" s="555">
        <v>417</v>
      </c>
      <c r="G47" s="555">
        <v>283</v>
      </c>
    </row>
    <row r="48" spans="1:7" s="273" customFormat="1" ht="12" customHeight="1">
      <c r="A48" s="999"/>
      <c r="B48" s="1002"/>
      <c r="C48" s="1002"/>
      <c r="D48" s="489" t="s">
        <v>890</v>
      </c>
      <c r="E48" s="629">
        <v>692</v>
      </c>
      <c r="F48" s="555">
        <v>640</v>
      </c>
      <c r="G48" s="555">
        <v>52</v>
      </c>
    </row>
    <row r="49" spans="1:7" s="273" customFormat="1" ht="12" customHeight="1">
      <c r="A49" s="999"/>
      <c r="B49" s="1002"/>
      <c r="C49" s="1002"/>
      <c r="D49" s="489" t="s">
        <v>759</v>
      </c>
      <c r="E49" s="629">
        <v>629</v>
      </c>
      <c r="F49" s="555">
        <v>296</v>
      </c>
      <c r="G49" s="555">
        <v>333</v>
      </c>
    </row>
    <row r="50" spans="1:7" s="273" customFormat="1" ht="12" customHeight="1">
      <c r="A50" s="999"/>
      <c r="B50" s="1002"/>
      <c r="C50" s="1002"/>
      <c r="D50" s="489" t="s">
        <v>891</v>
      </c>
      <c r="E50" s="629">
        <v>598</v>
      </c>
      <c r="F50" s="555">
        <v>576</v>
      </c>
      <c r="G50" s="555">
        <v>22</v>
      </c>
    </row>
    <row r="51" spans="1:7" s="273" customFormat="1" ht="12" customHeight="1">
      <c r="A51" s="999"/>
      <c r="B51" s="1002"/>
      <c r="C51" s="1002"/>
      <c r="D51" s="489" t="s">
        <v>228</v>
      </c>
      <c r="E51" s="629">
        <v>505</v>
      </c>
      <c r="F51" s="555">
        <v>426</v>
      </c>
      <c r="G51" s="555">
        <v>79</v>
      </c>
    </row>
    <row r="52" spans="1:7" s="273" customFormat="1" ht="12" customHeight="1">
      <c r="A52" s="999"/>
      <c r="B52" s="1002"/>
      <c r="C52" s="1002"/>
      <c r="D52" s="489" t="s">
        <v>427</v>
      </c>
      <c r="E52" s="629">
        <v>432</v>
      </c>
      <c r="F52" s="555">
        <v>338</v>
      </c>
      <c r="G52" s="555">
        <v>94</v>
      </c>
    </row>
    <row r="53" spans="1:7" s="273" customFormat="1" ht="12" customHeight="1">
      <c r="A53" s="999"/>
      <c r="B53" s="1002"/>
      <c r="C53" s="1002"/>
      <c r="D53" s="489" t="s">
        <v>149</v>
      </c>
      <c r="E53" s="629">
        <v>338</v>
      </c>
      <c r="F53" s="555">
        <v>299</v>
      </c>
      <c r="G53" s="555">
        <v>39</v>
      </c>
    </row>
    <row r="54" spans="1:7" s="273" customFormat="1" ht="12" customHeight="1">
      <c r="A54" s="999"/>
      <c r="B54" s="1002"/>
      <c r="C54" s="1002"/>
      <c r="D54" s="489" t="s">
        <v>710</v>
      </c>
      <c r="E54" s="629">
        <v>337</v>
      </c>
      <c r="F54" s="555">
        <v>308</v>
      </c>
      <c r="G54" s="555">
        <v>29</v>
      </c>
    </row>
    <row r="55" spans="1:7" s="273" customFormat="1" ht="12" customHeight="1">
      <c r="A55" s="999"/>
      <c r="B55" s="1002"/>
      <c r="C55" s="1003"/>
      <c r="D55" s="490" t="s">
        <v>758</v>
      </c>
      <c r="E55" s="629">
        <v>4298</v>
      </c>
      <c r="F55" s="555">
        <v>3598</v>
      </c>
      <c r="G55" s="555">
        <v>700</v>
      </c>
    </row>
    <row r="56" spans="1:7" s="273" customFormat="1" ht="12" customHeight="1">
      <c r="A56" s="999"/>
      <c r="B56" s="1002"/>
      <c r="C56" s="988" t="s">
        <v>755</v>
      </c>
      <c r="D56" s="732"/>
      <c r="E56" s="629">
        <v>996</v>
      </c>
      <c r="F56" s="555">
        <v>788</v>
      </c>
      <c r="G56" s="555">
        <v>208</v>
      </c>
    </row>
    <row r="57" spans="1:7" s="273" customFormat="1" ht="12" customHeight="1">
      <c r="A57" s="999"/>
      <c r="B57" s="1002"/>
      <c r="C57" s="993" t="s">
        <v>753</v>
      </c>
      <c r="D57" s="734"/>
      <c r="E57" s="629">
        <v>597</v>
      </c>
      <c r="F57" s="555">
        <v>479</v>
      </c>
      <c r="G57" s="555">
        <v>118</v>
      </c>
    </row>
    <row r="58" spans="1:7" s="273" customFormat="1" ht="12" customHeight="1">
      <c r="A58" s="999"/>
      <c r="B58" s="1002"/>
      <c r="C58" s="993" t="s">
        <v>187</v>
      </c>
      <c r="D58" s="734"/>
      <c r="E58" s="629">
        <v>220</v>
      </c>
      <c r="F58" s="555">
        <v>211</v>
      </c>
      <c r="G58" s="555">
        <v>9</v>
      </c>
    </row>
    <row r="59" spans="1:7" s="273" customFormat="1" ht="12" customHeight="1">
      <c r="A59" s="999"/>
      <c r="B59" s="1002"/>
      <c r="C59" s="993" t="s">
        <v>152</v>
      </c>
      <c r="D59" s="734"/>
      <c r="E59" s="629">
        <v>217</v>
      </c>
      <c r="F59" s="555">
        <v>196</v>
      </c>
      <c r="G59" s="555">
        <v>21</v>
      </c>
    </row>
    <row r="60" spans="1:7" s="273" customFormat="1" ht="12" customHeight="1">
      <c r="A60" s="999"/>
      <c r="B60" s="1002"/>
      <c r="C60" s="993" t="s">
        <v>547</v>
      </c>
      <c r="D60" s="734"/>
      <c r="E60" s="629">
        <v>150</v>
      </c>
      <c r="F60" s="555">
        <v>136</v>
      </c>
      <c r="G60" s="555">
        <v>14</v>
      </c>
    </row>
    <row r="61" spans="1:7" s="273" customFormat="1" ht="12" customHeight="1">
      <c r="A61" s="1000"/>
      <c r="B61" s="1004"/>
      <c r="C61" s="994" t="s">
        <v>750</v>
      </c>
      <c r="D61" s="736"/>
      <c r="E61" s="630">
        <v>558</v>
      </c>
      <c r="F61" s="633">
        <v>511</v>
      </c>
      <c r="G61" s="633">
        <v>47</v>
      </c>
    </row>
    <row r="62" spans="1:7" s="624" customFormat="1" ht="15" customHeight="1">
      <c r="A62" s="737" t="s">
        <v>111</v>
      </c>
      <c r="B62" s="737"/>
      <c r="C62" s="737"/>
      <c r="D62" s="737"/>
      <c r="E62" s="737"/>
      <c r="F62" s="17"/>
      <c r="G62" s="12" t="s">
        <v>219</v>
      </c>
    </row>
    <row r="63" spans="1:7" s="624" customFormat="1" ht="15" customHeight="1">
      <c r="A63" s="17" t="s">
        <v>749</v>
      </c>
      <c r="B63" s="17"/>
      <c r="C63" s="17"/>
      <c r="D63" s="17"/>
      <c r="E63" s="17"/>
      <c r="F63" s="17"/>
      <c r="G63" s="17"/>
    </row>
    <row r="64" spans="1:7" s="624" customFormat="1" ht="15" customHeight="1">
      <c r="A64" s="17" t="s">
        <v>748</v>
      </c>
      <c r="B64" s="17"/>
      <c r="C64" s="17"/>
      <c r="D64" s="17"/>
      <c r="E64" s="17"/>
      <c r="F64" s="17"/>
      <c r="G64" s="17"/>
    </row>
  </sheetData>
  <mergeCells count="46">
    <mergeCell ref="A62:E62"/>
    <mergeCell ref="A5:A7"/>
    <mergeCell ref="A8:A61"/>
    <mergeCell ref="B9:B33"/>
    <mergeCell ref="B34:B61"/>
    <mergeCell ref="C35:C55"/>
    <mergeCell ref="C57:D57"/>
    <mergeCell ref="C58:D58"/>
    <mergeCell ref="C59:D59"/>
    <mergeCell ref="C60:D60"/>
    <mergeCell ref="C61:D61"/>
    <mergeCell ref="C31:D31"/>
    <mergeCell ref="C32:D32"/>
    <mergeCell ref="C33:D33"/>
    <mergeCell ref="C34:D34"/>
    <mergeCell ref="C56:D56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B6:D6"/>
    <mergeCell ref="B7:D7"/>
    <mergeCell ref="B8:D8"/>
    <mergeCell ref="C9:D9"/>
    <mergeCell ref="C10:D10"/>
    <mergeCell ref="A1:G1"/>
    <mergeCell ref="F2:G2"/>
    <mergeCell ref="A3:D3"/>
    <mergeCell ref="A4:D4"/>
    <mergeCell ref="B5:D5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0000"/>
  </sheetPr>
  <dimension ref="A1:H62"/>
  <sheetViews>
    <sheetView workbookViewId="0">
      <selection sqref="A1:G1"/>
    </sheetView>
  </sheetViews>
  <sheetFormatPr defaultColWidth="10" defaultRowHeight="14.65" customHeight="1"/>
  <cols>
    <col min="1" max="1" width="3.375" style="7" customWidth="1"/>
    <col min="2" max="3" width="3.625" style="7" customWidth="1"/>
    <col min="4" max="4" width="20.625" style="7" customWidth="1"/>
    <col min="5" max="5" width="18.875" style="7" customWidth="1"/>
    <col min="6" max="7" width="18.625" style="7" customWidth="1"/>
    <col min="8" max="8" width="7.625" style="7" customWidth="1"/>
    <col min="9" max="256" width="10" style="7"/>
    <col min="257" max="259" width="2.875" style="7" bestFit="1" customWidth="1"/>
    <col min="260" max="260" width="17.75" style="7" bestFit="1" customWidth="1"/>
    <col min="261" max="263" width="17.5" style="7" customWidth="1"/>
    <col min="264" max="264" width="7.625" style="7" customWidth="1"/>
    <col min="265" max="512" width="10" style="7"/>
    <col min="513" max="515" width="2.875" style="7" bestFit="1" customWidth="1"/>
    <col min="516" max="516" width="17.75" style="7" bestFit="1" customWidth="1"/>
    <col min="517" max="519" width="17.5" style="7" customWidth="1"/>
    <col min="520" max="520" width="7.625" style="7" customWidth="1"/>
    <col min="521" max="768" width="10" style="7"/>
    <col min="769" max="771" width="2.875" style="7" bestFit="1" customWidth="1"/>
    <col min="772" max="772" width="17.75" style="7" bestFit="1" customWidth="1"/>
    <col min="773" max="775" width="17.5" style="7" customWidth="1"/>
    <col min="776" max="776" width="7.625" style="7" customWidth="1"/>
    <col min="777" max="1024" width="10" style="7"/>
    <col min="1025" max="1027" width="2.875" style="7" bestFit="1" customWidth="1"/>
    <col min="1028" max="1028" width="17.75" style="7" bestFit="1" customWidth="1"/>
    <col min="1029" max="1031" width="17.5" style="7" customWidth="1"/>
    <col min="1032" max="1032" width="7.625" style="7" customWidth="1"/>
    <col min="1033" max="1280" width="10" style="7"/>
    <col min="1281" max="1283" width="2.875" style="7" bestFit="1" customWidth="1"/>
    <col min="1284" max="1284" width="17.75" style="7" bestFit="1" customWidth="1"/>
    <col min="1285" max="1287" width="17.5" style="7" customWidth="1"/>
    <col min="1288" max="1288" width="7.625" style="7" customWidth="1"/>
    <col min="1289" max="1536" width="10" style="7"/>
    <col min="1537" max="1539" width="2.875" style="7" bestFit="1" customWidth="1"/>
    <col min="1540" max="1540" width="17.75" style="7" bestFit="1" customWidth="1"/>
    <col min="1541" max="1543" width="17.5" style="7" customWidth="1"/>
    <col min="1544" max="1544" width="7.625" style="7" customWidth="1"/>
    <col min="1545" max="1792" width="10" style="7"/>
    <col min="1793" max="1795" width="2.875" style="7" bestFit="1" customWidth="1"/>
    <col min="1796" max="1796" width="17.75" style="7" bestFit="1" customWidth="1"/>
    <col min="1797" max="1799" width="17.5" style="7" customWidth="1"/>
    <col min="1800" max="1800" width="7.625" style="7" customWidth="1"/>
    <col min="1801" max="2048" width="10" style="7"/>
    <col min="2049" max="2051" width="2.875" style="7" bestFit="1" customWidth="1"/>
    <col min="2052" max="2052" width="17.75" style="7" bestFit="1" customWidth="1"/>
    <col min="2053" max="2055" width="17.5" style="7" customWidth="1"/>
    <col min="2056" max="2056" width="7.625" style="7" customWidth="1"/>
    <col min="2057" max="2304" width="10" style="7"/>
    <col min="2305" max="2307" width="2.875" style="7" bestFit="1" customWidth="1"/>
    <col min="2308" max="2308" width="17.75" style="7" bestFit="1" customWidth="1"/>
    <col min="2309" max="2311" width="17.5" style="7" customWidth="1"/>
    <col min="2312" max="2312" width="7.625" style="7" customWidth="1"/>
    <col min="2313" max="2560" width="10" style="7"/>
    <col min="2561" max="2563" width="2.875" style="7" bestFit="1" customWidth="1"/>
    <col min="2564" max="2564" width="17.75" style="7" bestFit="1" customWidth="1"/>
    <col min="2565" max="2567" width="17.5" style="7" customWidth="1"/>
    <col min="2568" max="2568" width="7.625" style="7" customWidth="1"/>
    <col min="2569" max="2816" width="10" style="7"/>
    <col min="2817" max="2819" width="2.875" style="7" bestFit="1" customWidth="1"/>
    <col min="2820" max="2820" width="17.75" style="7" bestFit="1" customWidth="1"/>
    <col min="2821" max="2823" width="17.5" style="7" customWidth="1"/>
    <col min="2824" max="2824" width="7.625" style="7" customWidth="1"/>
    <col min="2825" max="3072" width="10" style="7"/>
    <col min="3073" max="3075" width="2.875" style="7" bestFit="1" customWidth="1"/>
    <col min="3076" max="3076" width="17.75" style="7" bestFit="1" customWidth="1"/>
    <col min="3077" max="3079" width="17.5" style="7" customWidth="1"/>
    <col min="3080" max="3080" width="7.625" style="7" customWidth="1"/>
    <col min="3081" max="3328" width="10" style="7"/>
    <col min="3329" max="3331" width="2.875" style="7" bestFit="1" customWidth="1"/>
    <col min="3332" max="3332" width="17.75" style="7" bestFit="1" customWidth="1"/>
    <col min="3333" max="3335" width="17.5" style="7" customWidth="1"/>
    <col min="3336" max="3336" width="7.625" style="7" customWidth="1"/>
    <col min="3337" max="3584" width="10" style="7"/>
    <col min="3585" max="3587" width="2.875" style="7" bestFit="1" customWidth="1"/>
    <col min="3588" max="3588" width="17.75" style="7" bestFit="1" customWidth="1"/>
    <col min="3589" max="3591" width="17.5" style="7" customWidth="1"/>
    <col min="3592" max="3592" width="7.625" style="7" customWidth="1"/>
    <col min="3593" max="3840" width="10" style="7"/>
    <col min="3841" max="3843" width="2.875" style="7" bestFit="1" customWidth="1"/>
    <col min="3844" max="3844" width="17.75" style="7" bestFit="1" customWidth="1"/>
    <col min="3845" max="3847" width="17.5" style="7" customWidth="1"/>
    <col min="3848" max="3848" width="7.625" style="7" customWidth="1"/>
    <col min="3849" max="4096" width="10" style="7"/>
    <col min="4097" max="4099" width="2.875" style="7" bestFit="1" customWidth="1"/>
    <col min="4100" max="4100" width="17.75" style="7" bestFit="1" customWidth="1"/>
    <col min="4101" max="4103" width="17.5" style="7" customWidth="1"/>
    <col min="4104" max="4104" width="7.625" style="7" customWidth="1"/>
    <col min="4105" max="4352" width="10" style="7"/>
    <col min="4353" max="4355" width="2.875" style="7" bestFit="1" customWidth="1"/>
    <col min="4356" max="4356" width="17.75" style="7" bestFit="1" customWidth="1"/>
    <col min="4357" max="4359" width="17.5" style="7" customWidth="1"/>
    <col min="4360" max="4360" width="7.625" style="7" customWidth="1"/>
    <col min="4361" max="4608" width="10" style="7"/>
    <col min="4609" max="4611" width="2.875" style="7" bestFit="1" customWidth="1"/>
    <col min="4612" max="4612" width="17.75" style="7" bestFit="1" customWidth="1"/>
    <col min="4613" max="4615" width="17.5" style="7" customWidth="1"/>
    <col min="4616" max="4616" width="7.625" style="7" customWidth="1"/>
    <col min="4617" max="4864" width="10" style="7"/>
    <col min="4865" max="4867" width="2.875" style="7" bestFit="1" customWidth="1"/>
    <col min="4868" max="4868" width="17.75" style="7" bestFit="1" customWidth="1"/>
    <col min="4869" max="4871" width="17.5" style="7" customWidth="1"/>
    <col min="4872" max="4872" width="7.625" style="7" customWidth="1"/>
    <col min="4873" max="5120" width="10" style="7"/>
    <col min="5121" max="5123" width="2.875" style="7" bestFit="1" customWidth="1"/>
    <col min="5124" max="5124" width="17.75" style="7" bestFit="1" customWidth="1"/>
    <col min="5125" max="5127" width="17.5" style="7" customWidth="1"/>
    <col min="5128" max="5128" width="7.625" style="7" customWidth="1"/>
    <col min="5129" max="5376" width="10" style="7"/>
    <col min="5377" max="5379" width="2.875" style="7" bestFit="1" customWidth="1"/>
    <col min="5380" max="5380" width="17.75" style="7" bestFit="1" customWidth="1"/>
    <col min="5381" max="5383" width="17.5" style="7" customWidth="1"/>
    <col min="5384" max="5384" width="7.625" style="7" customWidth="1"/>
    <col min="5385" max="5632" width="10" style="7"/>
    <col min="5633" max="5635" width="2.875" style="7" bestFit="1" customWidth="1"/>
    <col min="5636" max="5636" width="17.75" style="7" bestFit="1" customWidth="1"/>
    <col min="5637" max="5639" width="17.5" style="7" customWidth="1"/>
    <col min="5640" max="5640" width="7.625" style="7" customWidth="1"/>
    <col min="5641" max="5888" width="10" style="7"/>
    <col min="5889" max="5891" width="2.875" style="7" bestFit="1" customWidth="1"/>
    <col min="5892" max="5892" width="17.75" style="7" bestFit="1" customWidth="1"/>
    <col min="5893" max="5895" width="17.5" style="7" customWidth="1"/>
    <col min="5896" max="5896" width="7.625" style="7" customWidth="1"/>
    <col min="5897" max="6144" width="10" style="7"/>
    <col min="6145" max="6147" width="2.875" style="7" bestFit="1" customWidth="1"/>
    <col min="6148" max="6148" width="17.75" style="7" bestFit="1" customWidth="1"/>
    <col min="6149" max="6151" width="17.5" style="7" customWidth="1"/>
    <col min="6152" max="6152" width="7.625" style="7" customWidth="1"/>
    <col min="6153" max="6400" width="10" style="7"/>
    <col min="6401" max="6403" width="2.875" style="7" bestFit="1" customWidth="1"/>
    <col min="6404" max="6404" width="17.75" style="7" bestFit="1" customWidth="1"/>
    <col min="6405" max="6407" width="17.5" style="7" customWidth="1"/>
    <col min="6408" max="6408" width="7.625" style="7" customWidth="1"/>
    <col min="6409" max="6656" width="10" style="7"/>
    <col min="6657" max="6659" width="2.875" style="7" bestFit="1" customWidth="1"/>
    <col min="6660" max="6660" width="17.75" style="7" bestFit="1" customWidth="1"/>
    <col min="6661" max="6663" width="17.5" style="7" customWidth="1"/>
    <col min="6664" max="6664" width="7.625" style="7" customWidth="1"/>
    <col min="6665" max="6912" width="10" style="7"/>
    <col min="6913" max="6915" width="2.875" style="7" bestFit="1" customWidth="1"/>
    <col min="6916" max="6916" width="17.75" style="7" bestFit="1" customWidth="1"/>
    <col min="6917" max="6919" width="17.5" style="7" customWidth="1"/>
    <col min="6920" max="6920" width="7.625" style="7" customWidth="1"/>
    <col min="6921" max="7168" width="10" style="7"/>
    <col min="7169" max="7171" width="2.875" style="7" bestFit="1" customWidth="1"/>
    <col min="7172" max="7172" width="17.75" style="7" bestFit="1" customWidth="1"/>
    <col min="7173" max="7175" width="17.5" style="7" customWidth="1"/>
    <col min="7176" max="7176" width="7.625" style="7" customWidth="1"/>
    <col min="7177" max="7424" width="10" style="7"/>
    <col min="7425" max="7427" width="2.875" style="7" bestFit="1" customWidth="1"/>
    <col min="7428" max="7428" width="17.75" style="7" bestFit="1" customWidth="1"/>
    <col min="7429" max="7431" width="17.5" style="7" customWidth="1"/>
    <col min="7432" max="7432" width="7.625" style="7" customWidth="1"/>
    <col min="7433" max="7680" width="10" style="7"/>
    <col min="7681" max="7683" width="2.875" style="7" bestFit="1" customWidth="1"/>
    <col min="7684" max="7684" width="17.75" style="7" bestFit="1" customWidth="1"/>
    <col min="7685" max="7687" width="17.5" style="7" customWidth="1"/>
    <col min="7688" max="7688" width="7.625" style="7" customWidth="1"/>
    <col min="7689" max="7936" width="10" style="7"/>
    <col min="7937" max="7939" width="2.875" style="7" bestFit="1" customWidth="1"/>
    <col min="7940" max="7940" width="17.75" style="7" bestFit="1" customWidth="1"/>
    <col min="7941" max="7943" width="17.5" style="7" customWidth="1"/>
    <col min="7944" max="7944" width="7.625" style="7" customWidth="1"/>
    <col min="7945" max="8192" width="10" style="7"/>
    <col min="8193" max="8195" width="2.875" style="7" bestFit="1" customWidth="1"/>
    <col min="8196" max="8196" width="17.75" style="7" bestFit="1" customWidth="1"/>
    <col min="8197" max="8199" width="17.5" style="7" customWidth="1"/>
    <col min="8200" max="8200" width="7.625" style="7" customWidth="1"/>
    <col min="8201" max="8448" width="10" style="7"/>
    <col min="8449" max="8451" width="2.875" style="7" bestFit="1" customWidth="1"/>
    <col min="8452" max="8452" width="17.75" style="7" bestFit="1" customWidth="1"/>
    <col min="8453" max="8455" width="17.5" style="7" customWidth="1"/>
    <col min="8456" max="8456" width="7.625" style="7" customWidth="1"/>
    <col min="8457" max="8704" width="10" style="7"/>
    <col min="8705" max="8707" width="2.875" style="7" bestFit="1" customWidth="1"/>
    <col min="8708" max="8708" width="17.75" style="7" bestFit="1" customWidth="1"/>
    <col min="8709" max="8711" width="17.5" style="7" customWidth="1"/>
    <col min="8712" max="8712" width="7.625" style="7" customWidth="1"/>
    <col min="8713" max="8960" width="10" style="7"/>
    <col min="8961" max="8963" width="2.875" style="7" bestFit="1" customWidth="1"/>
    <col min="8964" max="8964" width="17.75" style="7" bestFit="1" customWidth="1"/>
    <col min="8965" max="8967" width="17.5" style="7" customWidth="1"/>
    <col min="8968" max="8968" width="7.625" style="7" customWidth="1"/>
    <col min="8969" max="9216" width="10" style="7"/>
    <col min="9217" max="9219" width="2.875" style="7" bestFit="1" customWidth="1"/>
    <col min="9220" max="9220" width="17.75" style="7" bestFit="1" customWidth="1"/>
    <col min="9221" max="9223" width="17.5" style="7" customWidth="1"/>
    <col min="9224" max="9224" width="7.625" style="7" customWidth="1"/>
    <col min="9225" max="9472" width="10" style="7"/>
    <col min="9473" max="9475" width="2.875" style="7" bestFit="1" customWidth="1"/>
    <col min="9476" max="9476" width="17.75" style="7" bestFit="1" customWidth="1"/>
    <col min="9477" max="9479" width="17.5" style="7" customWidth="1"/>
    <col min="9480" max="9480" width="7.625" style="7" customWidth="1"/>
    <col min="9481" max="9728" width="10" style="7"/>
    <col min="9729" max="9731" width="2.875" style="7" bestFit="1" customWidth="1"/>
    <col min="9732" max="9732" width="17.75" style="7" bestFit="1" customWidth="1"/>
    <col min="9733" max="9735" width="17.5" style="7" customWidth="1"/>
    <col min="9736" max="9736" width="7.625" style="7" customWidth="1"/>
    <col min="9737" max="9984" width="10" style="7"/>
    <col min="9985" max="9987" width="2.875" style="7" bestFit="1" customWidth="1"/>
    <col min="9988" max="9988" width="17.75" style="7" bestFit="1" customWidth="1"/>
    <col min="9989" max="9991" width="17.5" style="7" customWidth="1"/>
    <col min="9992" max="9992" width="7.625" style="7" customWidth="1"/>
    <col min="9993" max="10240" width="10" style="7"/>
    <col min="10241" max="10243" width="2.875" style="7" bestFit="1" customWidth="1"/>
    <col min="10244" max="10244" width="17.75" style="7" bestFit="1" customWidth="1"/>
    <col min="10245" max="10247" width="17.5" style="7" customWidth="1"/>
    <col min="10248" max="10248" width="7.625" style="7" customWidth="1"/>
    <col min="10249" max="10496" width="10" style="7"/>
    <col min="10497" max="10499" width="2.875" style="7" bestFit="1" customWidth="1"/>
    <col min="10500" max="10500" width="17.75" style="7" bestFit="1" customWidth="1"/>
    <col min="10501" max="10503" width="17.5" style="7" customWidth="1"/>
    <col min="10504" max="10504" width="7.625" style="7" customWidth="1"/>
    <col min="10505" max="10752" width="10" style="7"/>
    <col min="10753" max="10755" width="2.875" style="7" bestFit="1" customWidth="1"/>
    <col min="10756" max="10756" width="17.75" style="7" bestFit="1" customWidth="1"/>
    <col min="10757" max="10759" width="17.5" style="7" customWidth="1"/>
    <col min="10760" max="10760" width="7.625" style="7" customWidth="1"/>
    <col min="10761" max="11008" width="10" style="7"/>
    <col min="11009" max="11011" width="2.875" style="7" bestFit="1" customWidth="1"/>
    <col min="11012" max="11012" width="17.75" style="7" bestFit="1" customWidth="1"/>
    <col min="11013" max="11015" width="17.5" style="7" customWidth="1"/>
    <col min="11016" max="11016" width="7.625" style="7" customWidth="1"/>
    <col min="11017" max="11264" width="10" style="7"/>
    <col min="11265" max="11267" width="2.875" style="7" bestFit="1" customWidth="1"/>
    <col min="11268" max="11268" width="17.75" style="7" bestFit="1" customWidth="1"/>
    <col min="11269" max="11271" width="17.5" style="7" customWidth="1"/>
    <col min="11272" max="11272" width="7.625" style="7" customWidth="1"/>
    <col min="11273" max="11520" width="10" style="7"/>
    <col min="11521" max="11523" width="2.875" style="7" bestFit="1" customWidth="1"/>
    <col min="11524" max="11524" width="17.75" style="7" bestFit="1" customWidth="1"/>
    <col min="11525" max="11527" width="17.5" style="7" customWidth="1"/>
    <col min="11528" max="11528" width="7.625" style="7" customWidth="1"/>
    <col min="11529" max="11776" width="10" style="7"/>
    <col min="11777" max="11779" width="2.875" style="7" bestFit="1" customWidth="1"/>
    <col min="11780" max="11780" width="17.75" style="7" bestFit="1" customWidth="1"/>
    <col min="11781" max="11783" width="17.5" style="7" customWidth="1"/>
    <col min="11784" max="11784" width="7.625" style="7" customWidth="1"/>
    <col min="11785" max="12032" width="10" style="7"/>
    <col min="12033" max="12035" width="2.875" style="7" bestFit="1" customWidth="1"/>
    <col min="12036" max="12036" width="17.75" style="7" bestFit="1" customWidth="1"/>
    <col min="12037" max="12039" width="17.5" style="7" customWidth="1"/>
    <col min="12040" max="12040" width="7.625" style="7" customWidth="1"/>
    <col min="12041" max="12288" width="10" style="7"/>
    <col min="12289" max="12291" width="2.875" style="7" bestFit="1" customWidth="1"/>
    <col min="12292" max="12292" width="17.75" style="7" bestFit="1" customWidth="1"/>
    <col min="12293" max="12295" width="17.5" style="7" customWidth="1"/>
    <col min="12296" max="12296" width="7.625" style="7" customWidth="1"/>
    <col min="12297" max="12544" width="10" style="7"/>
    <col min="12545" max="12547" width="2.875" style="7" bestFit="1" customWidth="1"/>
    <col min="12548" max="12548" width="17.75" style="7" bestFit="1" customWidth="1"/>
    <col min="12549" max="12551" width="17.5" style="7" customWidth="1"/>
    <col min="12552" max="12552" width="7.625" style="7" customWidth="1"/>
    <col min="12553" max="12800" width="10" style="7"/>
    <col min="12801" max="12803" width="2.875" style="7" bestFit="1" customWidth="1"/>
    <col min="12804" max="12804" width="17.75" style="7" bestFit="1" customWidth="1"/>
    <col min="12805" max="12807" width="17.5" style="7" customWidth="1"/>
    <col min="12808" max="12808" width="7.625" style="7" customWidth="1"/>
    <col min="12809" max="13056" width="10" style="7"/>
    <col min="13057" max="13059" width="2.875" style="7" bestFit="1" customWidth="1"/>
    <col min="13060" max="13060" width="17.75" style="7" bestFit="1" customWidth="1"/>
    <col min="13061" max="13063" width="17.5" style="7" customWidth="1"/>
    <col min="13064" max="13064" width="7.625" style="7" customWidth="1"/>
    <col min="13065" max="13312" width="10" style="7"/>
    <col min="13313" max="13315" width="2.875" style="7" bestFit="1" customWidth="1"/>
    <col min="13316" max="13316" width="17.75" style="7" bestFit="1" customWidth="1"/>
    <col min="13317" max="13319" width="17.5" style="7" customWidth="1"/>
    <col min="13320" max="13320" width="7.625" style="7" customWidth="1"/>
    <col min="13321" max="13568" width="10" style="7"/>
    <col min="13569" max="13571" width="2.875" style="7" bestFit="1" customWidth="1"/>
    <col min="13572" max="13572" width="17.75" style="7" bestFit="1" customWidth="1"/>
    <col min="13573" max="13575" width="17.5" style="7" customWidth="1"/>
    <col min="13576" max="13576" width="7.625" style="7" customWidth="1"/>
    <col min="13577" max="13824" width="10" style="7"/>
    <col min="13825" max="13827" width="2.875" style="7" bestFit="1" customWidth="1"/>
    <col min="13828" max="13828" width="17.75" style="7" bestFit="1" customWidth="1"/>
    <col min="13829" max="13831" width="17.5" style="7" customWidth="1"/>
    <col min="13832" max="13832" width="7.625" style="7" customWidth="1"/>
    <col min="13833" max="14080" width="10" style="7"/>
    <col min="14081" max="14083" width="2.875" style="7" bestFit="1" customWidth="1"/>
    <col min="14084" max="14084" width="17.75" style="7" bestFit="1" customWidth="1"/>
    <col min="14085" max="14087" width="17.5" style="7" customWidth="1"/>
    <col min="14088" max="14088" width="7.625" style="7" customWidth="1"/>
    <col min="14089" max="14336" width="10" style="7"/>
    <col min="14337" max="14339" width="2.875" style="7" bestFit="1" customWidth="1"/>
    <col min="14340" max="14340" width="17.75" style="7" bestFit="1" customWidth="1"/>
    <col min="14341" max="14343" width="17.5" style="7" customWidth="1"/>
    <col min="14344" max="14344" width="7.625" style="7" customWidth="1"/>
    <col min="14345" max="14592" width="10" style="7"/>
    <col min="14593" max="14595" width="2.875" style="7" bestFit="1" customWidth="1"/>
    <col min="14596" max="14596" width="17.75" style="7" bestFit="1" customWidth="1"/>
    <col min="14597" max="14599" width="17.5" style="7" customWidth="1"/>
    <col min="14600" max="14600" width="7.625" style="7" customWidth="1"/>
    <col min="14601" max="14848" width="10" style="7"/>
    <col min="14849" max="14851" width="2.875" style="7" bestFit="1" customWidth="1"/>
    <col min="14852" max="14852" width="17.75" style="7" bestFit="1" customWidth="1"/>
    <col min="14853" max="14855" width="17.5" style="7" customWidth="1"/>
    <col min="14856" max="14856" width="7.625" style="7" customWidth="1"/>
    <col min="14857" max="15104" width="10" style="7"/>
    <col min="15105" max="15107" width="2.875" style="7" bestFit="1" customWidth="1"/>
    <col min="15108" max="15108" width="17.75" style="7" bestFit="1" customWidth="1"/>
    <col min="15109" max="15111" width="17.5" style="7" customWidth="1"/>
    <col min="15112" max="15112" width="7.625" style="7" customWidth="1"/>
    <col min="15113" max="15360" width="10" style="7"/>
    <col min="15361" max="15363" width="2.875" style="7" bestFit="1" customWidth="1"/>
    <col min="15364" max="15364" width="17.75" style="7" bestFit="1" customWidth="1"/>
    <col min="15365" max="15367" width="17.5" style="7" customWidth="1"/>
    <col min="15368" max="15368" width="7.625" style="7" customWidth="1"/>
    <col min="15369" max="15616" width="10" style="7"/>
    <col min="15617" max="15619" width="2.875" style="7" bestFit="1" customWidth="1"/>
    <col min="15620" max="15620" width="17.75" style="7" bestFit="1" customWidth="1"/>
    <col min="15621" max="15623" width="17.5" style="7" customWidth="1"/>
    <col min="15624" max="15624" width="7.625" style="7" customWidth="1"/>
    <col min="15625" max="15872" width="10" style="7"/>
    <col min="15873" max="15875" width="2.875" style="7" bestFit="1" customWidth="1"/>
    <col min="15876" max="15876" width="17.75" style="7" bestFit="1" customWidth="1"/>
    <col min="15877" max="15879" width="17.5" style="7" customWidth="1"/>
    <col min="15880" max="15880" width="7.625" style="7" customWidth="1"/>
    <col min="15881" max="16128" width="10" style="7"/>
    <col min="16129" max="16131" width="2.875" style="7" bestFit="1" customWidth="1"/>
    <col min="16132" max="16132" width="17.75" style="7" bestFit="1" customWidth="1"/>
    <col min="16133" max="16135" width="17.5" style="7" customWidth="1"/>
    <col min="16136" max="16136" width="7.625" style="7" customWidth="1"/>
    <col min="16137" max="16384" width="10" style="7"/>
  </cols>
  <sheetData>
    <row r="1" spans="1:8" s="273" customFormat="1" ht="17.25" customHeight="1">
      <c r="A1" s="935" t="s">
        <v>862</v>
      </c>
      <c r="B1" s="935"/>
      <c r="C1" s="935"/>
      <c r="D1" s="935"/>
      <c r="E1" s="935"/>
      <c r="F1" s="935"/>
      <c r="G1" s="935"/>
    </row>
    <row r="2" spans="1:8" s="453" customFormat="1" ht="14.25" customHeight="1">
      <c r="C2" s="261"/>
      <c r="D2" s="10"/>
      <c r="E2" s="639"/>
      <c r="F2" s="725" t="s">
        <v>122</v>
      </c>
      <c r="G2" s="725"/>
      <c r="H2" s="641"/>
    </row>
    <row r="3" spans="1:8" s="270" customFormat="1" ht="15" customHeight="1">
      <c r="A3" s="981" t="s">
        <v>41</v>
      </c>
      <c r="B3" s="981"/>
      <c r="C3" s="981"/>
      <c r="D3" s="982"/>
      <c r="E3" s="631" t="s">
        <v>120</v>
      </c>
      <c r="F3" s="631" t="s">
        <v>802</v>
      </c>
      <c r="G3" s="634" t="s">
        <v>124</v>
      </c>
    </row>
    <row r="4" spans="1:8" s="636" customFormat="1" ht="15" customHeight="1">
      <c r="A4" s="983" t="s">
        <v>946</v>
      </c>
      <c r="B4" s="983"/>
      <c r="C4" s="983"/>
      <c r="D4" s="984"/>
      <c r="E4" s="640">
        <v>170661</v>
      </c>
      <c r="F4" s="640">
        <v>146911</v>
      </c>
      <c r="G4" s="640">
        <v>23750</v>
      </c>
      <c r="H4" s="642"/>
    </row>
    <row r="5" spans="1:8" s="453" customFormat="1" ht="15" customHeight="1">
      <c r="A5" s="1005" t="s">
        <v>322</v>
      </c>
      <c r="B5" s="985" t="s">
        <v>764</v>
      </c>
      <c r="C5" s="986"/>
      <c r="D5" s="987"/>
      <c r="E5" s="555">
        <v>80177</v>
      </c>
      <c r="F5" s="555">
        <v>73536</v>
      </c>
      <c r="G5" s="555">
        <v>6641</v>
      </c>
    </row>
    <row r="6" spans="1:8" s="453" customFormat="1" ht="12.2" customHeight="1">
      <c r="A6" s="1006"/>
      <c r="B6" s="988" t="s">
        <v>456</v>
      </c>
      <c r="C6" s="731"/>
      <c r="D6" s="732"/>
      <c r="E6" s="555">
        <v>12909</v>
      </c>
      <c r="F6" s="555">
        <v>12909</v>
      </c>
      <c r="G6" s="555" t="s">
        <v>353</v>
      </c>
    </row>
    <row r="7" spans="1:8" s="453" customFormat="1" ht="12.2" customHeight="1">
      <c r="A7" s="1007"/>
      <c r="B7" s="989" t="s">
        <v>471</v>
      </c>
      <c r="C7" s="832"/>
      <c r="D7" s="833"/>
      <c r="E7" s="555">
        <v>67268</v>
      </c>
      <c r="F7" s="555">
        <v>60627</v>
      </c>
      <c r="G7" s="555">
        <v>6641</v>
      </c>
    </row>
    <row r="8" spans="1:8" s="453" customFormat="1" ht="15" customHeight="1">
      <c r="A8" s="998" t="s">
        <v>801</v>
      </c>
      <c r="B8" s="985" t="s">
        <v>764</v>
      </c>
      <c r="C8" s="986"/>
      <c r="D8" s="987"/>
      <c r="E8" s="555">
        <v>75984</v>
      </c>
      <c r="F8" s="555">
        <v>59953</v>
      </c>
      <c r="G8" s="555">
        <v>16031</v>
      </c>
    </row>
    <row r="9" spans="1:8" s="453" customFormat="1" ht="15" customHeight="1">
      <c r="A9" s="999"/>
      <c r="B9" s="1001" t="s">
        <v>502</v>
      </c>
      <c r="C9" s="985" t="s">
        <v>764</v>
      </c>
      <c r="D9" s="987"/>
      <c r="E9" s="555">
        <v>66184</v>
      </c>
      <c r="F9" s="555">
        <v>52957</v>
      </c>
      <c r="G9" s="555">
        <v>13227</v>
      </c>
    </row>
    <row r="10" spans="1:8" s="453" customFormat="1" ht="12.2" customHeight="1">
      <c r="A10" s="999"/>
      <c r="B10" s="1002"/>
      <c r="C10" s="993" t="s">
        <v>310</v>
      </c>
      <c r="D10" s="726"/>
      <c r="E10" s="555">
        <v>7252</v>
      </c>
      <c r="F10" s="555">
        <v>5360</v>
      </c>
      <c r="G10" s="555">
        <v>1892</v>
      </c>
    </row>
    <row r="11" spans="1:8" s="453" customFormat="1" ht="12.2" customHeight="1">
      <c r="A11" s="999"/>
      <c r="B11" s="1002"/>
      <c r="C11" s="993" t="s">
        <v>800</v>
      </c>
      <c r="D11" s="726"/>
      <c r="E11" s="555">
        <v>5992</v>
      </c>
      <c r="F11" s="555">
        <v>5203</v>
      </c>
      <c r="G11" s="555">
        <v>789</v>
      </c>
    </row>
    <row r="12" spans="1:8" s="453" customFormat="1" ht="12.2" customHeight="1">
      <c r="A12" s="999"/>
      <c r="B12" s="1002"/>
      <c r="C12" s="993" t="s">
        <v>798</v>
      </c>
      <c r="D12" s="726"/>
      <c r="E12" s="555">
        <v>5792</v>
      </c>
      <c r="F12" s="555">
        <v>5118</v>
      </c>
      <c r="G12" s="555">
        <v>674</v>
      </c>
    </row>
    <row r="13" spans="1:8" s="453" customFormat="1" ht="12.2" customHeight="1">
      <c r="A13" s="999"/>
      <c r="B13" s="1002"/>
      <c r="C13" s="993" t="s">
        <v>797</v>
      </c>
      <c r="D13" s="726"/>
      <c r="E13" s="555">
        <v>5508</v>
      </c>
      <c r="F13" s="555">
        <v>4736</v>
      </c>
      <c r="G13" s="555">
        <v>772</v>
      </c>
    </row>
    <row r="14" spans="1:8" s="453" customFormat="1" ht="12.2" customHeight="1">
      <c r="A14" s="999"/>
      <c r="B14" s="1002"/>
      <c r="C14" s="993" t="s">
        <v>167</v>
      </c>
      <c r="D14" s="726"/>
      <c r="E14" s="555">
        <v>5172</v>
      </c>
      <c r="F14" s="555">
        <v>4390</v>
      </c>
      <c r="G14" s="555">
        <v>782</v>
      </c>
    </row>
    <row r="15" spans="1:8" s="453" customFormat="1" ht="12.2" customHeight="1">
      <c r="A15" s="999"/>
      <c r="B15" s="1002"/>
      <c r="C15" s="993" t="s">
        <v>523</v>
      </c>
      <c r="D15" s="726"/>
      <c r="E15" s="555">
        <v>4296</v>
      </c>
      <c r="F15" s="555">
        <v>3211</v>
      </c>
      <c r="G15" s="555">
        <v>1085</v>
      </c>
    </row>
    <row r="16" spans="1:8" s="453" customFormat="1" ht="12.2" customHeight="1">
      <c r="A16" s="999"/>
      <c r="B16" s="1002"/>
      <c r="C16" s="993" t="s">
        <v>892</v>
      </c>
      <c r="D16" s="726"/>
      <c r="E16" s="555">
        <v>2905</v>
      </c>
      <c r="F16" s="555">
        <v>2307</v>
      </c>
      <c r="G16" s="555">
        <v>598</v>
      </c>
    </row>
    <row r="17" spans="1:7" s="453" customFormat="1" ht="12.2" customHeight="1">
      <c r="A17" s="999"/>
      <c r="B17" s="1002"/>
      <c r="C17" s="993" t="s">
        <v>893</v>
      </c>
      <c r="D17" s="726"/>
      <c r="E17" s="555">
        <v>2652</v>
      </c>
      <c r="F17" s="555">
        <v>2187</v>
      </c>
      <c r="G17" s="555">
        <v>465</v>
      </c>
    </row>
    <row r="18" spans="1:7" s="453" customFormat="1" ht="12.2" customHeight="1">
      <c r="A18" s="999"/>
      <c r="B18" s="1002"/>
      <c r="C18" s="993" t="s">
        <v>751</v>
      </c>
      <c r="D18" s="726"/>
      <c r="E18" s="555">
        <v>2248</v>
      </c>
      <c r="F18" s="555">
        <v>1916</v>
      </c>
      <c r="G18" s="555">
        <v>332</v>
      </c>
    </row>
    <row r="19" spans="1:7" s="453" customFormat="1" ht="12.2" customHeight="1">
      <c r="A19" s="999"/>
      <c r="B19" s="1002"/>
      <c r="C19" s="993" t="s">
        <v>36</v>
      </c>
      <c r="D19" s="726"/>
      <c r="E19" s="555">
        <v>2049</v>
      </c>
      <c r="F19" s="555">
        <v>1561</v>
      </c>
      <c r="G19" s="555">
        <v>488</v>
      </c>
    </row>
    <row r="20" spans="1:7" s="453" customFormat="1" ht="12.2" customHeight="1">
      <c r="A20" s="999"/>
      <c r="B20" s="1002"/>
      <c r="C20" s="993" t="s">
        <v>239</v>
      </c>
      <c r="D20" s="726"/>
      <c r="E20" s="555">
        <v>1958</v>
      </c>
      <c r="F20" s="555">
        <v>1559</v>
      </c>
      <c r="G20" s="555">
        <v>399</v>
      </c>
    </row>
    <row r="21" spans="1:7" s="453" customFormat="1" ht="12.2" customHeight="1">
      <c r="A21" s="999"/>
      <c r="B21" s="1002"/>
      <c r="C21" s="993" t="s">
        <v>796</v>
      </c>
      <c r="D21" s="726"/>
      <c r="E21" s="555">
        <v>1952</v>
      </c>
      <c r="F21" s="555">
        <v>1769</v>
      </c>
      <c r="G21" s="555">
        <v>183</v>
      </c>
    </row>
    <row r="22" spans="1:7" s="453" customFormat="1" ht="12.2" customHeight="1">
      <c r="A22" s="999"/>
      <c r="B22" s="1002"/>
      <c r="C22" s="993" t="s">
        <v>327</v>
      </c>
      <c r="D22" s="726"/>
      <c r="E22" s="555">
        <v>1329</v>
      </c>
      <c r="F22" s="555">
        <v>892</v>
      </c>
      <c r="G22" s="555">
        <v>437</v>
      </c>
    </row>
    <row r="23" spans="1:7" s="453" customFormat="1" ht="12.2" customHeight="1">
      <c r="A23" s="999"/>
      <c r="B23" s="1002"/>
      <c r="C23" s="993" t="s">
        <v>634</v>
      </c>
      <c r="D23" s="726"/>
      <c r="E23" s="555">
        <v>1325</v>
      </c>
      <c r="F23" s="555">
        <v>830</v>
      </c>
      <c r="G23" s="555">
        <v>495</v>
      </c>
    </row>
    <row r="24" spans="1:7" s="453" customFormat="1" ht="12.2" customHeight="1">
      <c r="A24" s="999"/>
      <c r="B24" s="1002"/>
      <c r="C24" s="993" t="s">
        <v>894</v>
      </c>
      <c r="D24" s="726"/>
      <c r="E24" s="555">
        <v>1240</v>
      </c>
      <c r="F24" s="555">
        <v>1056</v>
      </c>
      <c r="G24" s="555">
        <v>184</v>
      </c>
    </row>
    <row r="25" spans="1:7" s="453" customFormat="1" ht="12.2" customHeight="1">
      <c r="A25" s="999"/>
      <c r="B25" s="1002"/>
      <c r="C25" s="993" t="s">
        <v>772</v>
      </c>
      <c r="D25" s="726"/>
      <c r="E25" s="555">
        <v>1135</v>
      </c>
      <c r="F25" s="555">
        <v>880</v>
      </c>
      <c r="G25" s="555">
        <v>255</v>
      </c>
    </row>
    <row r="26" spans="1:7" s="453" customFormat="1" ht="12.2" customHeight="1">
      <c r="A26" s="999"/>
      <c r="B26" s="1002"/>
      <c r="C26" s="993" t="s">
        <v>795</v>
      </c>
      <c r="D26" s="726"/>
      <c r="E26" s="555">
        <v>953</v>
      </c>
      <c r="F26" s="555">
        <v>673</v>
      </c>
      <c r="G26" s="555">
        <v>280</v>
      </c>
    </row>
    <row r="27" spans="1:7" s="453" customFormat="1" ht="12.2" customHeight="1">
      <c r="A27" s="999"/>
      <c r="B27" s="1002"/>
      <c r="C27" s="993" t="s">
        <v>895</v>
      </c>
      <c r="D27" s="726"/>
      <c r="E27" s="555">
        <v>921</v>
      </c>
      <c r="F27" s="555">
        <v>594</v>
      </c>
      <c r="G27" s="555">
        <v>327</v>
      </c>
    </row>
    <row r="28" spans="1:7" s="453" customFormat="1" ht="12.2" customHeight="1">
      <c r="A28" s="999"/>
      <c r="B28" s="1002"/>
      <c r="C28" s="993" t="s">
        <v>794</v>
      </c>
      <c r="D28" s="726"/>
      <c r="E28" s="555">
        <v>857</v>
      </c>
      <c r="F28" s="555">
        <v>649</v>
      </c>
      <c r="G28" s="555">
        <v>208</v>
      </c>
    </row>
    <row r="29" spans="1:7" s="453" customFormat="1" ht="12.2" customHeight="1">
      <c r="A29" s="999"/>
      <c r="B29" s="1002"/>
      <c r="C29" s="993" t="s">
        <v>897</v>
      </c>
      <c r="D29" s="726"/>
      <c r="E29" s="555">
        <v>681</v>
      </c>
      <c r="F29" s="555">
        <v>539</v>
      </c>
      <c r="G29" s="555">
        <v>142</v>
      </c>
    </row>
    <row r="30" spans="1:7" s="453" customFormat="1" ht="12.2" customHeight="1">
      <c r="A30" s="999"/>
      <c r="B30" s="1002"/>
      <c r="C30" s="993" t="s">
        <v>1</v>
      </c>
      <c r="D30" s="726"/>
      <c r="E30" s="555">
        <v>665</v>
      </c>
      <c r="F30" s="555">
        <v>526</v>
      </c>
      <c r="G30" s="555">
        <v>139</v>
      </c>
    </row>
    <row r="31" spans="1:7" s="453" customFormat="1" ht="12.2" customHeight="1">
      <c r="A31" s="999"/>
      <c r="B31" s="1002"/>
      <c r="C31" s="993" t="s">
        <v>23</v>
      </c>
      <c r="D31" s="726"/>
      <c r="E31" s="555">
        <v>655</v>
      </c>
      <c r="F31" s="555">
        <v>510</v>
      </c>
      <c r="G31" s="555">
        <v>145</v>
      </c>
    </row>
    <row r="32" spans="1:7" s="453" customFormat="1" ht="12.2" customHeight="1">
      <c r="A32" s="999"/>
      <c r="B32" s="1002"/>
      <c r="C32" s="993" t="s">
        <v>717</v>
      </c>
      <c r="D32" s="726"/>
      <c r="E32" s="555">
        <v>630</v>
      </c>
      <c r="F32" s="555">
        <v>490</v>
      </c>
      <c r="G32" s="555">
        <v>140</v>
      </c>
    </row>
    <row r="33" spans="1:7" s="453" customFormat="1" ht="12.2" customHeight="1">
      <c r="A33" s="999"/>
      <c r="B33" s="1002"/>
      <c r="C33" s="993" t="s">
        <v>173</v>
      </c>
      <c r="D33" s="726"/>
      <c r="E33" s="555">
        <v>566</v>
      </c>
      <c r="F33" s="555">
        <v>324</v>
      </c>
      <c r="G33" s="555">
        <v>242</v>
      </c>
    </row>
    <row r="34" spans="1:7" s="453" customFormat="1" ht="12.2" customHeight="1">
      <c r="A34" s="999"/>
      <c r="B34" s="1002"/>
      <c r="C34" s="993" t="s">
        <v>898</v>
      </c>
      <c r="D34" s="726"/>
      <c r="E34" s="555">
        <v>549</v>
      </c>
      <c r="F34" s="555">
        <v>467</v>
      </c>
      <c r="G34" s="555">
        <v>82</v>
      </c>
    </row>
    <row r="35" spans="1:7" s="453" customFormat="1" ht="12.2" customHeight="1">
      <c r="A35" s="999"/>
      <c r="B35" s="1002"/>
      <c r="C35" s="993" t="s">
        <v>899</v>
      </c>
      <c r="D35" s="726"/>
      <c r="E35" s="555">
        <v>506</v>
      </c>
      <c r="F35" s="555">
        <v>436</v>
      </c>
      <c r="G35" s="555">
        <v>70</v>
      </c>
    </row>
    <row r="36" spans="1:7" s="453" customFormat="1" ht="12.2" customHeight="1">
      <c r="A36" s="999"/>
      <c r="B36" s="1002"/>
      <c r="C36" s="993" t="s">
        <v>791</v>
      </c>
      <c r="D36" s="726"/>
      <c r="E36" s="555">
        <v>499</v>
      </c>
      <c r="F36" s="555">
        <v>410</v>
      </c>
      <c r="G36" s="555">
        <v>89</v>
      </c>
    </row>
    <row r="37" spans="1:7" s="453" customFormat="1" ht="12.2" customHeight="1">
      <c r="A37" s="999"/>
      <c r="B37" s="1002"/>
      <c r="C37" s="993" t="s">
        <v>900</v>
      </c>
      <c r="D37" s="726"/>
      <c r="E37" s="555">
        <v>469</v>
      </c>
      <c r="F37" s="555">
        <v>375</v>
      </c>
      <c r="G37" s="555">
        <v>94</v>
      </c>
    </row>
    <row r="38" spans="1:7" s="453" customFormat="1" ht="12.2" customHeight="1">
      <c r="A38" s="999"/>
      <c r="B38" s="1002"/>
      <c r="C38" s="993" t="s">
        <v>792</v>
      </c>
      <c r="D38" s="726"/>
      <c r="E38" s="555">
        <v>435</v>
      </c>
      <c r="F38" s="555">
        <v>363</v>
      </c>
      <c r="G38" s="555">
        <v>72</v>
      </c>
    </row>
    <row r="39" spans="1:7" s="453" customFormat="1" ht="12.2" customHeight="1">
      <c r="A39" s="999"/>
      <c r="B39" s="1002"/>
      <c r="C39" s="993" t="s">
        <v>901</v>
      </c>
      <c r="D39" s="726"/>
      <c r="E39" s="555">
        <v>432</v>
      </c>
      <c r="F39" s="555">
        <v>334</v>
      </c>
      <c r="G39" s="555">
        <v>98</v>
      </c>
    </row>
    <row r="40" spans="1:7" s="453" customFormat="1" ht="12.2" customHeight="1">
      <c r="A40" s="999"/>
      <c r="B40" s="1002"/>
      <c r="C40" s="993" t="s">
        <v>902</v>
      </c>
      <c r="D40" s="726"/>
      <c r="E40" s="555">
        <v>378</v>
      </c>
      <c r="F40" s="555">
        <v>298</v>
      </c>
      <c r="G40" s="555">
        <v>80</v>
      </c>
    </row>
    <row r="41" spans="1:7" s="453" customFormat="1" ht="12.2" customHeight="1">
      <c r="A41" s="999"/>
      <c r="B41" s="1002"/>
      <c r="C41" s="993" t="s">
        <v>18</v>
      </c>
      <c r="D41" s="726"/>
      <c r="E41" s="555">
        <v>370</v>
      </c>
      <c r="F41" s="555">
        <v>255</v>
      </c>
      <c r="G41" s="555">
        <v>115</v>
      </c>
    </row>
    <row r="42" spans="1:7" s="453" customFormat="1" ht="12.2" customHeight="1">
      <c r="A42" s="999"/>
      <c r="B42" s="1002"/>
      <c r="C42" s="993" t="s">
        <v>789</v>
      </c>
      <c r="D42" s="726"/>
      <c r="E42" s="555">
        <v>368</v>
      </c>
      <c r="F42" s="555">
        <v>285</v>
      </c>
      <c r="G42" s="555">
        <v>83</v>
      </c>
    </row>
    <row r="43" spans="1:7" s="453" customFormat="1" ht="12.2" customHeight="1">
      <c r="A43" s="999"/>
      <c r="B43" s="1002"/>
      <c r="C43" s="993" t="s">
        <v>453</v>
      </c>
      <c r="D43" s="726"/>
      <c r="E43" s="555">
        <v>346</v>
      </c>
      <c r="F43" s="555">
        <v>230</v>
      </c>
      <c r="G43" s="555">
        <v>116</v>
      </c>
    </row>
    <row r="44" spans="1:7" s="453" customFormat="1" ht="12.2" customHeight="1">
      <c r="A44" s="999"/>
      <c r="B44" s="1003"/>
      <c r="C44" s="989" t="s">
        <v>768</v>
      </c>
      <c r="D44" s="833"/>
      <c r="E44" s="555">
        <v>3099</v>
      </c>
      <c r="F44" s="555">
        <v>2224</v>
      </c>
      <c r="G44" s="555">
        <v>875</v>
      </c>
    </row>
    <row r="45" spans="1:7" s="453" customFormat="1" ht="15" customHeight="1">
      <c r="A45" s="999"/>
      <c r="B45" s="1008" t="s">
        <v>653</v>
      </c>
      <c r="C45" s="985" t="s">
        <v>764</v>
      </c>
      <c r="D45" s="987"/>
      <c r="E45" s="555">
        <v>9800</v>
      </c>
      <c r="F45" s="555">
        <v>6996</v>
      </c>
      <c r="G45" s="555">
        <v>2804</v>
      </c>
    </row>
    <row r="46" spans="1:7" s="453" customFormat="1" ht="15" customHeight="1">
      <c r="A46" s="999"/>
      <c r="B46" s="1009"/>
      <c r="C46" s="1001" t="s">
        <v>686</v>
      </c>
      <c r="D46" s="637" t="s">
        <v>764</v>
      </c>
      <c r="E46" s="555">
        <v>6698</v>
      </c>
      <c r="F46" s="555">
        <v>5112</v>
      </c>
      <c r="G46" s="555">
        <v>1586</v>
      </c>
    </row>
    <row r="47" spans="1:7" s="453" customFormat="1" ht="12.2" customHeight="1">
      <c r="A47" s="999"/>
      <c r="B47" s="1009"/>
      <c r="C47" s="1009"/>
      <c r="D47" s="638" t="s">
        <v>444</v>
      </c>
      <c r="E47" s="555">
        <v>853</v>
      </c>
      <c r="F47" s="555">
        <v>629</v>
      </c>
      <c r="G47" s="555">
        <v>224</v>
      </c>
    </row>
    <row r="48" spans="1:7" s="453" customFormat="1" ht="12.2" customHeight="1">
      <c r="A48" s="999"/>
      <c r="B48" s="1009"/>
      <c r="C48" s="1009"/>
      <c r="D48" s="489" t="s">
        <v>763</v>
      </c>
      <c r="E48" s="555">
        <v>807</v>
      </c>
      <c r="F48" s="555">
        <v>574</v>
      </c>
      <c r="G48" s="555">
        <v>233</v>
      </c>
    </row>
    <row r="49" spans="1:7" s="453" customFormat="1" ht="12.2" customHeight="1">
      <c r="A49" s="999"/>
      <c r="B49" s="1009"/>
      <c r="C49" s="1009"/>
      <c r="D49" s="489" t="s">
        <v>562</v>
      </c>
      <c r="E49" s="555">
        <v>435</v>
      </c>
      <c r="F49" s="555">
        <v>359</v>
      </c>
      <c r="G49" s="555">
        <v>76</v>
      </c>
    </row>
    <row r="50" spans="1:7" s="453" customFormat="1" ht="12.2" customHeight="1">
      <c r="A50" s="999"/>
      <c r="B50" s="1009"/>
      <c r="C50" s="1009"/>
      <c r="D50" s="489" t="s">
        <v>788</v>
      </c>
      <c r="E50" s="555">
        <v>267</v>
      </c>
      <c r="F50" s="555">
        <v>196</v>
      </c>
      <c r="G50" s="555">
        <v>71</v>
      </c>
    </row>
    <row r="51" spans="1:7" s="453" customFormat="1" ht="12.2" customHeight="1">
      <c r="A51" s="999"/>
      <c r="B51" s="1009"/>
      <c r="C51" s="1009"/>
      <c r="D51" s="489" t="s">
        <v>903</v>
      </c>
      <c r="E51" s="555">
        <v>262</v>
      </c>
      <c r="F51" s="555">
        <v>198</v>
      </c>
      <c r="G51" s="555">
        <v>64</v>
      </c>
    </row>
    <row r="52" spans="1:7" s="453" customFormat="1" ht="12.2" customHeight="1">
      <c r="A52" s="999"/>
      <c r="B52" s="1009"/>
      <c r="C52" s="1009"/>
      <c r="D52" s="489" t="s">
        <v>460</v>
      </c>
      <c r="E52" s="555">
        <v>258</v>
      </c>
      <c r="F52" s="555">
        <v>216</v>
      </c>
      <c r="G52" s="555">
        <v>42</v>
      </c>
    </row>
    <row r="53" spans="1:7" s="453" customFormat="1" ht="12.2" customHeight="1">
      <c r="A53" s="999"/>
      <c r="B53" s="1009"/>
      <c r="C53" s="1009"/>
      <c r="D53" s="489" t="s">
        <v>760</v>
      </c>
      <c r="E53" s="555">
        <v>230</v>
      </c>
      <c r="F53" s="555">
        <v>178</v>
      </c>
      <c r="G53" s="555">
        <v>52</v>
      </c>
    </row>
    <row r="54" spans="1:7" s="453" customFormat="1" ht="12.2" customHeight="1">
      <c r="A54" s="999"/>
      <c r="B54" s="1009"/>
      <c r="C54" s="1011"/>
      <c r="D54" s="490" t="s">
        <v>758</v>
      </c>
      <c r="E54" s="555">
        <v>3586</v>
      </c>
      <c r="F54" s="555">
        <v>2762</v>
      </c>
      <c r="G54" s="555">
        <v>824</v>
      </c>
    </row>
    <row r="55" spans="1:7" s="453" customFormat="1" ht="12.2" customHeight="1">
      <c r="A55" s="999"/>
      <c r="B55" s="1009"/>
      <c r="C55" s="993" t="s">
        <v>753</v>
      </c>
      <c r="D55" s="734" t="s">
        <v>753</v>
      </c>
      <c r="E55" s="555">
        <v>811</v>
      </c>
      <c r="F55" s="555">
        <v>545</v>
      </c>
      <c r="G55" s="555">
        <v>266</v>
      </c>
    </row>
    <row r="56" spans="1:7" s="453" customFormat="1" ht="12.2" customHeight="1">
      <c r="A56" s="999"/>
      <c r="B56" s="1009"/>
      <c r="C56" s="993" t="s">
        <v>755</v>
      </c>
      <c r="D56" s="734" t="s">
        <v>755</v>
      </c>
      <c r="E56" s="555">
        <v>643</v>
      </c>
      <c r="F56" s="555">
        <v>480</v>
      </c>
      <c r="G56" s="555">
        <v>163</v>
      </c>
    </row>
    <row r="57" spans="1:7" s="453" customFormat="1" ht="12.2" customHeight="1">
      <c r="A57" s="999"/>
      <c r="B57" s="1009"/>
      <c r="C57" s="993" t="s">
        <v>787</v>
      </c>
      <c r="D57" s="734" t="s">
        <v>787</v>
      </c>
      <c r="E57" s="555">
        <v>456</v>
      </c>
      <c r="F57" s="555">
        <v>231</v>
      </c>
      <c r="G57" s="555">
        <v>225</v>
      </c>
    </row>
    <row r="58" spans="1:7" s="453" customFormat="1" ht="12.2" customHeight="1">
      <c r="A58" s="999"/>
      <c r="B58" s="1009"/>
      <c r="C58" s="993" t="s">
        <v>786</v>
      </c>
      <c r="D58" s="734" t="s">
        <v>786</v>
      </c>
      <c r="E58" s="555">
        <v>321</v>
      </c>
      <c r="F58" s="555">
        <v>160</v>
      </c>
      <c r="G58" s="555">
        <v>161</v>
      </c>
    </row>
    <row r="59" spans="1:7" s="453" customFormat="1" ht="12.2" customHeight="1">
      <c r="A59" s="999"/>
      <c r="B59" s="1009"/>
      <c r="C59" s="993" t="s">
        <v>783</v>
      </c>
      <c r="D59" s="734" t="s">
        <v>783</v>
      </c>
      <c r="E59" s="555">
        <v>317</v>
      </c>
      <c r="F59" s="555">
        <v>159</v>
      </c>
      <c r="G59" s="555">
        <v>158</v>
      </c>
    </row>
    <row r="60" spans="1:7" s="453" customFormat="1" ht="12.2" customHeight="1">
      <c r="A60" s="1000"/>
      <c r="B60" s="1010"/>
      <c r="C60" s="994" t="s">
        <v>781</v>
      </c>
      <c r="D60" s="736"/>
      <c r="E60" s="630">
        <v>554</v>
      </c>
      <c r="F60" s="633">
        <v>309</v>
      </c>
      <c r="G60" s="633">
        <v>245</v>
      </c>
    </row>
    <row r="61" spans="1:7" s="17" customFormat="1" ht="15" customHeight="1">
      <c r="A61" s="737" t="s">
        <v>111</v>
      </c>
      <c r="B61" s="737"/>
      <c r="C61" s="737"/>
      <c r="D61" s="737"/>
      <c r="E61" s="737"/>
      <c r="G61" s="12" t="s">
        <v>219</v>
      </c>
    </row>
    <row r="62" spans="1:7" s="17" customFormat="1" ht="15" customHeight="1">
      <c r="A62" s="17" t="s">
        <v>868</v>
      </c>
    </row>
  </sheetData>
  <mergeCells count="57">
    <mergeCell ref="C60:D60"/>
    <mergeCell ref="A61:E61"/>
    <mergeCell ref="A5:A7"/>
    <mergeCell ref="A8:A60"/>
    <mergeCell ref="B9:B44"/>
    <mergeCell ref="B45:B60"/>
    <mergeCell ref="C46:C54"/>
    <mergeCell ref="C55:D55"/>
    <mergeCell ref="C56:D56"/>
    <mergeCell ref="C57:D57"/>
    <mergeCell ref="C58:D58"/>
    <mergeCell ref="C59:D59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31:D31"/>
    <mergeCell ref="C32:D32"/>
    <mergeCell ref="C33:D33"/>
    <mergeCell ref="C34:D34"/>
    <mergeCell ref="C35:D35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B6:D6"/>
    <mergeCell ref="B7:D7"/>
    <mergeCell ref="B8:D8"/>
    <mergeCell ref="C9:D9"/>
    <mergeCell ref="C10:D10"/>
    <mergeCell ref="A1:G1"/>
    <mergeCell ref="F2:G2"/>
    <mergeCell ref="A3:D3"/>
    <mergeCell ref="A4:D4"/>
    <mergeCell ref="B5:D5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K13"/>
  <sheetViews>
    <sheetView workbookViewId="0">
      <selection sqref="A1:H1"/>
    </sheetView>
  </sheetViews>
  <sheetFormatPr defaultRowHeight="13.5"/>
  <cols>
    <col min="1" max="1" width="10.625" style="7" customWidth="1"/>
    <col min="2" max="2" width="13.125" style="7" customWidth="1"/>
    <col min="3" max="8" width="10.625" style="7" customWidth="1"/>
    <col min="9" max="9" width="9" style="7" customWidth="1"/>
    <col min="10" max="16384" width="9" style="7"/>
  </cols>
  <sheetData>
    <row r="1" spans="1:11" ht="17.25" customHeight="1">
      <c r="A1" s="644" t="s">
        <v>144</v>
      </c>
      <c r="B1" s="644"/>
      <c r="C1" s="644"/>
      <c r="D1" s="644"/>
      <c r="E1" s="644"/>
      <c r="F1" s="644"/>
      <c r="G1" s="644"/>
      <c r="H1" s="644"/>
    </row>
    <row r="2" spans="1:11" ht="14.25" customHeight="1">
      <c r="A2" s="10"/>
      <c r="B2" s="10"/>
      <c r="C2" s="10"/>
      <c r="D2" s="10"/>
      <c r="E2" s="107"/>
      <c r="F2" s="647" t="s">
        <v>128</v>
      </c>
      <c r="G2" s="647"/>
      <c r="H2" s="647"/>
    </row>
    <row r="3" spans="1:11" ht="20.100000000000001" customHeight="1">
      <c r="A3" s="667" t="s">
        <v>803</v>
      </c>
      <c r="B3" s="681" t="s">
        <v>125</v>
      </c>
      <c r="C3" s="672" t="s">
        <v>324</v>
      </c>
      <c r="D3" s="673"/>
      <c r="E3" s="674" t="s">
        <v>326</v>
      </c>
      <c r="F3" s="675"/>
      <c r="G3" s="672" t="s">
        <v>328</v>
      </c>
      <c r="H3" s="676"/>
      <c r="J3" s="114"/>
      <c r="K3" s="114"/>
    </row>
    <row r="4" spans="1:11" ht="20.100000000000001" customHeight="1">
      <c r="A4" s="680"/>
      <c r="B4" s="682"/>
      <c r="C4" s="677" t="s">
        <v>929</v>
      </c>
      <c r="D4" s="678"/>
      <c r="E4" s="677" t="s">
        <v>930</v>
      </c>
      <c r="F4" s="678"/>
      <c r="G4" s="677" t="s">
        <v>932</v>
      </c>
      <c r="H4" s="679"/>
      <c r="J4" s="114"/>
      <c r="K4" s="114"/>
    </row>
    <row r="5" spans="1:11" ht="20.100000000000001" customHeight="1">
      <c r="A5" s="669"/>
      <c r="B5" s="55" t="s">
        <v>32</v>
      </c>
      <c r="C5" s="100" t="s">
        <v>32</v>
      </c>
      <c r="D5" s="100" t="s">
        <v>331</v>
      </c>
      <c r="E5" s="100" t="s">
        <v>32</v>
      </c>
      <c r="F5" s="100" t="s">
        <v>331</v>
      </c>
      <c r="G5" s="100" t="s">
        <v>32</v>
      </c>
      <c r="H5" s="111" t="s">
        <v>331</v>
      </c>
      <c r="J5" s="114" t="s">
        <v>782</v>
      </c>
      <c r="K5" s="114" t="s">
        <v>804</v>
      </c>
    </row>
    <row r="6" spans="1:11" ht="18" customHeight="1">
      <c r="A6" s="21" t="s">
        <v>809</v>
      </c>
      <c r="B6" s="33">
        <v>323353</v>
      </c>
      <c r="C6" s="101">
        <v>49813</v>
      </c>
      <c r="D6" s="105">
        <f>+C6/K6*100</f>
        <v>15.412342745403803</v>
      </c>
      <c r="E6" s="101">
        <v>240997</v>
      </c>
      <c r="F6" s="109">
        <f>+E6/K6*100</f>
        <v>74.565442045531896</v>
      </c>
      <c r="G6" s="101">
        <v>32392</v>
      </c>
      <c r="H6" s="109">
        <f>+G6/K6*100</f>
        <v>10.022215209064299</v>
      </c>
      <c r="I6" s="113"/>
      <c r="J6" s="114">
        <v>151</v>
      </c>
      <c r="K6" s="115">
        <f>+B6-J6</f>
        <v>323202</v>
      </c>
    </row>
    <row r="7" spans="1:11" ht="18" customHeight="1">
      <c r="A7" s="21" t="s">
        <v>334</v>
      </c>
      <c r="B7" s="33">
        <v>330766</v>
      </c>
      <c r="C7" s="101">
        <v>46989</v>
      </c>
      <c r="D7" s="105">
        <f>+C7/K7*100</f>
        <v>14.221766212068934</v>
      </c>
      <c r="E7" s="101">
        <v>241036</v>
      </c>
      <c r="F7" s="109">
        <f>+E7/K7*100</f>
        <v>72.952342903493317</v>
      </c>
      <c r="G7" s="101">
        <v>42377</v>
      </c>
      <c r="H7" s="109">
        <f>+G7/K7*100</f>
        <v>12.825890884437745</v>
      </c>
      <c r="I7" s="113"/>
      <c r="J7" s="114">
        <v>364</v>
      </c>
      <c r="K7" s="115">
        <f>+B7-J7</f>
        <v>330402</v>
      </c>
    </row>
    <row r="8" spans="1:11" ht="18" customHeight="1">
      <c r="A8" s="21" t="s">
        <v>338</v>
      </c>
      <c r="B8" s="33">
        <v>333795</v>
      </c>
      <c r="C8" s="101">
        <v>45237</v>
      </c>
      <c r="D8" s="105">
        <f>+C8/K8*100</f>
        <v>13.632336455357466</v>
      </c>
      <c r="E8" s="101">
        <v>230670</v>
      </c>
      <c r="F8" s="109">
        <f>+E8/K8*100</f>
        <v>69.513253534878672</v>
      </c>
      <c r="G8" s="101">
        <v>55929</v>
      </c>
      <c r="H8" s="109">
        <f>+G8/K8*100</f>
        <v>16.854410009763861</v>
      </c>
      <c r="I8" s="113"/>
      <c r="J8" s="114">
        <v>1959</v>
      </c>
      <c r="K8" s="115">
        <f>+B8-J8</f>
        <v>331836</v>
      </c>
    </row>
    <row r="9" spans="1:11" ht="18" customHeight="1">
      <c r="A9" s="21" t="s">
        <v>642</v>
      </c>
      <c r="B9" s="97">
        <v>342670</v>
      </c>
      <c r="C9" s="102">
        <v>44495</v>
      </c>
      <c r="D9" s="105">
        <f>+C9/K9*100</f>
        <v>13.035810024931957</v>
      </c>
      <c r="E9" s="37">
        <v>225121</v>
      </c>
      <c r="F9" s="109">
        <f>+E9/K9*100</f>
        <v>65.954255278631464</v>
      </c>
      <c r="G9" s="37">
        <v>71713</v>
      </c>
      <c r="H9" s="109">
        <f>+G9/K9*100</f>
        <v>21.009934696436574</v>
      </c>
      <c r="I9" s="113"/>
      <c r="J9" s="114">
        <v>1341</v>
      </c>
      <c r="K9" s="115">
        <f>+B9-J9</f>
        <v>341329</v>
      </c>
    </row>
    <row r="10" spans="1:11" ht="18" customHeight="1">
      <c r="A10" s="92" t="s">
        <v>810</v>
      </c>
      <c r="B10" s="98">
        <v>350745</v>
      </c>
      <c r="C10" s="103">
        <v>44231</v>
      </c>
      <c r="D10" s="106">
        <f>+C10/K10*100</f>
        <v>12.689418933573556</v>
      </c>
      <c r="E10" s="38">
        <v>216977</v>
      </c>
      <c r="F10" s="110">
        <f>+E10/K10*100</f>
        <v>62.248469443376578</v>
      </c>
      <c r="G10" s="38">
        <v>87358</v>
      </c>
      <c r="H10" s="112">
        <f>+G10/K10*100</f>
        <v>25.062111623049866</v>
      </c>
      <c r="I10" s="113"/>
      <c r="J10" s="114">
        <v>2179</v>
      </c>
      <c r="K10" s="115">
        <f>+B10-J10</f>
        <v>348566</v>
      </c>
    </row>
    <row r="11" spans="1:11" s="9" customFormat="1" ht="14.45" customHeight="1">
      <c r="A11" s="93" t="s">
        <v>323</v>
      </c>
      <c r="B11" s="93"/>
      <c r="C11" s="104"/>
      <c r="D11" s="17"/>
      <c r="E11" s="17"/>
      <c r="F11" s="17"/>
      <c r="G11" s="665" t="s">
        <v>341</v>
      </c>
      <c r="H11" s="665"/>
    </row>
    <row r="12" spans="1:11" s="9" customFormat="1" ht="14.45" customHeight="1">
      <c r="A12" s="94" t="s">
        <v>53</v>
      </c>
      <c r="B12" s="94"/>
      <c r="C12" s="17"/>
      <c r="D12" s="17"/>
      <c r="E12" s="17"/>
      <c r="F12" s="17"/>
      <c r="G12" s="17"/>
      <c r="H12" s="17"/>
    </row>
    <row r="13" spans="1:11">
      <c r="A13" s="95"/>
      <c r="B13" s="95"/>
    </row>
  </sheetData>
  <mergeCells count="11">
    <mergeCell ref="C4:D4"/>
    <mergeCell ref="E4:F4"/>
    <mergeCell ref="G4:H4"/>
    <mergeCell ref="G11:H11"/>
    <mergeCell ref="A3:A5"/>
    <mergeCell ref="B3:B4"/>
    <mergeCell ref="A1:H1"/>
    <mergeCell ref="F2:H2"/>
    <mergeCell ref="C3:D3"/>
    <mergeCell ref="E3:F3"/>
    <mergeCell ref="G3:H3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Q34"/>
  <sheetViews>
    <sheetView workbookViewId="0">
      <selection sqref="A1:N1"/>
    </sheetView>
  </sheetViews>
  <sheetFormatPr defaultRowHeight="10.5"/>
  <cols>
    <col min="1" max="2" width="0.875" style="116" customWidth="1"/>
    <col min="3" max="4" width="8.625" style="116" customWidth="1"/>
    <col min="5" max="5" width="7.625" style="116" customWidth="1"/>
    <col min="6" max="9" width="6.625" style="116" customWidth="1"/>
    <col min="10" max="10" width="7.625" style="116" customWidth="1"/>
    <col min="11" max="14" width="6.625" style="116" customWidth="1"/>
    <col min="15" max="15" width="9" style="116" customWidth="1"/>
    <col min="16" max="16384" width="9" style="116"/>
  </cols>
  <sheetData>
    <row r="1" spans="1:17" s="117" customFormat="1" ht="17.25" customHeight="1">
      <c r="A1" s="683" t="s">
        <v>812</v>
      </c>
      <c r="B1" s="683"/>
      <c r="C1" s="683"/>
      <c r="D1" s="683"/>
      <c r="E1" s="683"/>
      <c r="F1" s="683"/>
      <c r="G1" s="683"/>
      <c r="H1" s="683"/>
      <c r="I1" s="683"/>
      <c r="J1" s="683"/>
      <c r="K1" s="683"/>
      <c r="L1" s="683"/>
      <c r="M1" s="683"/>
      <c r="N1" s="683"/>
    </row>
    <row r="2" spans="1:17" ht="14.25" customHeight="1">
      <c r="A2" s="119"/>
      <c r="B2" s="119"/>
      <c r="C2" s="126"/>
      <c r="D2" s="126"/>
      <c r="E2" s="138"/>
      <c r="F2" s="138"/>
      <c r="G2" s="138"/>
      <c r="H2" s="145"/>
      <c r="I2" s="145"/>
      <c r="J2" s="138"/>
      <c r="K2" s="138"/>
      <c r="L2" s="647" t="s">
        <v>122</v>
      </c>
      <c r="M2" s="647"/>
      <c r="N2" s="647"/>
    </row>
    <row r="3" spans="1:17" ht="20.100000000000001" customHeight="1">
      <c r="A3" s="120"/>
      <c r="B3" s="120"/>
      <c r="C3" s="127"/>
      <c r="D3" s="131"/>
      <c r="E3" s="684" t="s">
        <v>342</v>
      </c>
      <c r="F3" s="685"/>
      <c r="G3" s="685"/>
      <c r="H3" s="685"/>
      <c r="I3" s="686"/>
      <c r="J3" s="684" t="s">
        <v>159</v>
      </c>
      <c r="K3" s="685"/>
      <c r="L3" s="685"/>
      <c r="M3" s="685"/>
      <c r="N3" s="685"/>
    </row>
    <row r="4" spans="1:17" ht="20.100000000000001" customHeight="1">
      <c r="A4" s="687" t="s">
        <v>343</v>
      </c>
      <c r="B4" s="687"/>
      <c r="C4" s="680"/>
      <c r="D4" s="132" t="s">
        <v>120</v>
      </c>
      <c r="E4" s="697" t="s">
        <v>346</v>
      </c>
      <c r="F4" s="699" t="s">
        <v>347</v>
      </c>
      <c r="G4" s="699" t="s">
        <v>349</v>
      </c>
      <c r="H4" s="700" t="s">
        <v>217</v>
      </c>
      <c r="I4" s="702" t="s">
        <v>252</v>
      </c>
      <c r="J4" s="697" t="s">
        <v>346</v>
      </c>
      <c r="K4" s="699" t="s">
        <v>347</v>
      </c>
      <c r="L4" s="699" t="s">
        <v>349</v>
      </c>
      <c r="M4" s="700" t="s">
        <v>217</v>
      </c>
      <c r="N4" s="702" t="s">
        <v>252</v>
      </c>
    </row>
    <row r="5" spans="1:17" ht="20.100000000000001" customHeight="1">
      <c r="A5" s="121"/>
      <c r="B5" s="121"/>
      <c r="C5" s="128"/>
      <c r="D5" s="133"/>
      <c r="E5" s="698"/>
      <c r="F5" s="698"/>
      <c r="G5" s="698"/>
      <c r="H5" s="701"/>
      <c r="I5" s="703"/>
      <c r="J5" s="698"/>
      <c r="K5" s="698"/>
      <c r="L5" s="698"/>
      <c r="M5" s="701"/>
      <c r="N5" s="703"/>
    </row>
    <row r="6" spans="1:17" ht="20.100000000000001" customHeight="1">
      <c r="A6" s="688" t="s">
        <v>120</v>
      </c>
      <c r="B6" s="688"/>
      <c r="C6" s="689"/>
      <c r="D6" s="134">
        <v>304335</v>
      </c>
      <c r="E6" s="139">
        <v>151611</v>
      </c>
      <c r="F6" s="139">
        <v>50932</v>
      </c>
      <c r="G6" s="139">
        <v>86928</v>
      </c>
      <c r="H6" s="139">
        <v>4282</v>
      </c>
      <c r="I6" s="139">
        <v>4853</v>
      </c>
      <c r="J6" s="139">
        <v>152724</v>
      </c>
      <c r="K6" s="139">
        <v>36049</v>
      </c>
      <c r="L6" s="139">
        <v>87760</v>
      </c>
      <c r="M6" s="139">
        <v>17386</v>
      </c>
      <c r="N6" s="149">
        <v>7958</v>
      </c>
      <c r="O6" s="142"/>
      <c r="P6" s="142"/>
      <c r="Q6" s="150"/>
    </row>
    <row r="7" spans="1:17" ht="18.600000000000001" customHeight="1">
      <c r="A7" s="10"/>
      <c r="B7" s="690" t="s">
        <v>351</v>
      </c>
      <c r="C7" s="691"/>
      <c r="D7" s="135">
        <v>17148</v>
      </c>
      <c r="E7" s="140">
        <v>8973</v>
      </c>
      <c r="F7" s="140">
        <v>8810</v>
      </c>
      <c r="G7" s="140">
        <v>24</v>
      </c>
      <c r="H7" s="143" t="s">
        <v>353</v>
      </c>
      <c r="I7" s="147">
        <v>1</v>
      </c>
      <c r="J7" s="140">
        <v>8175</v>
      </c>
      <c r="K7" s="140">
        <v>8072</v>
      </c>
      <c r="L7" s="140">
        <v>32</v>
      </c>
      <c r="M7" s="143">
        <v>2</v>
      </c>
      <c r="N7" s="143">
        <v>2</v>
      </c>
      <c r="O7" s="142"/>
      <c r="P7" s="142"/>
    </row>
    <row r="8" spans="1:17" ht="18.600000000000001" customHeight="1">
      <c r="A8" s="10"/>
      <c r="B8" s="690" t="s">
        <v>829</v>
      </c>
      <c r="C8" s="691"/>
      <c r="D8" s="135">
        <v>19634</v>
      </c>
      <c r="E8" s="140">
        <v>10628</v>
      </c>
      <c r="F8" s="140">
        <v>9489</v>
      </c>
      <c r="G8" s="140">
        <v>374</v>
      </c>
      <c r="H8" s="146">
        <v>1</v>
      </c>
      <c r="I8" s="147">
        <v>48</v>
      </c>
      <c r="J8" s="140">
        <v>9006</v>
      </c>
      <c r="K8" s="140">
        <v>8033</v>
      </c>
      <c r="L8" s="140">
        <v>619</v>
      </c>
      <c r="M8" s="146">
        <v>1</v>
      </c>
      <c r="N8" s="146">
        <v>30</v>
      </c>
      <c r="O8" s="142"/>
      <c r="P8" s="142"/>
    </row>
    <row r="9" spans="1:17" ht="18.600000000000001" customHeight="1">
      <c r="A9" s="10"/>
      <c r="B9" s="690" t="s">
        <v>54</v>
      </c>
      <c r="C9" s="691"/>
      <c r="D9" s="135">
        <v>18466</v>
      </c>
      <c r="E9" s="140">
        <v>9626</v>
      </c>
      <c r="F9" s="140">
        <v>6897</v>
      </c>
      <c r="G9" s="140">
        <v>2213</v>
      </c>
      <c r="H9" s="146">
        <v>1</v>
      </c>
      <c r="I9" s="147">
        <v>75</v>
      </c>
      <c r="J9" s="140">
        <v>8840</v>
      </c>
      <c r="K9" s="140">
        <v>5377</v>
      </c>
      <c r="L9" s="140">
        <v>3025</v>
      </c>
      <c r="M9" s="146">
        <v>7</v>
      </c>
      <c r="N9" s="146">
        <v>116</v>
      </c>
      <c r="O9" s="142"/>
      <c r="P9" s="142"/>
    </row>
    <row r="10" spans="1:17" ht="18.600000000000001" customHeight="1">
      <c r="A10" s="10"/>
      <c r="B10" s="690" t="s">
        <v>831</v>
      </c>
      <c r="C10" s="691"/>
      <c r="D10" s="135">
        <v>21005</v>
      </c>
      <c r="E10" s="140">
        <v>10898</v>
      </c>
      <c r="F10" s="140">
        <v>5085</v>
      </c>
      <c r="G10" s="140">
        <v>5014</v>
      </c>
      <c r="H10" s="146">
        <v>7</v>
      </c>
      <c r="I10" s="147">
        <v>191</v>
      </c>
      <c r="J10" s="140">
        <v>10107</v>
      </c>
      <c r="K10" s="140">
        <v>3381</v>
      </c>
      <c r="L10" s="140">
        <v>6097</v>
      </c>
      <c r="M10" s="146">
        <v>10</v>
      </c>
      <c r="N10" s="146">
        <v>328</v>
      </c>
      <c r="O10" s="142"/>
      <c r="P10" s="142"/>
    </row>
    <row r="11" spans="1:17" ht="18.600000000000001" customHeight="1">
      <c r="A11" s="10"/>
      <c r="B11" s="690" t="s">
        <v>832</v>
      </c>
      <c r="C11" s="691"/>
      <c r="D11" s="135">
        <v>24558</v>
      </c>
      <c r="E11" s="140">
        <v>12843</v>
      </c>
      <c r="F11" s="140">
        <v>4773</v>
      </c>
      <c r="G11" s="140">
        <v>7294</v>
      </c>
      <c r="H11" s="146">
        <v>11</v>
      </c>
      <c r="I11" s="147">
        <v>298</v>
      </c>
      <c r="J11" s="140">
        <v>11715</v>
      </c>
      <c r="K11" s="140">
        <v>2803</v>
      </c>
      <c r="L11" s="140">
        <v>8190</v>
      </c>
      <c r="M11" s="146">
        <v>27</v>
      </c>
      <c r="N11" s="146">
        <v>509</v>
      </c>
      <c r="O11" s="142"/>
      <c r="P11" s="142"/>
    </row>
    <row r="12" spans="1:17" ht="18.600000000000001" customHeight="1">
      <c r="A12" s="10"/>
      <c r="B12" s="690" t="s">
        <v>833</v>
      </c>
      <c r="C12" s="691"/>
      <c r="D12" s="135">
        <v>29089</v>
      </c>
      <c r="E12" s="140">
        <v>15100</v>
      </c>
      <c r="F12" s="140">
        <v>4946</v>
      </c>
      <c r="G12" s="140">
        <v>9195</v>
      </c>
      <c r="H12" s="146">
        <v>26</v>
      </c>
      <c r="I12" s="147">
        <v>534</v>
      </c>
      <c r="J12" s="140">
        <v>13989</v>
      </c>
      <c r="K12" s="140">
        <v>2687</v>
      </c>
      <c r="L12" s="140">
        <v>10012</v>
      </c>
      <c r="M12" s="146">
        <v>66</v>
      </c>
      <c r="N12" s="146">
        <v>967</v>
      </c>
      <c r="O12" s="142"/>
      <c r="P12" s="142"/>
    </row>
    <row r="13" spans="1:17" ht="18.600000000000001" customHeight="1">
      <c r="A13" s="10"/>
      <c r="B13" s="690" t="s">
        <v>790</v>
      </c>
      <c r="C13" s="691"/>
      <c r="D13" s="135">
        <v>25295</v>
      </c>
      <c r="E13" s="140">
        <v>13092</v>
      </c>
      <c r="F13" s="140">
        <v>3686</v>
      </c>
      <c r="G13" s="140">
        <v>8216</v>
      </c>
      <c r="H13" s="146">
        <v>57</v>
      </c>
      <c r="I13" s="147">
        <v>658</v>
      </c>
      <c r="J13" s="140">
        <v>12203</v>
      </c>
      <c r="K13" s="140">
        <v>1930</v>
      </c>
      <c r="L13" s="140">
        <v>8780</v>
      </c>
      <c r="M13" s="146">
        <v>144</v>
      </c>
      <c r="N13" s="146">
        <v>1100</v>
      </c>
      <c r="O13" s="142"/>
      <c r="P13" s="142"/>
    </row>
    <row r="14" spans="1:17" ht="18.600000000000001" customHeight="1">
      <c r="A14" s="10"/>
      <c r="B14" s="690" t="s">
        <v>834</v>
      </c>
      <c r="C14" s="691"/>
      <c r="D14" s="135">
        <v>21238</v>
      </c>
      <c r="E14" s="140">
        <v>10877</v>
      </c>
      <c r="F14" s="140">
        <v>2391</v>
      </c>
      <c r="G14" s="140">
        <v>7510</v>
      </c>
      <c r="H14" s="146">
        <v>93</v>
      </c>
      <c r="I14" s="147">
        <v>581</v>
      </c>
      <c r="J14" s="140">
        <v>10361</v>
      </c>
      <c r="K14" s="140">
        <v>1079</v>
      </c>
      <c r="L14" s="140">
        <v>7864</v>
      </c>
      <c r="M14" s="146">
        <v>270</v>
      </c>
      <c r="N14" s="146">
        <v>925</v>
      </c>
      <c r="O14" s="142"/>
      <c r="P14" s="142"/>
    </row>
    <row r="15" spans="1:17" ht="18.600000000000001" customHeight="1">
      <c r="A15" s="10"/>
      <c r="B15" s="690" t="s">
        <v>835</v>
      </c>
      <c r="C15" s="691"/>
      <c r="D15" s="135">
        <v>18733</v>
      </c>
      <c r="E15" s="140">
        <v>9370</v>
      </c>
      <c r="F15" s="140">
        <v>1563</v>
      </c>
      <c r="G15" s="140">
        <v>6915</v>
      </c>
      <c r="H15" s="146">
        <v>141</v>
      </c>
      <c r="I15" s="147">
        <v>560</v>
      </c>
      <c r="J15" s="140">
        <v>9363</v>
      </c>
      <c r="K15" s="140">
        <v>669</v>
      </c>
      <c r="L15" s="140">
        <v>7301</v>
      </c>
      <c r="M15" s="146">
        <v>446</v>
      </c>
      <c r="N15" s="146">
        <v>801</v>
      </c>
      <c r="O15" s="142"/>
      <c r="P15" s="142"/>
    </row>
    <row r="16" spans="1:17" ht="18.600000000000001" customHeight="1">
      <c r="A16" s="122"/>
      <c r="B16" s="690" t="s">
        <v>368</v>
      </c>
      <c r="C16" s="691"/>
      <c r="D16" s="135">
        <v>21811</v>
      </c>
      <c r="E16" s="140">
        <v>10572</v>
      </c>
      <c r="F16" s="140">
        <v>1374</v>
      </c>
      <c r="G16" s="140">
        <v>8151</v>
      </c>
      <c r="H16" s="146">
        <v>255</v>
      </c>
      <c r="I16" s="147">
        <v>553</v>
      </c>
      <c r="J16" s="140">
        <v>11239</v>
      </c>
      <c r="K16" s="140">
        <v>559</v>
      </c>
      <c r="L16" s="140">
        <v>8685</v>
      </c>
      <c r="M16" s="146">
        <v>908</v>
      </c>
      <c r="N16" s="146">
        <v>871</v>
      </c>
      <c r="O16" s="142"/>
      <c r="P16" s="142"/>
    </row>
    <row r="17" spans="1:16" ht="18.600000000000001" customHeight="1">
      <c r="A17" s="10"/>
      <c r="B17" s="690" t="s">
        <v>570</v>
      </c>
      <c r="C17" s="691"/>
      <c r="D17" s="135">
        <v>27302</v>
      </c>
      <c r="E17" s="140">
        <v>12909</v>
      </c>
      <c r="F17" s="140">
        <v>1114</v>
      </c>
      <c r="G17" s="140">
        <v>10455</v>
      </c>
      <c r="H17" s="146">
        <v>519</v>
      </c>
      <c r="I17" s="147">
        <v>623</v>
      </c>
      <c r="J17" s="140">
        <v>14393</v>
      </c>
      <c r="K17" s="140">
        <v>525</v>
      </c>
      <c r="L17" s="140">
        <v>10777</v>
      </c>
      <c r="M17" s="146">
        <v>1906</v>
      </c>
      <c r="N17" s="146">
        <v>970</v>
      </c>
      <c r="O17" s="142"/>
      <c r="P17" s="142"/>
    </row>
    <row r="18" spans="1:16" ht="18.600000000000001" customHeight="1">
      <c r="A18" s="10"/>
      <c r="B18" s="690" t="s">
        <v>799</v>
      </c>
      <c r="C18" s="691"/>
      <c r="D18" s="135">
        <v>23484</v>
      </c>
      <c r="E18" s="140">
        <v>11092</v>
      </c>
      <c r="F18" s="140">
        <v>497</v>
      </c>
      <c r="G18" s="140">
        <v>9328</v>
      </c>
      <c r="H18" s="146">
        <v>696</v>
      </c>
      <c r="I18" s="147">
        <v>409</v>
      </c>
      <c r="J18" s="140">
        <v>12392</v>
      </c>
      <c r="K18" s="140">
        <v>328</v>
      </c>
      <c r="L18" s="140">
        <v>8486</v>
      </c>
      <c r="M18" s="146">
        <v>2718</v>
      </c>
      <c r="N18" s="146">
        <v>638</v>
      </c>
      <c r="O18" s="142"/>
      <c r="P18" s="142"/>
    </row>
    <row r="19" spans="1:16" ht="18.600000000000001" customHeight="1">
      <c r="A19" s="10"/>
      <c r="B19" s="690" t="s">
        <v>836</v>
      </c>
      <c r="C19" s="691"/>
      <c r="D19" s="135">
        <v>17230</v>
      </c>
      <c r="E19" s="140">
        <v>8133</v>
      </c>
      <c r="F19" s="140">
        <v>207</v>
      </c>
      <c r="G19" s="140">
        <v>6819</v>
      </c>
      <c r="H19" s="146">
        <v>781</v>
      </c>
      <c r="I19" s="147">
        <v>213</v>
      </c>
      <c r="J19" s="140">
        <v>9097</v>
      </c>
      <c r="K19" s="140">
        <v>257</v>
      </c>
      <c r="L19" s="140">
        <v>4907</v>
      </c>
      <c r="M19" s="146">
        <v>3302</v>
      </c>
      <c r="N19" s="146">
        <v>356</v>
      </c>
      <c r="O19" s="142"/>
      <c r="P19" s="142"/>
    </row>
    <row r="20" spans="1:16" ht="18.600000000000001" customHeight="1">
      <c r="A20" s="10"/>
      <c r="B20" s="690" t="s">
        <v>408</v>
      </c>
      <c r="C20" s="691"/>
      <c r="D20" s="135">
        <v>10990</v>
      </c>
      <c r="E20" s="140">
        <v>4863</v>
      </c>
      <c r="F20" s="140">
        <v>74</v>
      </c>
      <c r="G20" s="140">
        <v>3812</v>
      </c>
      <c r="H20" s="146">
        <v>787</v>
      </c>
      <c r="I20" s="147">
        <v>84</v>
      </c>
      <c r="J20" s="140">
        <v>6127</v>
      </c>
      <c r="K20" s="140">
        <v>203</v>
      </c>
      <c r="L20" s="140">
        <v>2251</v>
      </c>
      <c r="M20" s="146">
        <v>3240</v>
      </c>
      <c r="N20" s="146">
        <v>196</v>
      </c>
      <c r="O20" s="142"/>
      <c r="P20" s="142"/>
    </row>
    <row r="21" spans="1:16" ht="18.600000000000001" customHeight="1">
      <c r="A21" s="10"/>
      <c r="B21" s="690" t="s">
        <v>838</v>
      </c>
      <c r="C21" s="691"/>
      <c r="D21" s="135">
        <v>5408</v>
      </c>
      <c r="E21" s="140">
        <v>1950</v>
      </c>
      <c r="F21" s="140">
        <v>21</v>
      </c>
      <c r="G21" s="140">
        <v>1312</v>
      </c>
      <c r="H21" s="146">
        <v>546</v>
      </c>
      <c r="I21" s="147">
        <v>23</v>
      </c>
      <c r="J21" s="140">
        <v>3458</v>
      </c>
      <c r="K21" s="140">
        <v>100</v>
      </c>
      <c r="L21" s="140">
        <v>606</v>
      </c>
      <c r="M21" s="146">
        <v>2485</v>
      </c>
      <c r="N21" s="146">
        <v>103</v>
      </c>
      <c r="O21" s="142"/>
      <c r="P21" s="142"/>
    </row>
    <row r="22" spans="1:16" ht="18.600000000000001" customHeight="1">
      <c r="A22" s="10"/>
      <c r="B22" s="690" t="s">
        <v>840</v>
      </c>
      <c r="C22" s="691"/>
      <c r="D22" s="135">
        <v>2250</v>
      </c>
      <c r="E22" s="140">
        <v>558</v>
      </c>
      <c r="F22" s="140">
        <v>4</v>
      </c>
      <c r="G22" s="140">
        <v>262</v>
      </c>
      <c r="H22" s="146">
        <v>274</v>
      </c>
      <c r="I22" s="147">
        <v>2</v>
      </c>
      <c r="J22" s="140">
        <v>1692</v>
      </c>
      <c r="K22" s="140">
        <v>36</v>
      </c>
      <c r="L22" s="140">
        <v>113</v>
      </c>
      <c r="M22" s="146">
        <v>1374</v>
      </c>
      <c r="N22" s="146">
        <v>37</v>
      </c>
      <c r="O22" s="142"/>
      <c r="P22" s="142"/>
    </row>
    <row r="23" spans="1:16" ht="18.600000000000001" customHeight="1">
      <c r="A23" s="10"/>
      <c r="B23" s="690" t="s">
        <v>842</v>
      </c>
      <c r="C23" s="691"/>
      <c r="D23" s="135">
        <v>585</v>
      </c>
      <c r="E23" s="140">
        <v>108</v>
      </c>
      <c r="F23" s="141" t="s">
        <v>353</v>
      </c>
      <c r="G23" s="140">
        <v>31</v>
      </c>
      <c r="H23" s="146">
        <v>72</v>
      </c>
      <c r="I23" s="148" t="s">
        <v>353</v>
      </c>
      <c r="J23" s="140">
        <v>477</v>
      </c>
      <c r="K23" s="140">
        <v>7</v>
      </c>
      <c r="L23" s="140">
        <v>14</v>
      </c>
      <c r="M23" s="146">
        <v>403</v>
      </c>
      <c r="N23" s="146">
        <v>8</v>
      </c>
      <c r="O23" s="142"/>
      <c r="P23" s="142"/>
    </row>
    <row r="24" spans="1:16" ht="18.600000000000001" customHeight="1">
      <c r="A24" s="10"/>
      <c r="B24" s="690" t="s">
        <v>247</v>
      </c>
      <c r="C24" s="691"/>
      <c r="D24" s="135">
        <v>109</v>
      </c>
      <c r="E24" s="140">
        <v>19</v>
      </c>
      <c r="F24" s="143">
        <v>1</v>
      </c>
      <c r="G24" s="143">
        <v>3</v>
      </c>
      <c r="H24" s="143">
        <v>15</v>
      </c>
      <c r="I24" s="143" t="s">
        <v>353</v>
      </c>
      <c r="J24" s="140">
        <v>90</v>
      </c>
      <c r="K24" s="143">
        <v>3</v>
      </c>
      <c r="L24" s="143">
        <v>1</v>
      </c>
      <c r="M24" s="146">
        <v>77</v>
      </c>
      <c r="N24" s="143">
        <v>1</v>
      </c>
      <c r="O24" s="142"/>
      <c r="P24" s="142"/>
    </row>
    <row r="25" spans="1:16" ht="18.600000000000001" customHeight="1">
      <c r="A25" s="692" t="s">
        <v>945</v>
      </c>
      <c r="B25" s="692"/>
      <c r="C25" s="693"/>
      <c r="D25" s="136"/>
      <c r="E25" s="141"/>
      <c r="F25" s="141"/>
      <c r="G25" s="141"/>
      <c r="H25" s="143"/>
      <c r="I25" s="148"/>
      <c r="J25" s="141"/>
      <c r="K25" s="141"/>
      <c r="L25" s="141"/>
      <c r="M25" s="143"/>
      <c r="N25" s="143"/>
    </row>
    <row r="26" spans="1:16" ht="18.600000000000001" customHeight="1">
      <c r="A26" s="10"/>
      <c r="B26" s="690" t="s">
        <v>274</v>
      </c>
      <c r="C26" s="691"/>
      <c r="D26" s="135">
        <v>87358</v>
      </c>
      <c r="E26" s="140">
        <v>39632</v>
      </c>
      <c r="F26" s="140">
        <v>1918</v>
      </c>
      <c r="G26" s="140">
        <v>32022</v>
      </c>
      <c r="H26" s="146">
        <v>3690</v>
      </c>
      <c r="I26" s="147">
        <v>1354</v>
      </c>
      <c r="J26" s="140">
        <v>47726</v>
      </c>
      <c r="K26" s="140">
        <v>1459</v>
      </c>
      <c r="L26" s="140">
        <v>27155</v>
      </c>
      <c r="M26" s="146">
        <v>15505</v>
      </c>
      <c r="N26" s="146">
        <v>2309</v>
      </c>
    </row>
    <row r="27" spans="1:16" ht="18.600000000000001" customHeight="1">
      <c r="A27" s="10"/>
      <c r="B27" s="10"/>
      <c r="C27" s="122" t="s">
        <v>355</v>
      </c>
      <c r="D27" s="135">
        <v>36572</v>
      </c>
      <c r="E27" s="140">
        <v>15631</v>
      </c>
      <c r="F27" s="140">
        <v>307</v>
      </c>
      <c r="G27" s="140">
        <v>12239</v>
      </c>
      <c r="H27" s="146">
        <v>2475</v>
      </c>
      <c r="I27" s="147">
        <v>322</v>
      </c>
      <c r="J27" s="140">
        <v>20941</v>
      </c>
      <c r="K27" s="140">
        <v>606</v>
      </c>
      <c r="L27" s="140">
        <v>7892</v>
      </c>
      <c r="M27" s="146">
        <v>10881</v>
      </c>
      <c r="N27" s="146">
        <v>701</v>
      </c>
    </row>
    <row r="28" spans="1:16" ht="18.600000000000001" customHeight="1">
      <c r="A28" s="124"/>
      <c r="B28" s="124"/>
      <c r="C28" s="122" t="s">
        <v>769</v>
      </c>
      <c r="D28" s="135">
        <v>8352</v>
      </c>
      <c r="E28" s="140">
        <v>2635</v>
      </c>
      <c r="F28" s="140">
        <v>26</v>
      </c>
      <c r="G28" s="140">
        <v>1608</v>
      </c>
      <c r="H28" s="146">
        <v>907</v>
      </c>
      <c r="I28" s="147">
        <v>25</v>
      </c>
      <c r="J28" s="140">
        <v>5717</v>
      </c>
      <c r="K28" s="140">
        <v>146</v>
      </c>
      <c r="L28" s="140">
        <v>734</v>
      </c>
      <c r="M28" s="146">
        <v>4339</v>
      </c>
      <c r="N28" s="146">
        <v>149</v>
      </c>
    </row>
    <row r="29" spans="1:16" ht="18.600000000000001" customHeight="1">
      <c r="A29" s="694" t="s">
        <v>212</v>
      </c>
      <c r="B29" s="694"/>
      <c r="C29" s="695"/>
      <c r="D29" s="137">
        <v>50.516235398500001</v>
      </c>
      <c r="E29" s="137">
        <v>49.2559214041</v>
      </c>
      <c r="F29" s="137">
        <v>33.781080656599997</v>
      </c>
      <c r="G29" s="137">
        <v>56.995640069899999</v>
      </c>
      <c r="H29" s="137">
        <v>76.1055581504</v>
      </c>
      <c r="I29" s="137">
        <v>55.397177003899998</v>
      </c>
      <c r="J29" s="137">
        <v>51.767364657800002</v>
      </c>
      <c r="K29" s="137">
        <v>31.250589475400002</v>
      </c>
      <c r="L29" s="137">
        <v>54.619325433</v>
      </c>
      <c r="M29" s="137">
        <v>77.565339928699998</v>
      </c>
      <c r="N29" s="137">
        <v>55.874717265599998</v>
      </c>
    </row>
    <row r="30" spans="1:16" s="118" customFormat="1" ht="15.95" customHeight="1">
      <c r="A30" s="664" t="s">
        <v>323</v>
      </c>
      <c r="B30" s="664"/>
      <c r="C30" s="664"/>
      <c r="D30" s="664"/>
      <c r="E30" s="664"/>
      <c r="F30" s="664"/>
      <c r="G30" s="664"/>
      <c r="H30" s="17"/>
      <c r="I30" s="17"/>
      <c r="J30" s="17"/>
      <c r="K30" s="17"/>
      <c r="L30" s="665" t="s">
        <v>206</v>
      </c>
      <c r="M30" s="665"/>
      <c r="N30" s="665"/>
    </row>
    <row r="31" spans="1:16" s="118" customFormat="1" ht="15.95" customHeight="1">
      <c r="A31" s="696" t="s">
        <v>609</v>
      </c>
      <c r="B31" s="696"/>
      <c r="C31" s="696"/>
      <c r="D31" s="696"/>
      <c r="E31" s="696"/>
      <c r="F31" s="696"/>
      <c r="G31" s="144"/>
      <c r="H31" s="144"/>
      <c r="I31" s="17"/>
      <c r="J31" s="17"/>
      <c r="K31" s="17"/>
      <c r="L31" s="17"/>
      <c r="M31" s="17"/>
      <c r="N31" s="17"/>
    </row>
    <row r="34" spans="4:14" ht="13.5">
      <c r="D34" s="7"/>
      <c r="E34" s="142"/>
      <c r="F34" s="142"/>
      <c r="G34" s="142"/>
      <c r="H34" s="142"/>
      <c r="I34" s="142"/>
      <c r="J34" s="142"/>
      <c r="K34" s="142"/>
      <c r="L34" s="142"/>
      <c r="M34" s="142"/>
      <c r="N34" s="142"/>
    </row>
  </sheetData>
  <mergeCells count="40">
    <mergeCell ref="B26:C26"/>
    <mergeCell ref="A29:C29"/>
    <mergeCell ref="A30:G30"/>
    <mergeCell ref="L30:N30"/>
    <mergeCell ref="A31:F31"/>
    <mergeCell ref="B21:C21"/>
    <mergeCell ref="B22:C22"/>
    <mergeCell ref="B23:C23"/>
    <mergeCell ref="B24:C24"/>
    <mergeCell ref="A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A6:C6"/>
    <mergeCell ref="B7:C7"/>
    <mergeCell ref="B8:C8"/>
    <mergeCell ref="B9:C9"/>
    <mergeCell ref="B10:C10"/>
    <mergeCell ref="A1:N1"/>
    <mergeCell ref="L2:N2"/>
    <mergeCell ref="E3:I3"/>
    <mergeCell ref="J3:N3"/>
    <mergeCell ref="A4:C4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N11"/>
  <sheetViews>
    <sheetView workbookViewId="0">
      <selection sqref="A1:J1"/>
    </sheetView>
  </sheetViews>
  <sheetFormatPr defaultRowHeight="13.5"/>
  <cols>
    <col min="1" max="1" width="8.625" style="7" customWidth="1"/>
    <col min="2" max="2" width="9.625" style="7" customWidth="1"/>
    <col min="3" max="3" width="9.125" style="7" customWidth="1"/>
    <col min="4" max="4" width="7.875" style="7" customWidth="1"/>
    <col min="5" max="5" width="9.625" style="7" customWidth="1"/>
    <col min="6" max="6" width="7.875" style="7" customWidth="1"/>
    <col min="7" max="7" width="9.625" style="7" customWidth="1"/>
    <col min="8" max="8" width="7.875" style="7" customWidth="1"/>
    <col min="9" max="9" width="9.625" style="7" customWidth="1"/>
    <col min="10" max="10" width="7.875" style="7" customWidth="1"/>
    <col min="11" max="11" width="9" style="7" customWidth="1"/>
    <col min="12" max="14" width="9" style="114" customWidth="1"/>
    <col min="15" max="15" width="9" style="7" customWidth="1"/>
    <col min="16" max="16384" width="9" style="7"/>
  </cols>
  <sheetData>
    <row r="1" spans="1:14" s="151" customFormat="1" ht="17.25" customHeight="1">
      <c r="A1" s="644" t="s">
        <v>164</v>
      </c>
      <c r="B1" s="644"/>
      <c r="C1" s="644"/>
      <c r="D1" s="644"/>
      <c r="E1" s="644"/>
      <c r="F1" s="644"/>
      <c r="G1" s="644"/>
      <c r="H1" s="644"/>
      <c r="I1" s="644"/>
      <c r="J1" s="644"/>
      <c r="L1" s="168"/>
      <c r="M1" s="168"/>
      <c r="N1" s="168"/>
    </row>
    <row r="2" spans="1:14" ht="14.25" customHeight="1">
      <c r="B2" s="153"/>
      <c r="C2" s="153"/>
      <c r="D2" s="153"/>
      <c r="E2" s="153"/>
      <c r="F2" s="153"/>
      <c r="G2" s="153"/>
      <c r="H2" s="647" t="s">
        <v>128</v>
      </c>
      <c r="I2" s="647"/>
      <c r="J2" s="647"/>
      <c r="K2" s="40"/>
    </row>
    <row r="3" spans="1:14" ht="20.45" customHeight="1">
      <c r="A3" s="667" t="s">
        <v>803</v>
      </c>
      <c r="B3" s="31" t="s">
        <v>125</v>
      </c>
      <c r="C3" s="648" t="s">
        <v>366</v>
      </c>
      <c r="D3" s="646"/>
      <c r="E3" s="648" t="s">
        <v>364</v>
      </c>
      <c r="F3" s="646"/>
      <c r="G3" s="648" t="s">
        <v>363</v>
      </c>
      <c r="H3" s="646"/>
      <c r="I3" s="648" t="s">
        <v>358</v>
      </c>
      <c r="J3" s="645"/>
      <c r="K3" s="40"/>
    </row>
    <row r="4" spans="1:14" ht="20.45" customHeight="1">
      <c r="A4" s="669"/>
      <c r="B4" s="154" t="s">
        <v>32</v>
      </c>
      <c r="C4" s="154" t="s">
        <v>32</v>
      </c>
      <c r="D4" s="154" t="s">
        <v>357</v>
      </c>
      <c r="E4" s="154" t="s">
        <v>32</v>
      </c>
      <c r="F4" s="154" t="s">
        <v>357</v>
      </c>
      <c r="G4" s="154" t="s">
        <v>32</v>
      </c>
      <c r="H4" s="154" t="s">
        <v>357</v>
      </c>
      <c r="I4" s="154" t="s">
        <v>32</v>
      </c>
      <c r="J4" s="166" t="s">
        <v>357</v>
      </c>
      <c r="K4" s="40"/>
      <c r="L4" s="114" t="s">
        <v>782</v>
      </c>
      <c r="M4" s="114" t="s">
        <v>804</v>
      </c>
    </row>
    <row r="5" spans="1:14" ht="20.45" customHeight="1">
      <c r="A5" s="152" t="s">
        <v>809</v>
      </c>
      <c r="B5" s="155">
        <v>273389</v>
      </c>
      <c r="C5" s="158">
        <v>86377</v>
      </c>
      <c r="D5" s="160">
        <v>31.8670818360917</v>
      </c>
      <c r="E5" s="158">
        <v>163609</v>
      </c>
      <c r="F5" s="160">
        <v>60.360297210150001</v>
      </c>
      <c r="G5" s="158">
        <v>15096</v>
      </c>
      <c r="H5" s="160">
        <v>5.5693699410449575</v>
      </c>
      <c r="I5" s="158">
        <v>5972</v>
      </c>
      <c r="J5" s="160">
        <v>2.2032510127133342</v>
      </c>
      <c r="K5" s="167"/>
      <c r="L5" s="169">
        <v>2335</v>
      </c>
      <c r="M5" s="169">
        <v>271054</v>
      </c>
    </row>
    <row r="6" spans="1:14" ht="20.45" customHeight="1">
      <c r="A6" s="21" t="s">
        <v>334</v>
      </c>
      <c r="B6" s="33">
        <v>283413</v>
      </c>
      <c r="C6" s="101">
        <v>86600</v>
      </c>
      <c r="D6" s="161">
        <v>31.016525432834534</v>
      </c>
      <c r="E6" s="101">
        <v>168678</v>
      </c>
      <c r="F6" s="109">
        <v>60.413458163506519</v>
      </c>
      <c r="G6" s="101">
        <v>16264</v>
      </c>
      <c r="H6" s="109">
        <v>5.8250897187023201</v>
      </c>
      <c r="I6" s="101">
        <v>7664</v>
      </c>
      <c r="J6" s="109">
        <v>2.7449266849566269</v>
      </c>
      <c r="K6" s="167"/>
      <c r="L6" s="169">
        <v>4207</v>
      </c>
      <c r="M6" s="169">
        <v>279206</v>
      </c>
    </row>
    <row r="7" spans="1:14" ht="20.45" customHeight="1">
      <c r="A7" s="21" t="s">
        <v>338</v>
      </c>
      <c r="B7" s="33">
        <v>286599</v>
      </c>
      <c r="C7" s="101">
        <v>83653</v>
      </c>
      <c r="D7" s="161">
        <v>29.710435749269255</v>
      </c>
      <c r="E7" s="101">
        <v>169771</v>
      </c>
      <c r="F7" s="109">
        <v>60.296347860676725</v>
      </c>
      <c r="G7" s="101">
        <v>18305</v>
      </c>
      <c r="H7" s="109">
        <v>6.5012555005842421</v>
      </c>
      <c r="I7" s="101">
        <v>9832</v>
      </c>
      <c r="J7" s="109">
        <v>3.4919608894697771</v>
      </c>
      <c r="K7" s="167"/>
      <c r="L7" s="169">
        <v>5038</v>
      </c>
      <c r="M7" s="169">
        <v>281561</v>
      </c>
    </row>
    <row r="8" spans="1:14" ht="20.45" customHeight="1">
      <c r="A8" s="21" t="s">
        <v>642</v>
      </c>
      <c r="B8" s="156">
        <v>296834</v>
      </c>
      <c r="C8" s="140">
        <v>84560</v>
      </c>
      <c r="D8" s="161">
        <v>29.353874565645278</v>
      </c>
      <c r="E8" s="140">
        <v>172493</v>
      </c>
      <c r="F8" s="109">
        <v>59.878641029468426</v>
      </c>
      <c r="G8" s="146">
        <v>19542</v>
      </c>
      <c r="H8" s="109">
        <v>6.7837442852630074</v>
      </c>
      <c r="I8" s="146">
        <v>11476</v>
      </c>
      <c r="J8" s="109">
        <v>3.9837401196232873</v>
      </c>
      <c r="K8" s="113"/>
      <c r="L8" s="169">
        <v>8763</v>
      </c>
      <c r="M8" s="169">
        <v>288071</v>
      </c>
    </row>
    <row r="9" spans="1:14" ht="20.45" customHeight="1">
      <c r="A9" s="92" t="s">
        <v>810</v>
      </c>
      <c r="B9" s="157">
        <v>304335</v>
      </c>
      <c r="C9" s="159">
        <v>86981</v>
      </c>
      <c r="D9" s="162">
        <f>+C9/$M9*100</f>
        <v>29.370787579183382</v>
      </c>
      <c r="E9" s="159">
        <v>174688</v>
      </c>
      <c r="F9" s="162">
        <f>+E9/$M9*100</f>
        <v>58.986722854788823</v>
      </c>
      <c r="G9" s="163">
        <v>21668</v>
      </c>
      <c r="H9" s="164">
        <f>+G9/$M9*100</f>
        <v>7.3166119642881267</v>
      </c>
      <c r="I9" s="165">
        <v>12811</v>
      </c>
      <c r="J9" s="164">
        <f>+I9/$M9*100</f>
        <v>4.3258776017396707</v>
      </c>
      <c r="K9" s="113"/>
      <c r="L9" s="169">
        <v>8187</v>
      </c>
      <c r="M9" s="169">
        <v>296148</v>
      </c>
    </row>
    <row r="10" spans="1:14" s="9" customFormat="1" ht="15" customHeight="1">
      <c r="A10" s="93" t="s">
        <v>323</v>
      </c>
      <c r="B10" s="93"/>
      <c r="C10" s="104"/>
      <c r="D10" s="104"/>
      <c r="E10" s="104"/>
      <c r="F10" s="17"/>
      <c r="G10" s="17"/>
      <c r="H10" s="665" t="s">
        <v>341</v>
      </c>
      <c r="I10" s="665"/>
      <c r="J10" s="665"/>
      <c r="L10" s="170"/>
      <c r="M10" s="170"/>
      <c r="N10" s="170"/>
    </row>
    <row r="11" spans="1:14" s="9" customFormat="1" ht="15" customHeight="1">
      <c r="A11" s="94" t="s">
        <v>793</v>
      </c>
      <c r="B11" s="94"/>
      <c r="C11" s="94"/>
      <c r="D11" s="17"/>
      <c r="E11" s="17"/>
      <c r="F11" s="17"/>
      <c r="G11" s="17"/>
      <c r="H11" s="17"/>
      <c r="I11" s="17"/>
      <c r="J11" s="17"/>
      <c r="L11" s="170"/>
      <c r="M11" s="170"/>
      <c r="N11" s="170"/>
    </row>
  </sheetData>
  <mergeCells count="8">
    <mergeCell ref="H10:J10"/>
    <mergeCell ref="A3:A4"/>
    <mergeCell ref="A1:J1"/>
    <mergeCell ref="H2:J2"/>
    <mergeCell ref="C3:D3"/>
    <mergeCell ref="E3:F3"/>
    <mergeCell ref="G3:H3"/>
    <mergeCell ref="I3:J3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G14"/>
  <sheetViews>
    <sheetView workbookViewId="0">
      <selection sqref="A1:F1"/>
    </sheetView>
  </sheetViews>
  <sheetFormatPr defaultRowHeight="13.5"/>
  <cols>
    <col min="1" max="1" width="10.625" style="7" customWidth="1"/>
    <col min="2" max="6" width="15.375" style="7" customWidth="1"/>
    <col min="7" max="7" width="9" style="7" customWidth="1"/>
    <col min="8" max="16384" width="9" style="7"/>
  </cols>
  <sheetData>
    <row r="1" spans="1:7" ht="17.25" customHeight="1">
      <c r="A1" s="644" t="s">
        <v>813</v>
      </c>
      <c r="B1" s="644"/>
      <c r="C1" s="644"/>
      <c r="D1" s="644"/>
      <c r="E1" s="644"/>
      <c r="F1" s="644"/>
    </row>
    <row r="2" spans="1:7" ht="14.25" customHeight="1">
      <c r="A2" s="43"/>
      <c r="B2" s="43"/>
      <c r="C2" s="43"/>
      <c r="D2" s="43"/>
      <c r="E2" s="647" t="s">
        <v>128</v>
      </c>
      <c r="F2" s="647"/>
    </row>
    <row r="3" spans="1:7" ht="20.45" customHeight="1">
      <c r="A3" s="667" t="s">
        <v>230</v>
      </c>
      <c r="B3" s="709" t="s">
        <v>376</v>
      </c>
      <c r="C3" s="173" t="s">
        <v>375</v>
      </c>
      <c r="D3" s="173" t="s">
        <v>372</v>
      </c>
      <c r="E3" s="704" t="s">
        <v>371</v>
      </c>
      <c r="F3" s="705"/>
      <c r="G3" s="40"/>
    </row>
    <row r="4" spans="1:7" ht="20.45" customHeight="1">
      <c r="A4" s="669"/>
      <c r="B4" s="710"/>
      <c r="C4" s="174" t="s">
        <v>926</v>
      </c>
      <c r="D4" s="179" t="s">
        <v>185</v>
      </c>
      <c r="E4" s="181" t="s">
        <v>767</v>
      </c>
      <c r="F4" s="99" t="s">
        <v>908</v>
      </c>
      <c r="G4" s="40"/>
    </row>
    <row r="5" spans="1:7" ht="20.45" customHeight="1">
      <c r="A5" s="21" t="s">
        <v>809</v>
      </c>
      <c r="B5" s="155">
        <v>257087</v>
      </c>
      <c r="C5" s="175">
        <v>31.6</v>
      </c>
      <c r="D5" s="109">
        <v>8146</v>
      </c>
      <c r="E5" s="109">
        <v>79.5</v>
      </c>
      <c r="F5" s="109">
        <v>28.9</v>
      </c>
    </row>
    <row r="6" spans="1:7" ht="20.45" customHeight="1">
      <c r="A6" s="21" t="s">
        <v>334</v>
      </c>
      <c r="B6" s="33">
        <v>265011</v>
      </c>
      <c r="C6" s="176">
        <v>32.21</v>
      </c>
      <c r="D6" s="109">
        <v>8227.6</v>
      </c>
      <c r="E6" s="109">
        <v>80.120387222386825</v>
      </c>
      <c r="F6" s="109">
        <v>29.507145474532798</v>
      </c>
    </row>
    <row r="7" spans="1:7" ht="20.45" customHeight="1">
      <c r="A7" s="21" t="s">
        <v>338</v>
      </c>
      <c r="B7" s="33">
        <v>266464</v>
      </c>
      <c r="C7" s="176">
        <v>32.6</v>
      </c>
      <c r="D7" s="109">
        <v>8173.7</v>
      </c>
      <c r="E7" s="109">
        <v>79.8</v>
      </c>
      <c r="F7" s="109">
        <v>29.9</v>
      </c>
    </row>
    <row r="8" spans="1:7" ht="20.45" customHeight="1">
      <c r="A8" s="21" t="s">
        <v>642</v>
      </c>
      <c r="B8" s="97">
        <v>273750</v>
      </c>
      <c r="C8" s="177">
        <v>33.56</v>
      </c>
      <c r="D8" s="180">
        <v>8157</v>
      </c>
      <c r="E8" s="109">
        <v>79.887355181369841</v>
      </c>
      <c r="F8" s="109">
        <v>30.743862220593627</v>
      </c>
    </row>
    <row r="9" spans="1:7" s="151" customFormat="1" ht="20.45" customHeight="1">
      <c r="A9" s="92" t="s">
        <v>810</v>
      </c>
      <c r="B9" s="98">
        <v>280650</v>
      </c>
      <c r="C9" s="178">
        <v>34.53</v>
      </c>
      <c r="D9" s="106">
        <v>8127.7</v>
      </c>
      <c r="E9" s="164">
        <v>80</v>
      </c>
      <c r="F9" s="164">
        <v>31.6</v>
      </c>
    </row>
    <row r="10" spans="1:7" s="9" customFormat="1" ht="15" customHeight="1">
      <c r="A10" s="93" t="s">
        <v>323</v>
      </c>
      <c r="B10" s="93"/>
      <c r="C10" s="17"/>
      <c r="D10" s="17"/>
      <c r="E10" s="665" t="s">
        <v>341</v>
      </c>
      <c r="F10" s="665"/>
    </row>
    <row r="11" spans="1:7" s="9" customFormat="1" ht="15" customHeight="1">
      <c r="A11" s="706" t="s">
        <v>906</v>
      </c>
      <c r="B11" s="706"/>
      <c r="C11" s="706"/>
      <c r="D11" s="706"/>
      <c r="E11" s="706"/>
      <c r="F11" s="706"/>
    </row>
    <row r="12" spans="1:7" s="9" customFormat="1" ht="15" customHeight="1">
      <c r="A12" s="707" t="s">
        <v>905</v>
      </c>
      <c r="B12" s="708"/>
      <c r="C12" s="708"/>
      <c r="D12" s="708"/>
      <c r="E12" s="708"/>
      <c r="F12" s="708"/>
    </row>
    <row r="13" spans="1:7">
      <c r="A13" s="707" t="s">
        <v>947</v>
      </c>
      <c r="B13" s="708"/>
      <c r="C13" s="708"/>
      <c r="D13" s="708"/>
      <c r="E13" s="708"/>
      <c r="F13" s="708"/>
    </row>
    <row r="14" spans="1:7">
      <c r="A14" s="95"/>
    </row>
  </sheetData>
  <mergeCells count="9">
    <mergeCell ref="A12:F12"/>
    <mergeCell ref="A13:F13"/>
    <mergeCell ref="A3:A4"/>
    <mergeCell ref="B3:B4"/>
    <mergeCell ref="A1:F1"/>
    <mergeCell ref="E2:F2"/>
    <mergeCell ref="E3:F3"/>
    <mergeCell ref="E10:F10"/>
    <mergeCell ref="A11:F11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J20"/>
  <sheetViews>
    <sheetView workbookViewId="0">
      <selection sqref="A1:H1"/>
    </sheetView>
  </sheetViews>
  <sheetFormatPr defaultRowHeight="13.5"/>
  <cols>
    <col min="1" max="1" width="3.625" style="182" customWidth="1"/>
    <col min="2" max="2" width="4.625" style="182" customWidth="1"/>
    <col min="3" max="3" width="16.375" style="182" customWidth="1"/>
    <col min="4" max="8" width="12.625" style="182" customWidth="1"/>
    <col min="9" max="255" width="9" style="182" customWidth="1"/>
    <col min="256" max="257" width="3.5" style="182" customWidth="1"/>
    <col min="258" max="258" width="2.5" style="182" customWidth="1"/>
    <col min="259" max="259" width="17.625" style="182" customWidth="1"/>
    <col min="260" max="264" width="12" style="182" customWidth="1"/>
    <col min="265" max="511" width="9" style="182" customWidth="1"/>
    <col min="512" max="513" width="3.5" style="182" customWidth="1"/>
    <col min="514" max="514" width="2.5" style="182" customWidth="1"/>
    <col min="515" max="515" width="17.625" style="182" customWidth="1"/>
    <col min="516" max="520" width="12" style="182" customWidth="1"/>
    <col min="521" max="767" width="9" style="182" customWidth="1"/>
    <col min="768" max="769" width="3.5" style="182" customWidth="1"/>
    <col min="770" max="770" width="2.5" style="182" customWidth="1"/>
    <col min="771" max="771" width="17.625" style="182" customWidth="1"/>
    <col min="772" max="776" width="12" style="182" customWidth="1"/>
    <col min="777" max="1023" width="9" style="182" customWidth="1"/>
    <col min="1024" max="1025" width="3.5" style="182" customWidth="1"/>
    <col min="1026" max="1026" width="2.5" style="182" customWidth="1"/>
    <col min="1027" max="1027" width="17.625" style="182" customWidth="1"/>
    <col min="1028" max="1032" width="12" style="182" customWidth="1"/>
    <col min="1033" max="1279" width="9" style="182" customWidth="1"/>
    <col min="1280" max="1281" width="3.5" style="182" customWidth="1"/>
    <col min="1282" max="1282" width="2.5" style="182" customWidth="1"/>
    <col min="1283" max="1283" width="17.625" style="182" customWidth="1"/>
    <col min="1284" max="1288" width="12" style="182" customWidth="1"/>
    <col min="1289" max="1535" width="9" style="182" customWidth="1"/>
    <col min="1536" max="1537" width="3.5" style="182" customWidth="1"/>
    <col min="1538" max="1538" width="2.5" style="182" customWidth="1"/>
    <col min="1539" max="1539" width="17.625" style="182" customWidth="1"/>
    <col min="1540" max="1544" width="12" style="182" customWidth="1"/>
    <col min="1545" max="1791" width="9" style="182" customWidth="1"/>
    <col min="1792" max="1793" width="3.5" style="182" customWidth="1"/>
    <col min="1794" max="1794" width="2.5" style="182" customWidth="1"/>
    <col min="1795" max="1795" width="17.625" style="182" customWidth="1"/>
    <col min="1796" max="1800" width="12" style="182" customWidth="1"/>
    <col min="1801" max="2047" width="9" style="182" customWidth="1"/>
    <col min="2048" max="2049" width="3.5" style="182" customWidth="1"/>
    <col min="2050" max="2050" width="2.5" style="182" customWidth="1"/>
    <col min="2051" max="2051" width="17.625" style="182" customWidth="1"/>
    <col min="2052" max="2056" width="12" style="182" customWidth="1"/>
    <col min="2057" max="2303" width="9" style="182" customWidth="1"/>
    <col min="2304" max="2305" width="3.5" style="182" customWidth="1"/>
    <col min="2306" max="2306" width="2.5" style="182" customWidth="1"/>
    <col min="2307" max="2307" width="17.625" style="182" customWidth="1"/>
    <col min="2308" max="2312" width="12" style="182" customWidth="1"/>
    <col min="2313" max="2559" width="9" style="182" customWidth="1"/>
    <col min="2560" max="2561" width="3.5" style="182" customWidth="1"/>
    <col min="2562" max="2562" width="2.5" style="182" customWidth="1"/>
    <col min="2563" max="2563" width="17.625" style="182" customWidth="1"/>
    <col min="2564" max="2568" width="12" style="182" customWidth="1"/>
    <col min="2569" max="2815" width="9" style="182" customWidth="1"/>
    <col min="2816" max="2817" width="3.5" style="182" customWidth="1"/>
    <col min="2818" max="2818" width="2.5" style="182" customWidth="1"/>
    <col min="2819" max="2819" width="17.625" style="182" customWidth="1"/>
    <col min="2820" max="2824" width="12" style="182" customWidth="1"/>
    <col min="2825" max="3071" width="9" style="182" customWidth="1"/>
    <col min="3072" max="3073" width="3.5" style="182" customWidth="1"/>
    <col min="3074" max="3074" width="2.5" style="182" customWidth="1"/>
    <col min="3075" max="3075" width="17.625" style="182" customWidth="1"/>
    <col min="3076" max="3080" width="12" style="182" customWidth="1"/>
    <col min="3081" max="3327" width="9" style="182" customWidth="1"/>
    <col min="3328" max="3329" width="3.5" style="182" customWidth="1"/>
    <col min="3330" max="3330" width="2.5" style="182" customWidth="1"/>
    <col min="3331" max="3331" width="17.625" style="182" customWidth="1"/>
    <col min="3332" max="3336" width="12" style="182" customWidth="1"/>
    <col min="3337" max="3583" width="9" style="182" customWidth="1"/>
    <col min="3584" max="3585" width="3.5" style="182" customWidth="1"/>
    <col min="3586" max="3586" width="2.5" style="182" customWidth="1"/>
    <col min="3587" max="3587" width="17.625" style="182" customWidth="1"/>
    <col min="3588" max="3592" width="12" style="182" customWidth="1"/>
    <col min="3593" max="3839" width="9" style="182" customWidth="1"/>
    <col min="3840" max="3841" width="3.5" style="182" customWidth="1"/>
    <col min="3842" max="3842" width="2.5" style="182" customWidth="1"/>
    <col min="3843" max="3843" width="17.625" style="182" customWidth="1"/>
    <col min="3844" max="3848" width="12" style="182" customWidth="1"/>
    <col min="3849" max="4095" width="9" style="182" customWidth="1"/>
    <col min="4096" max="4097" width="3.5" style="182" customWidth="1"/>
    <col min="4098" max="4098" width="2.5" style="182" customWidth="1"/>
    <col min="4099" max="4099" width="17.625" style="182" customWidth="1"/>
    <col min="4100" max="4104" width="12" style="182" customWidth="1"/>
    <col min="4105" max="4351" width="9" style="182" customWidth="1"/>
    <col min="4352" max="4353" width="3.5" style="182" customWidth="1"/>
    <col min="4354" max="4354" width="2.5" style="182" customWidth="1"/>
    <col min="4355" max="4355" width="17.625" style="182" customWidth="1"/>
    <col min="4356" max="4360" width="12" style="182" customWidth="1"/>
    <col min="4361" max="4607" width="9" style="182" customWidth="1"/>
    <col min="4608" max="4609" width="3.5" style="182" customWidth="1"/>
    <col min="4610" max="4610" width="2.5" style="182" customWidth="1"/>
    <col min="4611" max="4611" width="17.625" style="182" customWidth="1"/>
    <col min="4612" max="4616" width="12" style="182" customWidth="1"/>
    <col min="4617" max="4863" width="9" style="182" customWidth="1"/>
    <col min="4864" max="4865" width="3.5" style="182" customWidth="1"/>
    <col min="4866" max="4866" width="2.5" style="182" customWidth="1"/>
    <col min="4867" max="4867" width="17.625" style="182" customWidth="1"/>
    <col min="4868" max="4872" width="12" style="182" customWidth="1"/>
    <col min="4873" max="5119" width="9" style="182" customWidth="1"/>
    <col min="5120" max="5121" width="3.5" style="182" customWidth="1"/>
    <col min="5122" max="5122" width="2.5" style="182" customWidth="1"/>
    <col min="5123" max="5123" width="17.625" style="182" customWidth="1"/>
    <col min="5124" max="5128" width="12" style="182" customWidth="1"/>
    <col min="5129" max="5375" width="9" style="182" customWidth="1"/>
    <col min="5376" max="5377" width="3.5" style="182" customWidth="1"/>
    <col min="5378" max="5378" width="2.5" style="182" customWidth="1"/>
    <col min="5379" max="5379" width="17.625" style="182" customWidth="1"/>
    <col min="5380" max="5384" width="12" style="182" customWidth="1"/>
    <col min="5385" max="5631" width="9" style="182" customWidth="1"/>
    <col min="5632" max="5633" width="3.5" style="182" customWidth="1"/>
    <col min="5634" max="5634" width="2.5" style="182" customWidth="1"/>
    <col min="5635" max="5635" width="17.625" style="182" customWidth="1"/>
    <col min="5636" max="5640" width="12" style="182" customWidth="1"/>
    <col min="5641" max="5887" width="9" style="182" customWidth="1"/>
    <col min="5888" max="5889" width="3.5" style="182" customWidth="1"/>
    <col min="5890" max="5890" width="2.5" style="182" customWidth="1"/>
    <col min="5891" max="5891" width="17.625" style="182" customWidth="1"/>
    <col min="5892" max="5896" width="12" style="182" customWidth="1"/>
    <col min="5897" max="6143" width="9" style="182" customWidth="1"/>
    <col min="6144" max="6145" width="3.5" style="182" customWidth="1"/>
    <col min="6146" max="6146" width="2.5" style="182" customWidth="1"/>
    <col min="6147" max="6147" width="17.625" style="182" customWidth="1"/>
    <col min="6148" max="6152" width="12" style="182" customWidth="1"/>
    <col min="6153" max="6399" width="9" style="182" customWidth="1"/>
    <col min="6400" max="6401" width="3.5" style="182" customWidth="1"/>
    <col min="6402" max="6402" width="2.5" style="182" customWidth="1"/>
    <col min="6403" max="6403" width="17.625" style="182" customWidth="1"/>
    <col min="6404" max="6408" width="12" style="182" customWidth="1"/>
    <col min="6409" max="6655" width="9" style="182" customWidth="1"/>
    <col min="6656" max="6657" width="3.5" style="182" customWidth="1"/>
    <col min="6658" max="6658" width="2.5" style="182" customWidth="1"/>
    <col min="6659" max="6659" width="17.625" style="182" customWidth="1"/>
    <col min="6660" max="6664" width="12" style="182" customWidth="1"/>
    <col min="6665" max="6911" width="9" style="182" customWidth="1"/>
    <col min="6912" max="6913" width="3.5" style="182" customWidth="1"/>
    <col min="6914" max="6914" width="2.5" style="182" customWidth="1"/>
    <col min="6915" max="6915" width="17.625" style="182" customWidth="1"/>
    <col min="6916" max="6920" width="12" style="182" customWidth="1"/>
    <col min="6921" max="7167" width="9" style="182" customWidth="1"/>
    <col min="7168" max="7169" width="3.5" style="182" customWidth="1"/>
    <col min="7170" max="7170" width="2.5" style="182" customWidth="1"/>
    <col min="7171" max="7171" width="17.625" style="182" customWidth="1"/>
    <col min="7172" max="7176" width="12" style="182" customWidth="1"/>
    <col min="7177" max="7423" width="9" style="182" customWidth="1"/>
    <col min="7424" max="7425" width="3.5" style="182" customWidth="1"/>
    <col min="7426" max="7426" width="2.5" style="182" customWidth="1"/>
    <col min="7427" max="7427" width="17.625" style="182" customWidth="1"/>
    <col min="7428" max="7432" width="12" style="182" customWidth="1"/>
    <col min="7433" max="7679" width="9" style="182" customWidth="1"/>
    <col min="7680" max="7681" width="3.5" style="182" customWidth="1"/>
    <col min="7682" max="7682" width="2.5" style="182" customWidth="1"/>
    <col min="7683" max="7683" width="17.625" style="182" customWidth="1"/>
    <col min="7684" max="7688" width="12" style="182" customWidth="1"/>
    <col min="7689" max="7935" width="9" style="182" customWidth="1"/>
    <col min="7936" max="7937" width="3.5" style="182" customWidth="1"/>
    <col min="7938" max="7938" width="2.5" style="182" customWidth="1"/>
    <col min="7939" max="7939" width="17.625" style="182" customWidth="1"/>
    <col min="7940" max="7944" width="12" style="182" customWidth="1"/>
    <col min="7945" max="8191" width="9" style="182" customWidth="1"/>
    <col min="8192" max="8193" width="3.5" style="182" customWidth="1"/>
    <col min="8194" max="8194" width="2.5" style="182" customWidth="1"/>
    <col min="8195" max="8195" width="17.625" style="182" customWidth="1"/>
    <col min="8196" max="8200" width="12" style="182" customWidth="1"/>
    <col min="8201" max="8447" width="9" style="182" customWidth="1"/>
    <col min="8448" max="8449" width="3.5" style="182" customWidth="1"/>
    <col min="8450" max="8450" width="2.5" style="182" customWidth="1"/>
    <col min="8451" max="8451" width="17.625" style="182" customWidth="1"/>
    <col min="8452" max="8456" width="12" style="182" customWidth="1"/>
    <col min="8457" max="8703" width="9" style="182" customWidth="1"/>
    <col min="8704" max="8705" width="3.5" style="182" customWidth="1"/>
    <col min="8706" max="8706" width="2.5" style="182" customWidth="1"/>
    <col min="8707" max="8707" width="17.625" style="182" customWidth="1"/>
    <col min="8708" max="8712" width="12" style="182" customWidth="1"/>
    <col min="8713" max="8959" width="9" style="182" customWidth="1"/>
    <col min="8960" max="8961" width="3.5" style="182" customWidth="1"/>
    <col min="8962" max="8962" width="2.5" style="182" customWidth="1"/>
    <col min="8963" max="8963" width="17.625" style="182" customWidth="1"/>
    <col min="8964" max="8968" width="12" style="182" customWidth="1"/>
    <col min="8969" max="9215" width="9" style="182" customWidth="1"/>
    <col min="9216" max="9217" width="3.5" style="182" customWidth="1"/>
    <col min="9218" max="9218" width="2.5" style="182" customWidth="1"/>
    <col min="9219" max="9219" width="17.625" style="182" customWidth="1"/>
    <col min="9220" max="9224" width="12" style="182" customWidth="1"/>
    <col min="9225" max="9471" width="9" style="182" customWidth="1"/>
    <col min="9472" max="9473" width="3.5" style="182" customWidth="1"/>
    <col min="9474" max="9474" width="2.5" style="182" customWidth="1"/>
    <col min="9475" max="9475" width="17.625" style="182" customWidth="1"/>
    <col min="9476" max="9480" width="12" style="182" customWidth="1"/>
    <col min="9481" max="9727" width="9" style="182" customWidth="1"/>
    <col min="9728" max="9729" width="3.5" style="182" customWidth="1"/>
    <col min="9730" max="9730" width="2.5" style="182" customWidth="1"/>
    <col min="9731" max="9731" width="17.625" style="182" customWidth="1"/>
    <col min="9732" max="9736" width="12" style="182" customWidth="1"/>
    <col min="9737" max="9983" width="9" style="182" customWidth="1"/>
    <col min="9984" max="9985" width="3.5" style="182" customWidth="1"/>
    <col min="9986" max="9986" width="2.5" style="182" customWidth="1"/>
    <col min="9987" max="9987" width="17.625" style="182" customWidth="1"/>
    <col min="9988" max="9992" width="12" style="182" customWidth="1"/>
    <col min="9993" max="10239" width="9" style="182" customWidth="1"/>
    <col min="10240" max="10241" width="3.5" style="182" customWidth="1"/>
    <col min="10242" max="10242" width="2.5" style="182" customWidth="1"/>
    <col min="10243" max="10243" width="17.625" style="182" customWidth="1"/>
    <col min="10244" max="10248" width="12" style="182" customWidth="1"/>
    <col min="10249" max="10495" width="9" style="182" customWidth="1"/>
    <col min="10496" max="10497" width="3.5" style="182" customWidth="1"/>
    <col min="10498" max="10498" width="2.5" style="182" customWidth="1"/>
    <col min="10499" max="10499" width="17.625" style="182" customWidth="1"/>
    <col min="10500" max="10504" width="12" style="182" customWidth="1"/>
    <col min="10505" max="10751" width="9" style="182" customWidth="1"/>
    <col min="10752" max="10753" width="3.5" style="182" customWidth="1"/>
    <col min="10754" max="10754" width="2.5" style="182" customWidth="1"/>
    <col min="10755" max="10755" width="17.625" style="182" customWidth="1"/>
    <col min="10756" max="10760" width="12" style="182" customWidth="1"/>
    <col min="10761" max="11007" width="9" style="182" customWidth="1"/>
    <col min="11008" max="11009" width="3.5" style="182" customWidth="1"/>
    <col min="11010" max="11010" width="2.5" style="182" customWidth="1"/>
    <col min="11011" max="11011" width="17.625" style="182" customWidth="1"/>
    <col min="11012" max="11016" width="12" style="182" customWidth="1"/>
    <col min="11017" max="11263" width="9" style="182" customWidth="1"/>
    <col min="11264" max="11265" width="3.5" style="182" customWidth="1"/>
    <col min="11266" max="11266" width="2.5" style="182" customWidth="1"/>
    <col min="11267" max="11267" width="17.625" style="182" customWidth="1"/>
    <col min="11268" max="11272" width="12" style="182" customWidth="1"/>
    <col min="11273" max="11519" width="9" style="182" customWidth="1"/>
    <col min="11520" max="11521" width="3.5" style="182" customWidth="1"/>
    <col min="11522" max="11522" width="2.5" style="182" customWidth="1"/>
    <col min="11523" max="11523" width="17.625" style="182" customWidth="1"/>
    <col min="11524" max="11528" width="12" style="182" customWidth="1"/>
    <col min="11529" max="11775" width="9" style="182" customWidth="1"/>
    <col min="11776" max="11777" width="3.5" style="182" customWidth="1"/>
    <col min="11778" max="11778" width="2.5" style="182" customWidth="1"/>
    <col min="11779" max="11779" width="17.625" style="182" customWidth="1"/>
    <col min="11780" max="11784" width="12" style="182" customWidth="1"/>
    <col min="11785" max="12031" width="9" style="182" customWidth="1"/>
    <col min="12032" max="12033" width="3.5" style="182" customWidth="1"/>
    <col min="12034" max="12034" width="2.5" style="182" customWidth="1"/>
    <col min="12035" max="12035" width="17.625" style="182" customWidth="1"/>
    <col min="12036" max="12040" width="12" style="182" customWidth="1"/>
    <col min="12041" max="12287" width="9" style="182" customWidth="1"/>
    <col min="12288" max="12289" width="3.5" style="182" customWidth="1"/>
    <col min="12290" max="12290" width="2.5" style="182" customWidth="1"/>
    <col min="12291" max="12291" width="17.625" style="182" customWidth="1"/>
    <col min="12292" max="12296" width="12" style="182" customWidth="1"/>
    <col min="12297" max="12543" width="9" style="182" customWidth="1"/>
    <col min="12544" max="12545" width="3.5" style="182" customWidth="1"/>
    <col min="12546" max="12546" width="2.5" style="182" customWidth="1"/>
    <col min="12547" max="12547" width="17.625" style="182" customWidth="1"/>
    <col min="12548" max="12552" width="12" style="182" customWidth="1"/>
    <col min="12553" max="12799" width="9" style="182" customWidth="1"/>
    <col min="12800" max="12801" width="3.5" style="182" customWidth="1"/>
    <col min="12802" max="12802" width="2.5" style="182" customWidth="1"/>
    <col min="12803" max="12803" width="17.625" style="182" customWidth="1"/>
    <col min="12804" max="12808" width="12" style="182" customWidth="1"/>
    <col min="12809" max="13055" width="9" style="182" customWidth="1"/>
    <col min="13056" max="13057" width="3.5" style="182" customWidth="1"/>
    <col min="13058" max="13058" width="2.5" style="182" customWidth="1"/>
    <col min="13059" max="13059" width="17.625" style="182" customWidth="1"/>
    <col min="13060" max="13064" width="12" style="182" customWidth="1"/>
    <col min="13065" max="13311" width="9" style="182" customWidth="1"/>
    <col min="13312" max="13313" width="3.5" style="182" customWidth="1"/>
    <col min="13314" max="13314" width="2.5" style="182" customWidth="1"/>
    <col min="13315" max="13315" width="17.625" style="182" customWidth="1"/>
    <col min="13316" max="13320" width="12" style="182" customWidth="1"/>
    <col min="13321" max="13567" width="9" style="182" customWidth="1"/>
    <col min="13568" max="13569" width="3.5" style="182" customWidth="1"/>
    <col min="13570" max="13570" width="2.5" style="182" customWidth="1"/>
    <col min="13571" max="13571" width="17.625" style="182" customWidth="1"/>
    <col min="13572" max="13576" width="12" style="182" customWidth="1"/>
    <col min="13577" max="13823" width="9" style="182" customWidth="1"/>
    <col min="13824" max="13825" width="3.5" style="182" customWidth="1"/>
    <col min="13826" max="13826" width="2.5" style="182" customWidth="1"/>
    <col min="13827" max="13827" width="17.625" style="182" customWidth="1"/>
    <col min="13828" max="13832" width="12" style="182" customWidth="1"/>
    <col min="13833" max="14079" width="9" style="182" customWidth="1"/>
    <col min="14080" max="14081" width="3.5" style="182" customWidth="1"/>
    <col min="14082" max="14082" width="2.5" style="182" customWidth="1"/>
    <col min="14083" max="14083" width="17.625" style="182" customWidth="1"/>
    <col min="14084" max="14088" width="12" style="182" customWidth="1"/>
    <col min="14089" max="14335" width="9" style="182" customWidth="1"/>
    <col min="14336" max="14337" width="3.5" style="182" customWidth="1"/>
    <col min="14338" max="14338" width="2.5" style="182" customWidth="1"/>
    <col min="14339" max="14339" width="17.625" style="182" customWidth="1"/>
    <col min="14340" max="14344" width="12" style="182" customWidth="1"/>
    <col min="14345" max="14591" width="9" style="182" customWidth="1"/>
    <col min="14592" max="14593" width="3.5" style="182" customWidth="1"/>
    <col min="14594" max="14594" width="2.5" style="182" customWidth="1"/>
    <col min="14595" max="14595" width="17.625" style="182" customWidth="1"/>
    <col min="14596" max="14600" width="12" style="182" customWidth="1"/>
    <col min="14601" max="14847" width="9" style="182" customWidth="1"/>
    <col min="14848" max="14849" width="3.5" style="182" customWidth="1"/>
    <col min="14850" max="14850" width="2.5" style="182" customWidth="1"/>
    <col min="14851" max="14851" width="17.625" style="182" customWidth="1"/>
    <col min="14852" max="14856" width="12" style="182" customWidth="1"/>
    <col min="14857" max="15103" width="9" style="182" customWidth="1"/>
    <col min="15104" max="15105" width="3.5" style="182" customWidth="1"/>
    <col min="15106" max="15106" width="2.5" style="182" customWidth="1"/>
    <col min="15107" max="15107" width="17.625" style="182" customWidth="1"/>
    <col min="15108" max="15112" width="12" style="182" customWidth="1"/>
    <col min="15113" max="15359" width="9" style="182" customWidth="1"/>
    <col min="15360" max="15361" width="3.5" style="182" customWidth="1"/>
    <col min="15362" max="15362" width="2.5" style="182" customWidth="1"/>
    <col min="15363" max="15363" width="17.625" style="182" customWidth="1"/>
    <col min="15364" max="15368" width="12" style="182" customWidth="1"/>
    <col min="15369" max="15615" width="9" style="182" customWidth="1"/>
    <col min="15616" max="15617" width="3.5" style="182" customWidth="1"/>
    <col min="15618" max="15618" width="2.5" style="182" customWidth="1"/>
    <col min="15619" max="15619" width="17.625" style="182" customWidth="1"/>
    <col min="15620" max="15624" width="12" style="182" customWidth="1"/>
    <col min="15625" max="15871" width="9" style="182" customWidth="1"/>
    <col min="15872" max="15873" width="3.5" style="182" customWidth="1"/>
    <col min="15874" max="15874" width="2.5" style="182" customWidth="1"/>
    <col min="15875" max="15875" width="17.625" style="182" customWidth="1"/>
    <col min="15876" max="15880" width="12" style="182" customWidth="1"/>
    <col min="15881" max="16127" width="9" style="182" customWidth="1"/>
    <col min="16128" max="16129" width="3.5" style="182" customWidth="1"/>
    <col min="16130" max="16130" width="2.5" style="182" customWidth="1"/>
    <col min="16131" max="16131" width="17.625" style="182" customWidth="1"/>
    <col min="16132" max="16136" width="12" style="182" customWidth="1"/>
    <col min="16137" max="16384" width="9" style="182" customWidth="1"/>
  </cols>
  <sheetData>
    <row r="1" spans="1:10" ht="17.25" customHeight="1">
      <c r="A1" s="711" t="s">
        <v>814</v>
      </c>
      <c r="B1" s="712"/>
      <c r="C1" s="712"/>
      <c r="D1" s="712"/>
      <c r="E1" s="712"/>
      <c r="F1" s="712"/>
      <c r="G1" s="712"/>
      <c r="H1" s="712"/>
      <c r="I1" s="199"/>
    </row>
    <row r="2" spans="1:10" ht="14.25" customHeight="1">
      <c r="A2" s="183"/>
      <c r="B2" s="183"/>
      <c r="C2" s="183"/>
      <c r="D2" s="183"/>
      <c r="E2" s="183"/>
      <c r="F2" s="183"/>
      <c r="G2" s="195"/>
      <c r="H2" s="190" t="s">
        <v>306</v>
      </c>
    </row>
    <row r="3" spans="1:10" ht="20.45" customHeight="1">
      <c r="A3" s="713" t="s">
        <v>693</v>
      </c>
      <c r="B3" s="713"/>
      <c r="C3" s="714"/>
      <c r="D3" s="27" t="s">
        <v>391</v>
      </c>
      <c r="E3" s="191" t="s">
        <v>303</v>
      </c>
      <c r="F3" s="191" t="s">
        <v>843</v>
      </c>
      <c r="G3" s="11" t="s">
        <v>566</v>
      </c>
      <c r="H3" s="198" t="s">
        <v>811</v>
      </c>
    </row>
    <row r="4" spans="1:10" ht="20.45" customHeight="1">
      <c r="A4" s="721" t="s">
        <v>409</v>
      </c>
      <c r="B4" s="715" t="s">
        <v>389</v>
      </c>
      <c r="C4" s="716"/>
      <c r="D4" s="188">
        <v>109001</v>
      </c>
      <c r="E4" s="188">
        <v>117582</v>
      </c>
      <c r="F4" s="192">
        <v>123211</v>
      </c>
      <c r="G4" s="196">
        <v>136961</v>
      </c>
      <c r="H4" s="196">
        <v>145563</v>
      </c>
    </row>
    <row r="5" spans="1:10" ht="20.45" customHeight="1">
      <c r="A5" s="722"/>
      <c r="B5" s="184"/>
      <c r="C5" s="186" t="s">
        <v>907</v>
      </c>
      <c r="D5" s="189">
        <v>24081</v>
      </c>
      <c r="E5" s="189">
        <v>27889</v>
      </c>
      <c r="F5" s="189">
        <v>30985</v>
      </c>
      <c r="G5" s="197">
        <v>41035</v>
      </c>
      <c r="H5" s="197">
        <v>47027</v>
      </c>
    </row>
    <row r="6" spans="1:10" ht="20.45" customHeight="1">
      <c r="A6" s="722"/>
      <c r="B6" s="184"/>
      <c r="C6" s="186" t="s">
        <v>712</v>
      </c>
      <c r="D6" s="189">
        <v>22084</v>
      </c>
      <c r="E6" s="189">
        <v>27676</v>
      </c>
      <c r="F6" s="189">
        <v>32319</v>
      </c>
      <c r="G6" s="197">
        <v>37417</v>
      </c>
      <c r="H6" s="197">
        <v>40854</v>
      </c>
    </row>
    <row r="7" spans="1:10" ht="20.45" customHeight="1">
      <c r="A7" s="722"/>
      <c r="B7" s="184"/>
      <c r="C7" s="186" t="s">
        <v>806</v>
      </c>
      <c r="D7" s="189">
        <v>22655</v>
      </c>
      <c r="E7" s="189">
        <v>25060</v>
      </c>
      <c r="F7" s="189">
        <v>26265</v>
      </c>
      <c r="G7" s="197">
        <v>27135</v>
      </c>
      <c r="H7" s="197">
        <v>27343</v>
      </c>
    </row>
    <row r="8" spans="1:10" ht="20.45" customHeight="1">
      <c r="A8" s="722"/>
      <c r="B8" s="184"/>
      <c r="C8" s="186" t="s">
        <v>887</v>
      </c>
      <c r="D8" s="189">
        <v>26227</v>
      </c>
      <c r="E8" s="189">
        <v>24561</v>
      </c>
      <c r="F8" s="189">
        <v>22552</v>
      </c>
      <c r="G8" s="197">
        <v>21979</v>
      </c>
      <c r="H8" s="197">
        <v>21342</v>
      </c>
    </row>
    <row r="9" spans="1:10" ht="20.45" customHeight="1">
      <c r="A9" s="722"/>
      <c r="B9" s="184"/>
      <c r="C9" s="186" t="s">
        <v>909</v>
      </c>
      <c r="D9" s="189">
        <v>8915</v>
      </c>
      <c r="E9" s="189">
        <v>8115</v>
      </c>
      <c r="F9" s="189">
        <v>7446</v>
      </c>
      <c r="G9" s="197">
        <v>6535</v>
      </c>
      <c r="H9" s="197">
        <v>6561</v>
      </c>
    </row>
    <row r="10" spans="1:10" ht="20.45" customHeight="1">
      <c r="A10" s="722"/>
      <c r="B10" s="184"/>
      <c r="C10" s="186" t="s">
        <v>19</v>
      </c>
      <c r="D10" s="189">
        <v>3565</v>
      </c>
      <c r="E10" s="189">
        <v>3123</v>
      </c>
      <c r="F10" s="189">
        <v>2639</v>
      </c>
      <c r="G10" s="197">
        <v>2125</v>
      </c>
      <c r="H10" s="197">
        <v>1809</v>
      </c>
    </row>
    <row r="11" spans="1:10" ht="20.45" customHeight="1">
      <c r="A11" s="722"/>
      <c r="B11" s="184"/>
      <c r="C11" s="186" t="s">
        <v>910</v>
      </c>
      <c r="D11" s="189">
        <v>1180</v>
      </c>
      <c r="E11" s="189">
        <v>923</v>
      </c>
      <c r="F11" s="189">
        <v>788</v>
      </c>
      <c r="G11" s="197">
        <v>573</v>
      </c>
      <c r="H11" s="197">
        <v>467</v>
      </c>
    </row>
    <row r="12" spans="1:10" ht="20.45" customHeight="1">
      <c r="A12" s="722"/>
      <c r="B12" s="184"/>
      <c r="C12" s="186" t="s">
        <v>253</v>
      </c>
      <c r="D12" s="189">
        <v>246</v>
      </c>
      <c r="E12" s="189">
        <v>197</v>
      </c>
      <c r="F12" s="189">
        <v>177</v>
      </c>
      <c r="G12" s="197">
        <v>119</v>
      </c>
      <c r="H12" s="197">
        <v>116</v>
      </c>
    </row>
    <row r="13" spans="1:10" ht="20.45" customHeight="1">
      <c r="A13" s="722"/>
      <c r="B13" s="184"/>
      <c r="C13" s="186" t="s">
        <v>911</v>
      </c>
      <c r="D13" s="189">
        <v>39</v>
      </c>
      <c r="E13" s="189">
        <v>29</v>
      </c>
      <c r="F13" s="189">
        <v>31</v>
      </c>
      <c r="G13" s="197">
        <v>30</v>
      </c>
      <c r="H13" s="197">
        <v>32</v>
      </c>
      <c r="J13" s="200" t="s">
        <v>380</v>
      </c>
    </row>
    <row r="14" spans="1:10" ht="20.45" customHeight="1">
      <c r="A14" s="723"/>
      <c r="B14" s="185"/>
      <c r="C14" s="187" t="s">
        <v>912</v>
      </c>
      <c r="D14" s="189">
        <v>9</v>
      </c>
      <c r="E14" s="189">
        <v>9</v>
      </c>
      <c r="F14" s="189">
        <v>9</v>
      </c>
      <c r="G14" s="197">
        <v>13</v>
      </c>
      <c r="H14" s="197">
        <v>12</v>
      </c>
    </row>
    <row r="15" spans="1:10" ht="20.45" customHeight="1">
      <c r="A15" s="717" t="s">
        <v>387</v>
      </c>
      <c r="B15" s="717"/>
      <c r="C15" s="718"/>
      <c r="D15" s="189">
        <v>317766</v>
      </c>
      <c r="E15" s="189">
        <v>324370</v>
      </c>
      <c r="F15" s="37">
        <v>324992</v>
      </c>
      <c r="G15" s="197">
        <v>335981</v>
      </c>
      <c r="H15" s="197">
        <v>344400</v>
      </c>
    </row>
    <row r="16" spans="1:10" ht="20.45" customHeight="1">
      <c r="A16" s="719" t="s">
        <v>386</v>
      </c>
      <c r="B16" s="719"/>
      <c r="C16" s="720"/>
      <c r="D16" s="190">
        <v>2.92</v>
      </c>
      <c r="E16" s="190">
        <v>2.76</v>
      </c>
      <c r="F16" s="193">
        <v>2.64</v>
      </c>
      <c r="G16" s="190">
        <v>2.4500000000000002</v>
      </c>
      <c r="H16" s="190">
        <v>2.37</v>
      </c>
    </row>
    <row r="17" spans="1:8" s="9" customFormat="1" ht="15" customHeight="1">
      <c r="A17" s="17" t="s">
        <v>385</v>
      </c>
      <c r="B17" s="17"/>
      <c r="C17" s="17"/>
      <c r="D17" s="17"/>
      <c r="E17" s="17"/>
      <c r="F17" s="17"/>
      <c r="G17" s="665" t="s">
        <v>384</v>
      </c>
      <c r="H17" s="665"/>
    </row>
    <row r="20" spans="1:8">
      <c r="F20" s="194" t="s">
        <v>380</v>
      </c>
    </row>
  </sheetData>
  <mergeCells count="7">
    <mergeCell ref="G17:H17"/>
    <mergeCell ref="A4:A14"/>
    <mergeCell ref="A1:H1"/>
    <mergeCell ref="A3:C3"/>
    <mergeCell ref="B4:C4"/>
    <mergeCell ref="A15:C15"/>
    <mergeCell ref="A16:C16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M17"/>
  <sheetViews>
    <sheetView workbookViewId="0">
      <selection sqref="A1:L1"/>
    </sheetView>
  </sheetViews>
  <sheetFormatPr defaultRowHeight="13.5"/>
  <cols>
    <col min="1" max="1" width="2.125" style="9" customWidth="1"/>
    <col min="2" max="2" width="18.625" style="9" customWidth="1"/>
    <col min="3" max="3" width="6.625" style="9" customWidth="1"/>
    <col min="4" max="6" width="6.375" style="9" customWidth="1"/>
    <col min="7" max="7" width="7.375" style="9" customWidth="1"/>
    <col min="8" max="8" width="6.625" style="9" customWidth="1"/>
    <col min="9" max="11" width="6.375" style="9" customWidth="1"/>
    <col min="12" max="12" width="7.375" style="9" customWidth="1"/>
    <col min="13" max="13" width="9" style="9" customWidth="1"/>
    <col min="14" max="16384" width="9" style="9"/>
  </cols>
  <sheetData>
    <row r="1" spans="1:13" ht="17.25" customHeight="1">
      <c r="A1" s="711" t="s">
        <v>815</v>
      </c>
      <c r="B1" s="711"/>
      <c r="C1" s="711"/>
      <c r="D1" s="711"/>
      <c r="E1" s="711"/>
      <c r="F1" s="711"/>
      <c r="G1" s="711"/>
      <c r="H1" s="711"/>
      <c r="I1" s="711"/>
      <c r="J1" s="711"/>
      <c r="K1" s="711"/>
      <c r="L1" s="711"/>
    </row>
    <row r="2" spans="1:13" ht="14.25" customHeight="1">
      <c r="A2" s="17"/>
      <c r="B2" s="193"/>
      <c r="C2" s="193"/>
      <c r="D2" s="193"/>
      <c r="E2" s="193"/>
      <c r="F2" s="193"/>
      <c r="G2" s="193"/>
      <c r="H2" s="193"/>
      <c r="I2" s="724" t="s">
        <v>550</v>
      </c>
      <c r="J2" s="725"/>
      <c r="K2" s="725"/>
      <c r="L2" s="725"/>
    </row>
    <row r="3" spans="1:13" ht="15.95" customHeight="1">
      <c r="A3" s="201"/>
      <c r="B3" s="203"/>
      <c r="C3" s="648" t="s">
        <v>409</v>
      </c>
      <c r="D3" s="645"/>
      <c r="E3" s="645"/>
      <c r="F3" s="645"/>
      <c r="G3" s="646"/>
      <c r="H3" s="648" t="s">
        <v>66</v>
      </c>
      <c r="I3" s="645"/>
      <c r="J3" s="645"/>
      <c r="K3" s="645"/>
      <c r="L3" s="645"/>
      <c r="M3" s="227"/>
    </row>
    <row r="4" spans="1:13" ht="15.95" customHeight="1">
      <c r="A4" s="675" t="s">
        <v>407</v>
      </c>
      <c r="B4" s="726"/>
      <c r="C4" s="728" t="s">
        <v>406</v>
      </c>
      <c r="D4" s="212" t="s">
        <v>332</v>
      </c>
      <c r="E4" s="218"/>
      <c r="F4" s="218"/>
      <c r="G4" s="17"/>
      <c r="H4" s="728" t="s">
        <v>389</v>
      </c>
      <c r="I4" s="212" t="s">
        <v>332</v>
      </c>
      <c r="J4" s="218"/>
      <c r="K4" s="218"/>
      <c r="L4" s="17"/>
    </row>
    <row r="5" spans="1:13" ht="15.95" customHeight="1">
      <c r="A5" s="675" t="s">
        <v>853</v>
      </c>
      <c r="B5" s="726"/>
      <c r="C5" s="729"/>
      <c r="D5" s="213" t="s">
        <v>267</v>
      </c>
      <c r="E5" s="219"/>
      <c r="F5" s="219"/>
      <c r="G5" s="219"/>
      <c r="H5" s="729"/>
      <c r="I5" s="213" t="s">
        <v>267</v>
      </c>
      <c r="J5" s="219"/>
      <c r="K5" s="219"/>
      <c r="L5" s="17"/>
    </row>
    <row r="6" spans="1:13" ht="15.95" customHeight="1">
      <c r="A6" s="202"/>
      <c r="B6" s="205"/>
      <c r="C6" s="710"/>
      <c r="D6" s="214" t="s">
        <v>405</v>
      </c>
      <c r="E6" s="220" t="s">
        <v>403</v>
      </c>
      <c r="F6" s="220" t="s">
        <v>402</v>
      </c>
      <c r="G6" s="220" t="s">
        <v>399</v>
      </c>
      <c r="H6" s="710"/>
      <c r="I6" s="214" t="s">
        <v>405</v>
      </c>
      <c r="J6" s="220" t="s">
        <v>403</v>
      </c>
      <c r="K6" s="220" t="s">
        <v>402</v>
      </c>
      <c r="L6" s="205" t="s">
        <v>399</v>
      </c>
    </row>
    <row r="7" spans="1:13" ht="18.75" customHeight="1">
      <c r="A7" s="688" t="s">
        <v>396</v>
      </c>
      <c r="B7" s="689"/>
      <c r="C7" s="209">
        <v>152</v>
      </c>
      <c r="D7" s="215">
        <v>35</v>
      </c>
      <c r="E7" s="215">
        <v>45</v>
      </c>
      <c r="F7" s="215">
        <v>21</v>
      </c>
      <c r="G7" s="222">
        <v>51</v>
      </c>
      <c r="H7" s="224">
        <v>6345</v>
      </c>
      <c r="I7" s="215">
        <v>54</v>
      </c>
      <c r="J7" s="215">
        <v>629</v>
      </c>
      <c r="K7" s="215">
        <v>900</v>
      </c>
      <c r="L7" s="215">
        <v>4762</v>
      </c>
    </row>
    <row r="8" spans="1:13" ht="18.75" customHeight="1">
      <c r="A8" s="17"/>
      <c r="B8" s="122" t="s">
        <v>395</v>
      </c>
      <c r="C8" s="210">
        <v>24</v>
      </c>
      <c r="D8" s="143">
        <v>4</v>
      </c>
      <c r="E8" s="143">
        <v>4</v>
      </c>
      <c r="F8" s="143">
        <v>5</v>
      </c>
      <c r="G8" s="143">
        <v>11</v>
      </c>
      <c r="H8" s="225">
        <v>1173</v>
      </c>
      <c r="I8" s="143">
        <v>10</v>
      </c>
      <c r="J8" s="143">
        <v>57</v>
      </c>
      <c r="K8" s="143">
        <v>222</v>
      </c>
      <c r="L8" s="143">
        <v>884</v>
      </c>
    </row>
    <row r="9" spans="1:13" ht="18.75" customHeight="1">
      <c r="A9" s="17"/>
      <c r="B9" s="122" t="s">
        <v>394</v>
      </c>
      <c r="C9" s="210">
        <v>18</v>
      </c>
      <c r="D9" s="143">
        <v>2</v>
      </c>
      <c r="E9" s="143">
        <v>4</v>
      </c>
      <c r="F9" s="143">
        <v>2</v>
      </c>
      <c r="G9" s="143">
        <v>10</v>
      </c>
      <c r="H9" s="225">
        <v>1456</v>
      </c>
      <c r="I9" s="143">
        <v>4</v>
      </c>
      <c r="J9" s="143">
        <v>62</v>
      </c>
      <c r="K9" s="143">
        <v>83</v>
      </c>
      <c r="L9" s="143">
        <v>1307</v>
      </c>
    </row>
    <row r="10" spans="1:13" ht="18.75" customHeight="1">
      <c r="A10" s="17"/>
      <c r="B10" s="122" t="s">
        <v>393</v>
      </c>
      <c r="C10" s="210">
        <v>76</v>
      </c>
      <c r="D10" s="143">
        <v>5</v>
      </c>
      <c r="E10" s="143">
        <v>36</v>
      </c>
      <c r="F10" s="143">
        <v>14</v>
      </c>
      <c r="G10" s="143">
        <v>21</v>
      </c>
      <c r="H10" s="225">
        <v>2713</v>
      </c>
      <c r="I10" s="143">
        <v>16</v>
      </c>
      <c r="J10" s="143">
        <v>487</v>
      </c>
      <c r="K10" s="143">
        <v>595</v>
      </c>
      <c r="L10" s="143">
        <v>1615</v>
      </c>
    </row>
    <row r="11" spans="1:13" ht="18.75" customHeight="1">
      <c r="A11" s="17"/>
      <c r="B11" s="122" t="s">
        <v>329</v>
      </c>
      <c r="C11" s="210" t="s">
        <v>353</v>
      </c>
      <c r="D11" s="143" t="s">
        <v>353</v>
      </c>
      <c r="E11" s="143" t="s">
        <v>353</v>
      </c>
      <c r="F11" s="143" t="s">
        <v>353</v>
      </c>
      <c r="G11" s="143" t="s">
        <v>353</v>
      </c>
      <c r="H11" s="225" t="s">
        <v>353</v>
      </c>
      <c r="I11" s="143" t="s">
        <v>353</v>
      </c>
      <c r="J11" s="143" t="s">
        <v>353</v>
      </c>
      <c r="K11" s="143" t="s">
        <v>353</v>
      </c>
      <c r="L11" s="143" t="s">
        <v>353</v>
      </c>
    </row>
    <row r="12" spans="1:13" ht="18.75" customHeight="1">
      <c r="A12" s="17"/>
      <c r="B12" s="122" t="s">
        <v>392</v>
      </c>
      <c r="C12" s="210">
        <v>10</v>
      </c>
      <c r="D12" s="143" t="s">
        <v>353</v>
      </c>
      <c r="E12" s="143">
        <v>1</v>
      </c>
      <c r="F12" s="143" t="s">
        <v>353</v>
      </c>
      <c r="G12" s="143">
        <v>9</v>
      </c>
      <c r="H12" s="225">
        <v>979</v>
      </c>
      <c r="I12" s="143" t="s">
        <v>353</v>
      </c>
      <c r="J12" s="143">
        <v>23</v>
      </c>
      <c r="K12" s="143" t="s">
        <v>353</v>
      </c>
      <c r="L12" s="143">
        <v>956</v>
      </c>
    </row>
    <row r="13" spans="1:13" ht="18.75" customHeight="1">
      <c r="A13" s="193"/>
      <c r="B13" s="206" t="s">
        <v>246</v>
      </c>
      <c r="C13" s="211">
        <v>24</v>
      </c>
      <c r="D13" s="216">
        <v>24</v>
      </c>
      <c r="E13" s="216" t="s">
        <v>353</v>
      </c>
      <c r="F13" s="216" t="s">
        <v>353</v>
      </c>
      <c r="G13" s="216" t="s">
        <v>353</v>
      </c>
      <c r="H13" s="226">
        <v>24</v>
      </c>
      <c r="I13" s="216">
        <v>24</v>
      </c>
      <c r="J13" s="216" t="s">
        <v>353</v>
      </c>
      <c r="K13" s="216" t="s">
        <v>353</v>
      </c>
      <c r="L13" s="216" t="s">
        <v>353</v>
      </c>
    </row>
    <row r="14" spans="1:13" ht="15" customHeight="1">
      <c r="A14" s="727" t="s">
        <v>385</v>
      </c>
      <c r="B14" s="727"/>
      <c r="C14" s="727"/>
      <c r="D14" s="727"/>
      <c r="E14" s="727"/>
      <c r="F14" s="727"/>
      <c r="G14" s="17"/>
      <c r="H14" s="17"/>
      <c r="I14" s="17"/>
      <c r="J14" s="665" t="s">
        <v>384</v>
      </c>
      <c r="K14" s="665"/>
      <c r="L14" s="665"/>
    </row>
    <row r="15" spans="1:13">
      <c r="B15" s="207"/>
      <c r="D15" s="217"/>
      <c r="E15" s="221" t="s">
        <v>380</v>
      </c>
    </row>
    <row r="16" spans="1:13">
      <c r="B16" s="207"/>
      <c r="D16" s="217"/>
      <c r="E16" s="221" t="s">
        <v>380</v>
      </c>
    </row>
    <row r="17" spans="7:7">
      <c r="G17" s="223"/>
    </row>
  </sheetData>
  <mergeCells count="11">
    <mergeCell ref="A5:B5"/>
    <mergeCell ref="A7:B7"/>
    <mergeCell ref="A14:F14"/>
    <mergeCell ref="J14:L14"/>
    <mergeCell ref="C4:C6"/>
    <mergeCell ref="H4:H6"/>
    <mergeCell ref="A1:L1"/>
    <mergeCell ref="I2:L2"/>
    <mergeCell ref="C3:G3"/>
    <mergeCell ref="H3:L3"/>
    <mergeCell ref="A4:B4"/>
  </mergeCells>
  <phoneticPr fontId="9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34</vt:i4>
      </vt:variant>
      <vt:variant>
        <vt:lpstr>名前付き一覧</vt:lpstr>
      </vt:variant>
      <vt:variant>
        <vt:i4>19</vt:i4>
      </vt:variant>
    </vt:vector>
  </HeadingPairs>
  <TitlesOfParts>
    <vt:vector baseType="lpstr" size="53">
      <vt:lpstr>国勢調査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19-1</vt:lpstr>
      <vt:lpstr>19-2</vt:lpstr>
      <vt:lpstr>20</vt:lpstr>
      <vt:lpstr>21</vt:lpstr>
      <vt:lpstr>22</vt:lpstr>
      <vt:lpstr>23-1</vt:lpstr>
      <vt:lpstr>23-2</vt:lpstr>
      <vt:lpstr>24</vt:lpstr>
      <vt:lpstr>25</vt:lpstr>
      <vt:lpstr>26</vt:lpstr>
      <vt:lpstr>27</vt:lpstr>
      <vt:lpstr>28</vt:lpstr>
      <vt:lpstr>29</vt:lpstr>
      <vt:lpstr>30</vt:lpstr>
      <vt:lpstr>31</vt:lpstr>
      <vt:lpstr>'1'!Print_Area</vt:lpstr>
      <vt:lpstr>'10'!Print_Area</vt:lpstr>
      <vt:lpstr>'11'!Print_Area</vt:lpstr>
      <vt:lpstr>'12'!Print_Area</vt:lpstr>
      <vt:lpstr>'15'!Print_Area</vt:lpstr>
      <vt:lpstr>'19-1'!Print_Area</vt:lpstr>
      <vt:lpstr>'19-2'!Print_Area</vt:lpstr>
      <vt:lpstr>'2'!Print_Area</vt:lpstr>
      <vt:lpstr>'23-1'!Print_Area</vt:lpstr>
      <vt:lpstr>'24'!Print_Area</vt:lpstr>
      <vt:lpstr>'3'!Print_Area</vt:lpstr>
      <vt:lpstr>'30'!Print_Area</vt:lpstr>
      <vt:lpstr>'31'!Print_Area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2024-11-05T04:14:45Z</dcterms:created>
  <dcterms:modified xsi:type="dcterms:W3CDTF">2024-11-05T04:16:21Z</dcterms:modified>
</cp:coreProperties>
</file>