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人口と世帯数（住民基本台帳人口）\"/>
    </mc:Choice>
  </mc:AlternateContent>
  <xr:revisionPtr revIDLastSave="0" documentId="13_ncr:1_{31FE1C8E-4597-4AB0-A8B8-1288307DD6F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H26.1" sheetId="1" r:id="rId1"/>
    <sheet name="H26.2" sheetId="2" r:id="rId2"/>
    <sheet name="H26.3" sheetId="3" r:id="rId3"/>
    <sheet name="H26.4" sheetId="4" r:id="rId4"/>
    <sheet name="H26.5" sheetId="5" r:id="rId5"/>
    <sheet name="H26.6" sheetId="6" r:id="rId6"/>
    <sheet name="H26.7" sheetId="7" r:id="rId7"/>
    <sheet name="H26.8" sheetId="8" r:id="rId8"/>
    <sheet name="H26.9" sheetId="9" r:id="rId9"/>
    <sheet name="H26.10" sheetId="10" r:id="rId10"/>
    <sheet name="H26.11" sheetId="11" r:id="rId11"/>
    <sheet name="H26.12" sheetId="12" r:id="rId12"/>
  </sheets>
  <definedNames>
    <definedName name="_xlnm.Print_Area" localSheetId="0">'H26.1'!$A$1:$I$31</definedName>
    <definedName name="_xlnm.Print_Area" localSheetId="9">'H26.10'!$A$1:$I$30</definedName>
    <definedName name="_xlnm.Print_Area" localSheetId="10">'H26.11'!$A$1:$I$30</definedName>
    <definedName name="_xlnm.Print_Area" localSheetId="11">'H26.12'!$A$1:$I$30</definedName>
    <definedName name="_xlnm.Print_Area" localSheetId="1">'H26.2'!$A$1:$I$31</definedName>
    <definedName name="_xlnm.Print_Area" localSheetId="2">'H26.3'!$A$1:$I$31</definedName>
    <definedName name="_xlnm.Print_Area" localSheetId="3">'H26.4'!$A$1:$I$30</definedName>
    <definedName name="_xlnm.Print_Area" localSheetId="4">'H26.5'!$A$1:$I$30</definedName>
    <definedName name="_xlnm.Print_Area" localSheetId="5">'H26.6'!$A$1:$I$30</definedName>
    <definedName name="_xlnm.Print_Area" localSheetId="6">'H26.7'!$A$1:$I$30</definedName>
    <definedName name="_xlnm.Print_Area" localSheetId="7">'H26.8'!$A$1:$I$30</definedName>
    <definedName name="_xlnm.Print_Area" localSheetId="8">'H26.9'!$A$1:$I$30</definedName>
  </definedNames>
  <calcPr calcId="191029"/>
</workbook>
</file>

<file path=xl/calcChain.xml><?xml version="1.0" encoding="utf-8"?>
<calcChain xmlns="http://schemas.openxmlformats.org/spreadsheetml/2006/main">
  <c r="H26" i="12" l="1"/>
  <c r="F24" i="12"/>
  <c r="H26" i="11" l="1"/>
  <c r="F24" i="11"/>
  <c r="H26" i="10" l="1"/>
  <c r="F24" i="10"/>
  <c r="H26" i="9" l="1"/>
  <c r="F24" i="9"/>
  <c r="H26" i="8" l="1"/>
  <c r="F24" i="8"/>
  <c r="H26" i="7" l="1"/>
  <c r="F24" i="7"/>
  <c r="H26" i="6" l="1"/>
  <c r="F24" i="6"/>
  <c r="H26" i="5" l="1"/>
  <c r="F24" i="5"/>
  <c r="H26" i="4" l="1"/>
  <c r="F24" i="4"/>
  <c r="H25" i="3" l="1"/>
  <c r="F23" i="3"/>
  <c r="H25" i="2" l="1"/>
  <c r="F23" i="2"/>
  <c r="H25" i="1" l="1"/>
  <c r="F23" i="1"/>
</calcChain>
</file>

<file path=xl/sharedStrings.xml><?xml version="1.0" encoding="utf-8"?>
<sst xmlns="http://schemas.openxmlformats.org/spreadsheetml/2006/main" count="681" uniqueCount="61">
  <si>
    <t>管轄</t>
  </si>
  <si>
    <t>世帯数</t>
  </si>
  <si>
    <t>人口</t>
  </si>
  <si>
    <t>男</t>
  </si>
  <si>
    <t>女</t>
  </si>
  <si>
    <t>市内全域</t>
  </si>
  <si>
    <t>本庁管内</t>
  </si>
  <si>
    <t>出張所管内</t>
  </si>
  <si>
    <t>芳野</t>
  </si>
  <si>
    <t>古谷</t>
  </si>
  <si>
    <t>南古谷</t>
  </si>
  <si>
    <t>高階</t>
  </si>
  <si>
    <t>福原</t>
  </si>
  <si>
    <t>大東</t>
  </si>
  <si>
    <t>霞ヶ関</t>
  </si>
  <si>
    <t>霞ヶ関北</t>
  </si>
  <si>
    <t>名細</t>
  </si>
  <si>
    <t>山田</t>
  </si>
  <si>
    <t>自然増</t>
  </si>
  <si>
    <t>社会増</t>
  </si>
  <si>
    <t>転入等</t>
  </si>
  <si>
    <t>転出等</t>
  </si>
  <si>
    <t>人口動態</t>
  </si>
  <si>
    <t>単位：人</t>
  </si>
  <si>
    <t>世帯数</t>
    <rPh sb="0" eb="3">
      <t>セタイスウ</t>
    </rPh>
    <phoneticPr fontId="2"/>
  </si>
  <si>
    <t>人口</t>
    <rPh sb="0" eb="2">
      <t>ジンコウ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</si>
  <si>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</si>
  <si>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5">
      <t>ドウゲツヒ</t>
    </rPh>
    <phoneticPr fontId="2"/>
  </si>
  <si>
    <t>人／平方km</t>
    <rPh sb="0" eb="1">
      <t>ニン</t>
    </rPh>
    <rPh sb="2" eb="4">
      <t>ヘイホウ</t>
    </rPh>
    <phoneticPr fontId="2"/>
  </si>
  <si>
    <t>人口密度：</t>
    <rPh sb="0" eb="2">
      <t>ジンコウ</t>
    </rPh>
    <rPh sb="2" eb="4">
      <t>ミツド</t>
    </rPh>
    <phoneticPr fontId="2"/>
  </si>
  <si>
    <t>人</t>
    <rPh sb="0" eb="1">
      <t>ニン</t>
    </rPh>
    <phoneticPr fontId="2"/>
  </si>
  <si>
    <r>
      <t>　</t>
    </r>
    <r>
      <rPr>
        <sz val="8"/>
        <rFont val="ＭＳ Ｐゴシック"/>
        <family val="3"/>
        <charset val="128"/>
      </rPr>
      <t>高齢者人口</t>
    </r>
    <r>
      <rPr>
        <sz val="8"/>
        <color indexed="9"/>
        <rFont val="ＭＳ Ｐゴシック"/>
        <family val="3"/>
        <charset val="128"/>
      </rPr>
      <t>・</t>
    </r>
    <rPh sb="1" eb="4">
      <t>コウレイシャ</t>
    </rPh>
    <rPh sb="4" eb="6">
      <t>ジンコウ</t>
    </rPh>
    <phoneticPr fontId="2"/>
  </si>
  <si>
    <r>
      <t>高齢化率</t>
    </r>
    <r>
      <rPr>
        <sz val="16"/>
        <rFont val="ＭＳ Ｐゴシック"/>
        <family val="3"/>
        <charset val="128"/>
      </rPr>
      <t>（</t>
    </r>
    <rPh sb="0" eb="3">
      <t>コウレイカ</t>
    </rPh>
    <rPh sb="3" eb="4">
      <t>リツ</t>
    </rPh>
    <phoneticPr fontId="2"/>
  </si>
  <si>
    <t>％</t>
    <phoneticPr fontId="2"/>
  </si>
  <si>
    <t>世帯</t>
    <rPh sb="0" eb="2">
      <t>セタイ</t>
    </rPh>
    <phoneticPr fontId="2"/>
  </si>
  <si>
    <r>
      <t>高 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（65歳以上）：</t>
    </r>
    <rPh sb="0" eb="1">
      <t>タカ</t>
    </rPh>
    <rPh sb="2" eb="3">
      <t>ヨワイ</t>
    </rPh>
    <rPh sb="4" eb="5">
      <t>シャ</t>
    </rPh>
    <rPh sb="6" eb="7">
      <t>ジン</t>
    </rPh>
    <rPh sb="8" eb="9">
      <t>クチ</t>
    </rPh>
    <rPh sb="13" eb="14">
      <t>サイ</t>
    </rPh>
    <rPh sb="14" eb="15">
      <t>イ</t>
    </rPh>
    <rPh sb="15" eb="16">
      <t>ウエ</t>
    </rPh>
    <phoneticPr fontId="2"/>
  </si>
  <si>
    <t>出生</t>
    <phoneticPr fontId="2"/>
  </si>
  <si>
    <t>死亡</t>
    <phoneticPr fontId="2"/>
  </si>
  <si>
    <t>人口増</t>
    <phoneticPr fontId="2"/>
  </si>
  <si>
    <r>
      <t xml:space="preserve">×100 </t>
    </r>
    <r>
      <rPr>
        <sz val="16"/>
        <rFont val="ＭＳ Ｐゴシック"/>
        <family val="3"/>
        <charset val="128"/>
      </rPr>
      <t xml:space="preserve">） </t>
    </r>
    <r>
      <rPr>
        <sz val="11"/>
        <rFont val="ＭＳ Ｐゴシック"/>
        <family val="3"/>
        <charset val="128"/>
      </rPr>
      <t>：</t>
    </r>
    <phoneticPr fontId="2"/>
  </si>
  <si>
    <t>（小数点第３位四捨五入）</t>
    <rPh sb="1" eb="4">
      <t>ショウスウテン</t>
    </rPh>
    <rPh sb="4" eb="5">
      <t>ダイ</t>
    </rPh>
    <rPh sb="6" eb="7">
      <t>イ</t>
    </rPh>
    <rPh sb="7" eb="11">
      <t>シシャゴニュウ</t>
    </rPh>
    <phoneticPr fontId="2"/>
  </si>
  <si>
    <t>６５歳～７４歳人口：</t>
    <rPh sb="2" eb="3">
      <t>サイ</t>
    </rPh>
    <rPh sb="6" eb="7">
      <t>サイ</t>
    </rPh>
    <rPh sb="7" eb="9">
      <t>ジンコウ</t>
    </rPh>
    <phoneticPr fontId="2"/>
  </si>
  <si>
    <t>７５歳以上人口：</t>
    <rPh sb="2" eb="3">
      <t>サイ</t>
    </rPh>
    <rPh sb="3" eb="5">
      <t>イジョウ</t>
    </rPh>
    <rPh sb="5" eb="7">
      <t>ジンコウ</t>
    </rPh>
    <phoneticPr fontId="2"/>
  </si>
  <si>
    <t>人</t>
    <rPh sb="0" eb="1">
      <t>ニン</t>
    </rPh>
    <phoneticPr fontId="2"/>
  </si>
  <si>
    <r>
      <t>　人　口</t>
    </r>
    <r>
      <rPr>
        <sz val="8"/>
        <color indexed="9"/>
        <rFont val="ＭＳ Ｐゴシック"/>
        <family val="3"/>
        <charset val="128"/>
      </rPr>
      <t>・</t>
    </r>
    <rPh sb="1" eb="2">
      <t>ジン</t>
    </rPh>
    <rPh sb="3" eb="4">
      <t>クチ</t>
    </rPh>
    <phoneticPr fontId="2"/>
  </si>
  <si>
    <t>2013年 12月分</t>
    <rPh sb="4" eb="5">
      <t>ネン</t>
    </rPh>
    <rPh sb="8" eb="9">
      <t>ガツ</t>
    </rPh>
    <rPh sb="9" eb="10">
      <t>ブン</t>
    </rPh>
    <phoneticPr fontId="2"/>
  </si>
  <si>
    <t>2014年 1月分</t>
    <rPh sb="4" eb="5">
      <t>ネン</t>
    </rPh>
    <rPh sb="7" eb="8">
      <t>ガツ</t>
    </rPh>
    <rPh sb="8" eb="9">
      <t>ブン</t>
    </rPh>
    <phoneticPr fontId="2"/>
  </si>
  <si>
    <t>2014年 2月分</t>
    <rPh sb="4" eb="5">
      <t>ネン</t>
    </rPh>
    <rPh sb="7" eb="8">
      <t>ガツ</t>
    </rPh>
    <rPh sb="8" eb="9">
      <t>ブン</t>
    </rPh>
    <phoneticPr fontId="2"/>
  </si>
  <si>
    <t>管轄</t>
    <phoneticPr fontId="2"/>
  </si>
  <si>
    <t>本庁</t>
    <phoneticPr fontId="2"/>
  </si>
  <si>
    <t>市民センター計</t>
    <rPh sb="0" eb="2">
      <t>シミン</t>
    </rPh>
    <rPh sb="6" eb="7">
      <t>ケイ</t>
    </rPh>
    <phoneticPr fontId="2"/>
  </si>
  <si>
    <t>川鶴</t>
    <rPh sb="0" eb="2">
      <t>カワツル</t>
    </rPh>
    <phoneticPr fontId="2"/>
  </si>
  <si>
    <t>2014年 3月分</t>
    <rPh sb="4" eb="5">
      <t>ネン</t>
    </rPh>
    <rPh sb="7" eb="8">
      <t>ガツ</t>
    </rPh>
    <rPh sb="8" eb="9">
      <t>ブン</t>
    </rPh>
    <phoneticPr fontId="2"/>
  </si>
  <si>
    <t>2014年 4月分</t>
    <rPh sb="4" eb="5">
      <t>ネン</t>
    </rPh>
    <rPh sb="7" eb="8">
      <t>ガツ</t>
    </rPh>
    <rPh sb="8" eb="9">
      <t>ブン</t>
    </rPh>
    <phoneticPr fontId="2"/>
  </si>
  <si>
    <t>2014年 5月分</t>
    <rPh sb="4" eb="5">
      <t>ネン</t>
    </rPh>
    <rPh sb="7" eb="8">
      <t>ガツ</t>
    </rPh>
    <rPh sb="8" eb="9">
      <t>ブン</t>
    </rPh>
    <phoneticPr fontId="2"/>
  </si>
  <si>
    <t>2014年 6月分</t>
    <rPh sb="4" eb="5">
      <t>ネン</t>
    </rPh>
    <rPh sb="7" eb="8">
      <t>ガツ</t>
    </rPh>
    <rPh sb="8" eb="9">
      <t>ブン</t>
    </rPh>
    <phoneticPr fontId="2"/>
  </si>
  <si>
    <t>2014年 7月分</t>
    <rPh sb="4" eb="5">
      <t>ネン</t>
    </rPh>
    <rPh sb="7" eb="8">
      <t>ガツ</t>
    </rPh>
    <rPh sb="8" eb="9">
      <t>ブン</t>
    </rPh>
    <phoneticPr fontId="2"/>
  </si>
  <si>
    <t>2014年 8月分</t>
    <rPh sb="4" eb="5">
      <t>ネン</t>
    </rPh>
    <rPh sb="7" eb="8">
      <t>ガツ</t>
    </rPh>
    <rPh sb="8" eb="9">
      <t>ブン</t>
    </rPh>
    <phoneticPr fontId="2"/>
  </si>
  <si>
    <t>2014年 9月分</t>
    <rPh sb="4" eb="5">
      <t>ネン</t>
    </rPh>
    <rPh sb="7" eb="8">
      <t>ガツ</t>
    </rPh>
    <rPh sb="8" eb="9">
      <t>ブン</t>
    </rPh>
    <phoneticPr fontId="2"/>
  </si>
  <si>
    <t>2014年 10月分</t>
    <rPh sb="4" eb="5">
      <t>ネン</t>
    </rPh>
    <rPh sb="8" eb="9">
      <t>ガツ</t>
    </rPh>
    <rPh sb="9" eb="10">
      <t>ブン</t>
    </rPh>
    <phoneticPr fontId="2"/>
  </si>
  <si>
    <t>2014年 11月分</t>
    <rPh sb="4" eb="5">
      <t>ネン</t>
    </rPh>
    <rPh sb="8" eb="9">
      <t>ガツ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</si>
</sst>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yyyy&quot;年　&quot;m&quot;月　&quot;d&quot;日&quot;"/>
    <numFmt numFmtId="178" formatCode="&quot;+&quot;\ #,##0&quot; &quot;;&quot;-&quot;\ #,##0&quot; &quot;"/>
    <numFmt numFmtId="179" formatCode="0.00_ "/>
    <numFmt numFmtId="180" formatCode="&quot;+&quot;\ #,##0&quot; &quot;;&quot;-&quot;\ #,##0&quot; &quot;;0&quot; 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right" vertical="center" justifyLastLine="1"/>
    </xf>
    <xf numFmtId="0" fontId="4" fillId="0" borderId="7" xfId="0" applyFont="1" applyBorder="1" applyAlignment="1">
      <alignment horizontal="right" vertical="center" justifyLastLine="1"/>
    </xf>
    <xf numFmtId="0" fontId="4" fillId="0" borderId="8" xfId="0" applyFont="1" applyBorder="1" applyAlignment="1">
      <alignment horizontal="right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2" xfId="0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 indent="1"/>
    </xf>
    <xf numFmtId="38" fontId="3" fillId="0" borderId="0" xfId="1" applyFont="1" applyAlignment="1">
      <alignment horizontal="right" vertical="center" indent="1"/>
    </xf>
    <xf numFmtId="0" fontId="9" fillId="0" borderId="2" xfId="0" applyFont="1" applyBorder="1" applyAlignment="1">
      <alignment horizontal="distributed" vertical="center" justifyLastLine="1"/>
    </xf>
    <xf numFmtId="0" fontId="4" fillId="0" borderId="0" xfId="0" applyFont="1">
      <alignment vertical="center"/>
    </xf>
    <xf numFmtId="38" fontId="8" fillId="0" borderId="0" xfId="1" applyFont="1">
      <alignment vertical="center"/>
    </xf>
    <xf numFmtId="178" fontId="8" fillId="0" borderId="11" xfId="1" applyNumberFormat="1" applyFont="1" applyBorder="1">
      <alignment vertical="center"/>
    </xf>
    <xf numFmtId="178" fontId="8" fillId="0" borderId="0" xfId="1" applyNumberFormat="1" applyFont="1">
      <alignment vertical="center"/>
    </xf>
    <xf numFmtId="178" fontId="8" fillId="0" borderId="0" xfId="1" applyNumberFormat="1" applyFont="1" applyBorder="1">
      <alignment vertical="center"/>
    </xf>
    <xf numFmtId="178" fontId="8" fillId="0" borderId="12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>
      <alignment vertical="center"/>
    </xf>
    <xf numFmtId="178" fontId="8" fillId="0" borderId="13" xfId="1" applyNumberFormat="1" applyFont="1" applyBorder="1">
      <alignment vertical="center"/>
    </xf>
    <xf numFmtId="178" fontId="8" fillId="0" borderId="1" xfId="1" applyNumberFormat="1" applyFont="1" applyBorder="1">
      <alignment vertical="center"/>
    </xf>
    <xf numFmtId="178" fontId="8" fillId="0" borderId="14" xfId="1" applyNumberFormat="1" applyFont="1" applyBorder="1">
      <alignment vertical="center"/>
    </xf>
    <xf numFmtId="0" fontId="0" fillId="0" borderId="15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9" xfId="0" applyNumberFormat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0" fillId="0" borderId="0" xfId="0">
      <alignment vertical="center"/>
    </xf>
    <xf numFmtId="55" fontId="8" fillId="0" borderId="2" xfId="0" applyNumberFormat="1" applyFont="1" applyBorder="1" applyAlignment="1">
      <alignment horizontal="center" vertical="center" shrinkToFit="1"/>
    </xf>
    <xf numFmtId="55" fontId="8" fillId="0" borderId="2" xfId="0" applyNumberFormat="1" applyFont="1" applyBorder="1" applyAlignment="1">
      <alignment horizontal="right" vertical="center"/>
    </xf>
    <xf numFmtId="180" fontId="8" fillId="0" borderId="11" xfId="1" applyNumberFormat="1" applyFont="1" applyBorder="1">
      <alignment vertical="center"/>
    </xf>
    <xf numFmtId="180" fontId="8" fillId="0" borderId="0" xfId="1" applyNumberFormat="1" applyFont="1">
      <alignment vertical="center"/>
    </xf>
    <xf numFmtId="180" fontId="8" fillId="0" borderId="0" xfId="1" applyNumberFormat="1" applyFont="1" applyBorder="1">
      <alignment vertical="center"/>
    </xf>
    <xf numFmtId="180" fontId="8" fillId="0" borderId="12" xfId="1" applyNumberFormat="1" applyFont="1" applyBorder="1">
      <alignment vertical="center"/>
    </xf>
    <xf numFmtId="180" fontId="8" fillId="0" borderId="13" xfId="1" applyNumberFormat="1" applyFont="1" applyBorder="1">
      <alignment vertical="center"/>
    </xf>
    <xf numFmtId="180" fontId="8" fillId="0" borderId="1" xfId="1" applyNumberFormat="1" applyFont="1" applyBorder="1">
      <alignment vertical="center"/>
    </xf>
    <xf numFmtId="180" fontId="8" fillId="0" borderId="14" xfId="1" applyNumberFormat="1" applyFont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9" fontId="3" fillId="0" borderId="0" xfId="0" applyNumberFormat="1" applyFont="1" applyAlignment="1">
      <alignment horizontal="right" vertical="center" indent="1"/>
    </xf>
    <xf numFmtId="0" fontId="0" fillId="0" borderId="0" xfId="0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top"/>
    </xf>
    <xf numFmtId="0" fontId="0" fillId="0" borderId="0" xfId="0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Normal="100" zoomScaleSheetLayoutView="100" workbookViewId="0"/>
  </sheetViews>
  <sheetFormatPr defaultRowHeight="13.5" x14ac:dyDescent="0.15"/>
  <cols>
    <col min="1" max="1" width="15" customWidth="1"/>
    <col min="2" max="9" width="11" customWidth="1"/>
    <col min="10" max="10" width="10.125" customWidth="1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41640</v>
      </c>
      <c r="I1" s="56"/>
    </row>
    <row r="2" spans="1:10" ht="18" customHeight="1" x14ac:dyDescent="0.15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6" t="s">
        <v>24</v>
      </c>
      <c r="G3" s="6" t="s">
        <v>25</v>
      </c>
      <c r="H3" s="6" t="s">
        <v>24</v>
      </c>
      <c r="I3" s="6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148007</v>
      </c>
      <c r="C5" s="21">
        <v>348595</v>
      </c>
      <c r="D5" s="21">
        <v>174856</v>
      </c>
      <c r="E5" s="21">
        <v>173739</v>
      </c>
      <c r="F5" s="22">
        <v>36</v>
      </c>
      <c r="G5" s="23">
        <v>-64</v>
      </c>
      <c r="H5" s="24">
        <v>2103</v>
      </c>
      <c r="I5" s="25">
        <v>1856</v>
      </c>
      <c r="J5" s="1"/>
    </row>
    <row r="6" spans="1:10" ht="19.5" customHeight="1" x14ac:dyDescent="0.15">
      <c r="A6" s="8" t="s">
        <v>6</v>
      </c>
      <c r="B6" s="21">
        <v>46937</v>
      </c>
      <c r="C6" s="21">
        <v>103900</v>
      </c>
      <c r="D6" s="21">
        <v>51728</v>
      </c>
      <c r="E6" s="21">
        <v>52172</v>
      </c>
      <c r="F6" s="22">
        <v>-30</v>
      </c>
      <c r="G6" s="23">
        <v>-90</v>
      </c>
      <c r="H6" s="24">
        <v>461</v>
      </c>
      <c r="I6" s="25">
        <v>125</v>
      </c>
      <c r="J6" s="1"/>
    </row>
    <row r="7" spans="1:10" ht="19.5" customHeight="1" x14ac:dyDescent="0.15">
      <c r="A7" s="8" t="s">
        <v>7</v>
      </c>
      <c r="B7" s="21">
        <v>101070</v>
      </c>
      <c r="C7" s="21">
        <v>244695</v>
      </c>
      <c r="D7" s="21">
        <v>123128</v>
      </c>
      <c r="E7" s="21">
        <v>121567</v>
      </c>
      <c r="F7" s="22">
        <v>66</v>
      </c>
      <c r="G7" s="23">
        <v>26</v>
      </c>
      <c r="H7" s="24">
        <v>1642</v>
      </c>
      <c r="I7" s="25">
        <v>1731</v>
      </c>
      <c r="J7" s="1"/>
    </row>
    <row r="8" spans="1:10" ht="19.5" customHeight="1" x14ac:dyDescent="0.15">
      <c r="A8" s="8" t="s">
        <v>8</v>
      </c>
      <c r="B8" s="21">
        <v>2181</v>
      </c>
      <c r="C8" s="21">
        <v>5832</v>
      </c>
      <c r="D8" s="21">
        <v>2855</v>
      </c>
      <c r="E8" s="21">
        <v>2977</v>
      </c>
      <c r="F8" s="22">
        <v>3</v>
      </c>
      <c r="G8" s="23">
        <v>3</v>
      </c>
      <c r="H8" s="24">
        <v>41</v>
      </c>
      <c r="I8" s="25">
        <v>13</v>
      </c>
      <c r="J8" s="1"/>
    </row>
    <row r="9" spans="1:10" ht="19.5" customHeight="1" x14ac:dyDescent="0.15">
      <c r="A9" s="8" t="s">
        <v>9</v>
      </c>
      <c r="B9" s="21">
        <v>4262</v>
      </c>
      <c r="C9" s="21">
        <v>11151</v>
      </c>
      <c r="D9" s="21">
        <v>5560</v>
      </c>
      <c r="E9" s="21">
        <v>5591</v>
      </c>
      <c r="F9" s="22">
        <v>12</v>
      </c>
      <c r="G9" s="23">
        <v>13</v>
      </c>
      <c r="H9" s="24">
        <v>58</v>
      </c>
      <c r="I9" s="25">
        <v>-17</v>
      </c>
      <c r="J9" s="1"/>
    </row>
    <row r="10" spans="1:10" ht="19.5" customHeight="1" x14ac:dyDescent="0.15">
      <c r="A10" s="8" t="s">
        <v>10</v>
      </c>
      <c r="B10" s="21">
        <v>9471</v>
      </c>
      <c r="C10" s="21">
        <v>24279</v>
      </c>
      <c r="D10" s="21">
        <v>12102</v>
      </c>
      <c r="E10" s="21">
        <v>12177</v>
      </c>
      <c r="F10" s="22">
        <v>18</v>
      </c>
      <c r="G10" s="23">
        <v>35</v>
      </c>
      <c r="H10" s="24">
        <v>231</v>
      </c>
      <c r="I10" s="25">
        <v>374</v>
      </c>
      <c r="J10" s="1"/>
    </row>
    <row r="11" spans="1:10" ht="19.5" customHeight="1" x14ac:dyDescent="0.15">
      <c r="A11" s="8" t="s">
        <v>11</v>
      </c>
      <c r="B11" s="21">
        <v>22835</v>
      </c>
      <c r="C11" s="21">
        <v>51839</v>
      </c>
      <c r="D11" s="21">
        <v>26292</v>
      </c>
      <c r="E11" s="21">
        <v>25547</v>
      </c>
      <c r="F11" s="22">
        <v>-4</v>
      </c>
      <c r="G11" s="23">
        <v>-16</v>
      </c>
      <c r="H11" s="24">
        <v>281</v>
      </c>
      <c r="I11" s="25">
        <v>157</v>
      </c>
      <c r="J11" s="1"/>
    </row>
    <row r="12" spans="1:10" ht="19.5" customHeight="1" x14ac:dyDescent="0.15">
      <c r="A12" s="8" t="s">
        <v>12</v>
      </c>
      <c r="B12" s="21">
        <v>7781</v>
      </c>
      <c r="C12" s="21">
        <v>20134</v>
      </c>
      <c r="D12" s="21">
        <v>10204</v>
      </c>
      <c r="E12" s="21">
        <v>9930</v>
      </c>
      <c r="F12" s="22">
        <v>4</v>
      </c>
      <c r="G12" s="23">
        <v>1</v>
      </c>
      <c r="H12" s="24">
        <v>119</v>
      </c>
      <c r="I12" s="25">
        <v>39</v>
      </c>
      <c r="J12" s="1"/>
    </row>
    <row r="13" spans="1:10" ht="19.5" customHeight="1" x14ac:dyDescent="0.15">
      <c r="A13" s="8" t="s">
        <v>13</v>
      </c>
      <c r="B13" s="21">
        <v>14303</v>
      </c>
      <c r="C13" s="21">
        <v>34588</v>
      </c>
      <c r="D13" s="21">
        <v>17622</v>
      </c>
      <c r="E13" s="21">
        <v>16966</v>
      </c>
      <c r="F13" s="22">
        <v>-4</v>
      </c>
      <c r="G13" s="23">
        <v>-40</v>
      </c>
      <c r="H13" s="24">
        <v>145</v>
      </c>
      <c r="I13" s="25">
        <v>121</v>
      </c>
      <c r="J13" s="1"/>
    </row>
    <row r="14" spans="1:10" ht="19.5" customHeight="1" x14ac:dyDescent="0.15">
      <c r="A14" s="8" t="s">
        <v>14</v>
      </c>
      <c r="B14" s="21">
        <v>14119</v>
      </c>
      <c r="C14" s="21">
        <v>35134</v>
      </c>
      <c r="D14" s="21">
        <v>17628</v>
      </c>
      <c r="E14" s="21">
        <v>17506</v>
      </c>
      <c r="F14" s="22">
        <v>17</v>
      </c>
      <c r="G14" s="23">
        <v>24</v>
      </c>
      <c r="H14" s="24">
        <v>317</v>
      </c>
      <c r="I14" s="25">
        <v>527</v>
      </c>
      <c r="J14" s="1"/>
    </row>
    <row r="15" spans="1:10" ht="19.5" customHeight="1" x14ac:dyDescent="0.15">
      <c r="A15" s="8" t="s">
        <v>15</v>
      </c>
      <c r="B15" s="21">
        <v>7611</v>
      </c>
      <c r="C15" s="21">
        <v>17638</v>
      </c>
      <c r="D15" s="21">
        <v>8672</v>
      </c>
      <c r="E15" s="21">
        <v>8966</v>
      </c>
      <c r="F15" s="22">
        <v>11</v>
      </c>
      <c r="G15" s="23">
        <v>7</v>
      </c>
      <c r="H15" s="24">
        <v>131</v>
      </c>
      <c r="I15" s="25">
        <v>51</v>
      </c>
      <c r="J15" s="1"/>
    </row>
    <row r="16" spans="1:10" ht="19.5" customHeight="1" x14ac:dyDescent="0.15">
      <c r="A16" s="8" t="s">
        <v>16</v>
      </c>
      <c r="B16" s="21">
        <v>14023</v>
      </c>
      <c r="C16" s="21">
        <v>32603</v>
      </c>
      <c r="D16" s="21">
        <v>16434</v>
      </c>
      <c r="E16" s="21">
        <v>16169</v>
      </c>
      <c r="F16" s="22">
        <v>1</v>
      </c>
      <c r="G16" s="23">
        <v>-9</v>
      </c>
      <c r="H16" s="24">
        <v>257</v>
      </c>
      <c r="I16" s="25">
        <v>344</v>
      </c>
      <c r="J16" s="1"/>
    </row>
    <row r="17" spans="1:10" ht="19.5" customHeight="1" x14ac:dyDescent="0.15">
      <c r="A17" s="9" t="s">
        <v>17</v>
      </c>
      <c r="B17" s="26">
        <v>4484</v>
      </c>
      <c r="C17" s="27">
        <v>11497</v>
      </c>
      <c r="D17" s="27">
        <v>5759</v>
      </c>
      <c r="E17" s="27">
        <v>5738</v>
      </c>
      <c r="F17" s="28">
        <v>8</v>
      </c>
      <c r="G17" s="29">
        <v>8</v>
      </c>
      <c r="H17" s="29">
        <v>62</v>
      </c>
      <c r="I17" s="30">
        <v>122</v>
      </c>
      <c r="J17" s="1"/>
    </row>
    <row r="18" spans="1:10" ht="7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7.5" customHeight="1" x14ac:dyDescent="0.15">
      <c r="A19" s="49" t="s">
        <v>22</v>
      </c>
      <c r="B19" s="51" t="s">
        <v>38</v>
      </c>
      <c r="C19" s="53" t="s">
        <v>18</v>
      </c>
      <c r="D19" s="15"/>
      <c r="E19" s="14"/>
      <c r="F19" s="53" t="s">
        <v>19</v>
      </c>
      <c r="G19" s="15"/>
      <c r="H19" s="14"/>
    </row>
    <row r="20" spans="1:10" ht="13.5" customHeight="1" x14ac:dyDescent="0.15">
      <c r="A20" s="50"/>
      <c r="B20" s="52"/>
      <c r="C20" s="52"/>
      <c r="D20" s="19" t="s">
        <v>36</v>
      </c>
      <c r="E20" s="19" t="s">
        <v>37</v>
      </c>
      <c r="F20" s="52"/>
      <c r="G20" s="16" t="s">
        <v>20</v>
      </c>
      <c r="H20" s="16" t="s">
        <v>21</v>
      </c>
    </row>
    <row r="21" spans="1:10" ht="19.5" customHeight="1" x14ac:dyDescent="0.15">
      <c r="A21" s="38" t="s">
        <v>45</v>
      </c>
      <c r="B21" s="31">
        <v>-64</v>
      </c>
      <c r="C21" s="31">
        <v>-37</v>
      </c>
      <c r="D21" s="15">
        <v>227</v>
      </c>
      <c r="E21" s="15">
        <v>264</v>
      </c>
      <c r="F21" s="31">
        <v>-27</v>
      </c>
      <c r="G21" s="32">
        <v>978</v>
      </c>
      <c r="H21" s="33">
        <v>1005</v>
      </c>
      <c r="I21" t="s">
        <v>23</v>
      </c>
    </row>
    <row r="22" spans="1:10" ht="3.75" customHeight="1" x14ac:dyDescent="0.15"/>
    <row r="23" spans="1:10" ht="17.25" customHeight="1" x14ac:dyDescent="0.15">
      <c r="E23" s="7" t="s">
        <v>29</v>
      </c>
      <c r="F23" s="17">
        <f>C5/109.16</f>
        <v>3193.4316599486992</v>
      </c>
      <c r="G23" t="s">
        <v>28</v>
      </c>
    </row>
    <row r="24" spans="1:10" ht="17.25" customHeight="1" x14ac:dyDescent="0.15">
      <c r="E24" s="48" t="s">
        <v>35</v>
      </c>
      <c r="F24" s="48"/>
      <c r="G24" s="48"/>
      <c r="H24" s="18">
        <v>81214</v>
      </c>
      <c r="I24" s="2" t="s">
        <v>30</v>
      </c>
    </row>
    <row r="25" spans="1:10" ht="11.25" customHeight="1" x14ac:dyDescent="0.15">
      <c r="E25" s="57" t="s">
        <v>32</v>
      </c>
      <c r="F25" s="3" t="s">
        <v>31</v>
      </c>
      <c r="G25" s="58" t="s">
        <v>39</v>
      </c>
      <c r="H25" s="54">
        <f>+H24/C5*100</f>
        <v>23.297522913409544</v>
      </c>
      <c r="I25" s="55" t="s">
        <v>33</v>
      </c>
    </row>
    <row r="26" spans="1:10" ht="11.25" customHeight="1" x14ac:dyDescent="0.15">
      <c r="E26" s="57"/>
      <c r="F26" s="4" t="s">
        <v>44</v>
      </c>
      <c r="G26" s="58"/>
      <c r="H26" s="54"/>
      <c r="I26" s="55"/>
    </row>
    <row r="27" spans="1:10" x14ac:dyDescent="0.15">
      <c r="H27" s="20" t="s">
        <v>40</v>
      </c>
    </row>
    <row r="28" spans="1:10" ht="14.25" x14ac:dyDescent="0.15">
      <c r="E28" t="s">
        <v>41</v>
      </c>
      <c r="H28" s="18">
        <v>48550</v>
      </c>
      <c r="I28" t="s">
        <v>43</v>
      </c>
    </row>
    <row r="29" spans="1:10" ht="14.25" x14ac:dyDescent="0.15">
      <c r="E29" t="s">
        <v>42</v>
      </c>
      <c r="H29" s="18">
        <v>32664</v>
      </c>
      <c r="I29" t="s">
        <v>43</v>
      </c>
    </row>
  </sheetData>
  <mergeCells count="17">
    <mergeCell ref="H2:I2"/>
    <mergeCell ref="H25:H26"/>
    <mergeCell ref="I25:I26"/>
    <mergeCell ref="H1:I1"/>
    <mergeCell ref="E25:E26"/>
    <mergeCell ref="G25:G26"/>
    <mergeCell ref="A2:A3"/>
    <mergeCell ref="B2:B3"/>
    <mergeCell ref="C2:C3"/>
    <mergeCell ref="D2:D3"/>
    <mergeCell ref="E24:G24"/>
    <mergeCell ref="E2:E3"/>
    <mergeCell ref="F2:G2"/>
    <mergeCell ref="A19:A20"/>
    <mergeCell ref="B19:B20"/>
    <mergeCell ref="C19:C20"/>
    <mergeCell ref="F19:F20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AC3B-8983-494B-A445-50941EA1FDF1}">
  <dimension ref="A1:J30"/>
  <sheetViews>
    <sheetView zoomScaleNormal="100" zoomScaleSheetLayoutView="100" workbookViewId="0"/>
  </sheetViews>
  <sheetFormatPr defaultRowHeight="13.5" x14ac:dyDescent="0.15"/>
  <cols>
    <col min="1" max="1" width="16.25" style="37" bestFit="1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41913</v>
      </c>
      <c r="I1" s="56"/>
    </row>
    <row r="2" spans="1:10" ht="18" customHeight="1" x14ac:dyDescent="0.15">
      <c r="A2" s="47" t="s">
        <v>48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149659</v>
      </c>
      <c r="C5" s="21">
        <v>349317</v>
      </c>
      <c r="D5" s="21">
        <v>175214</v>
      </c>
      <c r="E5" s="21">
        <v>174103</v>
      </c>
      <c r="F5" s="22">
        <v>172</v>
      </c>
      <c r="G5" s="23">
        <v>168</v>
      </c>
      <c r="H5" s="24">
        <v>1921</v>
      </c>
      <c r="I5" s="25">
        <v>913</v>
      </c>
      <c r="J5" s="1"/>
    </row>
    <row r="6" spans="1:10" ht="19.5" customHeight="1" x14ac:dyDescent="0.15">
      <c r="A6" s="8" t="s">
        <v>49</v>
      </c>
      <c r="B6" s="21">
        <v>47455</v>
      </c>
      <c r="C6" s="21">
        <v>104250</v>
      </c>
      <c r="D6" s="21">
        <v>51912</v>
      </c>
      <c r="E6" s="21">
        <v>52338</v>
      </c>
      <c r="F6" s="22">
        <v>101</v>
      </c>
      <c r="G6" s="23">
        <v>140</v>
      </c>
      <c r="H6" s="24">
        <v>553</v>
      </c>
      <c r="I6" s="25">
        <v>319</v>
      </c>
      <c r="J6" s="1"/>
    </row>
    <row r="7" spans="1:10" ht="19.5" customHeight="1" x14ac:dyDescent="0.15">
      <c r="A7" s="8" t="s">
        <v>50</v>
      </c>
      <c r="B7" s="21">
        <v>102204</v>
      </c>
      <c r="C7" s="21">
        <v>245067</v>
      </c>
      <c r="D7" s="21">
        <v>123302</v>
      </c>
      <c r="E7" s="21">
        <v>121765</v>
      </c>
      <c r="F7" s="22">
        <v>71</v>
      </c>
      <c r="G7" s="23">
        <v>28</v>
      </c>
      <c r="H7" s="24">
        <v>1368</v>
      </c>
      <c r="I7" s="25">
        <v>594</v>
      </c>
      <c r="J7" s="1"/>
    </row>
    <row r="8" spans="1:10" ht="19.5" customHeight="1" x14ac:dyDescent="0.15">
      <c r="A8" s="8" t="s">
        <v>8</v>
      </c>
      <c r="B8" s="21">
        <v>2203</v>
      </c>
      <c r="C8" s="21">
        <v>5821</v>
      </c>
      <c r="D8" s="21">
        <v>2839</v>
      </c>
      <c r="E8" s="21">
        <v>2982</v>
      </c>
      <c r="F8" s="22">
        <v>1</v>
      </c>
      <c r="G8" s="23">
        <v>-3</v>
      </c>
      <c r="H8" s="24">
        <v>19</v>
      </c>
      <c r="I8" s="25">
        <v>-22</v>
      </c>
      <c r="J8" s="1"/>
    </row>
    <row r="9" spans="1:10" ht="19.5" customHeight="1" x14ac:dyDescent="0.15">
      <c r="A9" s="8" t="s">
        <v>9</v>
      </c>
      <c r="B9" s="21">
        <v>4266</v>
      </c>
      <c r="C9" s="21">
        <v>11076</v>
      </c>
      <c r="D9" s="21">
        <v>5528</v>
      </c>
      <c r="E9" s="21">
        <v>5548</v>
      </c>
      <c r="F9" s="22">
        <v>-5</v>
      </c>
      <c r="G9" s="23">
        <v>-16</v>
      </c>
      <c r="H9" s="24">
        <v>21</v>
      </c>
      <c r="I9" s="25">
        <v>-65</v>
      </c>
      <c r="J9" s="1"/>
    </row>
    <row r="10" spans="1:10" ht="19.5" customHeight="1" x14ac:dyDescent="0.15">
      <c r="A10" s="8" t="s">
        <v>10</v>
      </c>
      <c r="B10" s="21">
        <v>9588</v>
      </c>
      <c r="C10" s="21">
        <v>24399</v>
      </c>
      <c r="D10" s="21">
        <v>12169</v>
      </c>
      <c r="E10" s="21">
        <v>12230</v>
      </c>
      <c r="F10" s="22">
        <v>27</v>
      </c>
      <c r="G10" s="23">
        <v>39</v>
      </c>
      <c r="H10" s="24">
        <v>140</v>
      </c>
      <c r="I10" s="25">
        <v>169</v>
      </c>
      <c r="J10" s="1"/>
    </row>
    <row r="11" spans="1:10" ht="19.5" customHeight="1" x14ac:dyDescent="0.15">
      <c r="A11" s="8" t="s">
        <v>11</v>
      </c>
      <c r="B11" s="21">
        <v>23035</v>
      </c>
      <c r="C11" s="21">
        <v>51768</v>
      </c>
      <c r="D11" s="21">
        <v>26213</v>
      </c>
      <c r="E11" s="21">
        <v>25555</v>
      </c>
      <c r="F11" s="22">
        <v>15</v>
      </c>
      <c r="G11" s="23">
        <v>-18</v>
      </c>
      <c r="H11" s="24">
        <v>260</v>
      </c>
      <c r="I11" s="25">
        <v>32</v>
      </c>
      <c r="J11" s="1"/>
    </row>
    <row r="12" spans="1:10" ht="19.5" customHeight="1" x14ac:dyDescent="0.15">
      <c r="A12" s="8" t="s">
        <v>12</v>
      </c>
      <c r="B12" s="21">
        <v>7893</v>
      </c>
      <c r="C12" s="21">
        <v>20131</v>
      </c>
      <c r="D12" s="21">
        <v>10216</v>
      </c>
      <c r="E12" s="21">
        <v>9915</v>
      </c>
      <c r="F12" s="22">
        <v>8</v>
      </c>
      <c r="G12" s="23">
        <v>2</v>
      </c>
      <c r="H12" s="24">
        <v>128</v>
      </c>
      <c r="I12" s="25">
        <v>-34</v>
      </c>
      <c r="J12" s="1"/>
    </row>
    <row r="13" spans="1:10" ht="19.5" customHeight="1" x14ac:dyDescent="0.15">
      <c r="A13" s="8" t="s">
        <v>13</v>
      </c>
      <c r="B13" s="21">
        <v>14430</v>
      </c>
      <c r="C13" s="21">
        <v>34559</v>
      </c>
      <c r="D13" s="21">
        <v>17606</v>
      </c>
      <c r="E13" s="21">
        <v>16953</v>
      </c>
      <c r="F13" s="22">
        <v>-21</v>
      </c>
      <c r="G13" s="23">
        <v>-30</v>
      </c>
      <c r="H13" s="24">
        <v>162</v>
      </c>
      <c r="I13" s="25">
        <v>-19</v>
      </c>
      <c r="J13" s="1"/>
    </row>
    <row r="14" spans="1:10" ht="19.5" customHeight="1" x14ac:dyDescent="0.15">
      <c r="A14" s="8" t="s">
        <v>14</v>
      </c>
      <c r="B14" s="21">
        <v>13009</v>
      </c>
      <c r="C14" s="21">
        <v>32054</v>
      </c>
      <c r="D14" s="21">
        <v>16153</v>
      </c>
      <c r="E14" s="21">
        <v>15901</v>
      </c>
      <c r="F14" s="22">
        <v>12</v>
      </c>
      <c r="G14" s="23">
        <v>11</v>
      </c>
      <c r="H14" s="24">
        <v>-1087</v>
      </c>
      <c r="I14" s="25">
        <v>-3053</v>
      </c>
      <c r="J14" s="1"/>
    </row>
    <row r="15" spans="1:10" ht="19.5" customHeight="1" x14ac:dyDescent="0.15">
      <c r="A15" s="8" t="s">
        <v>51</v>
      </c>
      <c r="B15" s="21">
        <v>2449</v>
      </c>
      <c r="C15" s="21">
        <v>5877</v>
      </c>
      <c r="D15" s="21">
        <v>2872</v>
      </c>
      <c r="E15" s="21">
        <v>3005</v>
      </c>
      <c r="F15" s="22">
        <v>-7</v>
      </c>
      <c r="G15" s="23">
        <v>-22</v>
      </c>
      <c r="H15" s="24">
        <v>2449</v>
      </c>
      <c r="I15" s="25">
        <v>5877</v>
      </c>
      <c r="J15" s="1"/>
    </row>
    <row r="16" spans="1:10" ht="19.5" customHeight="1" x14ac:dyDescent="0.15">
      <c r="A16" s="8" t="s">
        <v>15</v>
      </c>
      <c r="B16" s="21">
        <v>7695</v>
      </c>
      <c r="C16" s="21">
        <v>17607</v>
      </c>
      <c r="D16" s="21">
        <v>8636</v>
      </c>
      <c r="E16" s="21">
        <v>8971</v>
      </c>
      <c r="F16" s="22">
        <v>24</v>
      </c>
      <c r="G16" s="23">
        <v>22</v>
      </c>
      <c r="H16" s="24">
        <v>81</v>
      </c>
      <c r="I16" s="25">
        <v>-75</v>
      </c>
      <c r="J16" s="1"/>
    </row>
    <row r="17" spans="1:10" ht="19.5" customHeight="1" x14ac:dyDescent="0.15">
      <c r="A17" s="8" t="s">
        <v>16</v>
      </c>
      <c r="B17" s="21">
        <v>13068</v>
      </c>
      <c r="C17" s="21">
        <v>30114</v>
      </c>
      <c r="D17" s="21">
        <v>15248</v>
      </c>
      <c r="E17" s="21">
        <v>14866</v>
      </c>
      <c r="F17" s="22">
        <v>18</v>
      </c>
      <c r="G17" s="23">
        <v>52</v>
      </c>
      <c r="H17" s="24">
        <v>-915</v>
      </c>
      <c r="I17" s="25">
        <v>-2425</v>
      </c>
      <c r="J17" s="1"/>
    </row>
    <row r="18" spans="1:10" ht="19.5" customHeight="1" x14ac:dyDescent="0.15">
      <c r="A18" s="36" t="s">
        <v>17</v>
      </c>
      <c r="B18" s="26">
        <v>4568</v>
      </c>
      <c r="C18" s="27">
        <v>11661</v>
      </c>
      <c r="D18" s="27">
        <v>5822</v>
      </c>
      <c r="E18" s="27">
        <v>5839</v>
      </c>
      <c r="F18" s="28">
        <v>-1</v>
      </c>
      <c r="G18" s="29">
        <v>-9</v>
      </c>
      <c r="H18" s="29">
        <v>110</v>
      </c>
      <c r="I18" s="30">
        <v>209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9" t="s">
        <v>22</v>
      </c>
      <c r="B20" s="51" t="s">
        <v>38</v>
      </c>
      <c r="C20" s="53" t="s">
        <v>18</v>
      </c>
      <c r="D20" s="15"/>
      <c r="E20" s="14"/>
      <c r="F20" s="53" t="s">
        <v>19</v>
      </c>
      <c r="G20" s="15"/>
      <c r="H20" s="14"/>
    </row>
    <row r="21" spans="1:10" ht="13.5" customHeight="1" x14ac:dyDescent="0.15">
      <c r="A21" s="50"/>
      <c r="B21" s="52"/>
      <c r="C21" s="52"/>
      <c r="D21" s="19" t="s">
        <v>36</v>
      </c>
      <c r="E21" s="19" t="s">
        <v>37</v>
      </c>
      <c r="F21" s="52"/>
      <c r="G21" s="16" t="s">
        <v>20</v>
      </c>
      <c r="H21" s="16" t="s">
        <v>21</v>
      </c>
    </row>
    <row r="22" spans="1:10" ht="19.5" customHeight="1" x14ac:dyDescent="0.15">
      <c r="A22" s="39" t="s">
        <v>58</v>
      </c>
      <c r="B22" s="31">
        <v>168</v>
      </c>
      <c r="C22" s="31">
        <v>33</v>
      </c>
      <c r="D22" s="15">
        <v>273</v>
      </c>
      <c r="E22" s="15">
        <v>240</v>
      </c>
      <c r="F22" s="31">
        <v>135</v>
      </c>
      <c r="G22" s="32">
        <v>1212</v>
      </c>
      <c r="H22" s="33">
        <v>1077</v>
      </c>
      <c r="I22" s="37" t="s">
        <v>23</v>
      </c>
    </row>
    <row r="23" spans="1:10" ht="3.75" customHeight="1" x14ac:dyDescent="0.15"/>
    <row r="24" spans="1:10" ht="17.25" customHeight="1" x14ac:dyDescent="0.15">
      <c r="E24" s="35" t="s">
        <v>29</v>
      </c>
      <c r="F24" s="17">
        <f>C5/109.16</f>
        <v>3200.0458043239282</v>
      </c>
      <c r="G24" s="37" t="s">
        <v>28</v>
      </c>
    </row>
    <row r="25" spans="1:10" ht="17.25" customHeight="1" x14ac:dyDescent="0.15">
      <c r="E25" s="48" t="s">
        <v>35</v>
      </c>
      <c r="F25" s="48"/>
      <c r="G25" s="48"/>
      <c r="H25" s="18">
        <v>83936</v>
      </c>
      <c r="I25" s="2" t="s">
        <v>30</v>
      </c>
    </row>
    <row r="26" spans="1:10" ht="11.25" customHeight="1" x14ac:dyDescent="0.15">
      <c r="E26" s="57" t="s">
        <v>32</v>
      </c>
      <c r="F26" s="3" t="s">
        <v>31</v>
      </c>
      <c r="G26" s="58" t="s">
        <v>39</v>
      </c>
      <c r="H26" s="54">
        <f>+H25/C5*100</f>
        <v>24.028604390854152</v>
      </c>
      <c r="I26" s="55" t="s">
        <v>33</v>
      </c>
    </row>
    <row r="27" spans="1:10" ht="11.25" customHeight="1" x14ac:dyDescent="0.15">
      <c r="E27" s="57"/>
      <c r="F27" s="4" t="s">
        <v>44</v>
      </c>
      <c r="G27" s="58"/>
      <c r="H27" s="54"/>
      <c r="I27" s="55"/>
    </row>
    <row r="28" spans="1:10" x14ac:dyDescent="0.15">
      <c r="H28" s="20" t="s">
        <v>40</v>
      </c>
    </row>
    <row r="29" spans="1:10" ht="14.25" x14ac:dyDescent="0.15">
      <c r="E29" s="37" t="s">
        <v>41</v>
      </c>
      <c r="H29" s="18">
        <v>49900</v>
      </c>
      <c r="I29" s="37" t="s">
        <v>30</v>
      </c>
    </row>
    <row r="30" spans="1:10" ht="14.25" x14ac:dyDescent="0.15">
      <c r="E30" s="37" t="s">
        <v>42</v>
      </c>
      <c r="H30" s="18">
        <v>34036</v>
      </c>
      <c r="I30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2DD0-D33F-4D0B-B13A-80062BCCF2D4}">
  <dimension ref="A1:J30"/>
  <sheetViews>
    <sheetView zoomScaleNormal="100" zoomScaleSheetLayoutView="100" workbookViewId="0"/>
  </sheetViews>
  <sheetFormatPr defaultRowHeight="13.5" x14ac:dyDescent="0.15"/>
  <cols>
    <col min="1" max="1" width="16.25" style="37" bestFit="1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41944</v>
      </c>
      <c r="I1" s="56"/>
    </row>
    <row r="2" spans="1:10" ht="18" customHeight="1" x14ac:dyDescent="0.15">
      <c r="A2" s="47" t="s">
        <v>48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149825</v>
      </c>
      <c r="C5" s="21">
        <v>349469</v>
      </c>
      <c r="D5" s="21">
        <v>175265</v>
      </c>
      <c r="E5" s="21">
        <v>174204</v>
      </c>
      <c r="F5" s="40">
        <v>166</v>
      </c>
      <c r="G5" s="41">
        <v>152</v>
      </c>
      <c r="H5" s="42">
        <v>1908</v>
      </c>
      <c r="I5" s="43">
        <v>877</v>
      </c>
      <c r="J5" s="1"/>
    </row>
    <row r="6" spans="1:10" ht="19.5" customHeight="1" x14ac:dyDescent="0.15">
      <c r="A6" s="8" t="s">
        <v>49</v>
      </c>
      <c r="B6" s="21">
        <v>47536</v>
      </c>
      <c r="C6" s="21">
        <v>104359</v>
      </c>
      <c r="D6" s="21">
        <v>51976</v>
      </c>
      <c r="E6" s="21">
        <v>52383</v>
      </c>
      <c r="F6" s="40">
        <v>81</v>
      </c>
      <c r="G6" s="41">
        <v>109</v>
      </c>
      <c r="H6" s="42">
        <v>578</v>
      </c>
      <c r="I6" s="43">
        <v>402</v>
      </c>
      <c r="J6" s="1"/>
    </row>
    <row r="7" spans="1:10" ht="19.5" customHeight="1" x14ac:dyDescent="0.15">
      <c r="A7" s="8" t="s">
        <v>50</v>
      </c>
      <c r="B7" s="21">
        <v>102289</v>
      </c>
      <c r="C7" s="21">
        <v>245110</v>
      </c>
      <c r="D7" s="21">
        <v>123289</v>
      </c>
      <c r="E7" s="21">
        <v>121821</v>
      </c>
      <c r="F7" s="40">
        <v>85</v>
      </c>
      <c r="G7" s="41">
        <v>43</v>
      </c>
      <c r="H7" s="42">
        <v>1330</v>
      </c>
      <c r="I7" s="43">
        <v>475</v>
      </c>
      <c r="J7" s="1"/>
    </row>
    <row r="8" spans="1:10" ht="19.5" customHeight="1" x14ac:dyDescent="0.15">
      <c r="A8" s="8" t="s">
        <v>8</v>
      </c>
      <c r="B8" s="21">
        <v>2200</v>
      </c>
      <c r="C8" s="21">
        <v>5816</v>
      </c>
      <c r="D8" s="21">
        <v>2841</v>
      </c>
      <c r="E8" s="21">
        <v>2975</v>
      </c>
      <c r="F8" s="40">
        <v>-3</v>
      </c>
      <c r="G8" s="41">
        <v>-5</v>
      </c>
      <c r="H8" s="42">
        <v>21</v>
      </c>
      <c r="I8" s="43">
        <v>-23</v>
      </c>
      <c r="J8" s="1"/>
    </row>
    <row r="9" spans="1:10" ht="19.5" customHeight="1" x14ac:dyDescent="0.15">
      <c r="A9" s="8" t="s">
        <v>9</v>
      </c>
      <c r="B9" s="21">
        <v>4278</v>
      </c>
      <c r="C9" s="21">
        <v>11069</v>
      </c>
      <c r="D9" s="21">
        <v>5526</v>
      </c>
      <c r="E9" s="21">
        <v>5543</v>
      </c>
      <c r="F9" s="40">
        <v>12</v>
      </c>
      <c r="G9" s="41">
        <v>-7</v>
      </c>
      <c r="H9" s="42">
        <v>31</v>
      </c>
      <c r="I9" s="43">
        <v>-74</v>
      </c>
      <c r="J9" s="1"/>
    </row>
    <row r="10" spans="1:10" ht="19.5" customHeight="1" x14ac:dyDescent="0.15">
      <c r="A10" s="8" t="s">
        <v>10</v>
      </c>
      <c r="B10" s="21">
        <v>9614</v>
      </c>
      <c r="C10" s="21">
        <v>24418</v>
      </c>
      <c r="D10" s="21">
        <v>12179</v>
      </c>
      <c r="E10" s="21">
        <v>12239</v>
      </c>
      <c r="F10" s="40">
        <v>26</v>
      </c>
      <c r="G10" s="41">
        <v>19</v>
      </c>
      <c r="H10" s="42">
        <v>155</v>
      </c>
      <c r="I10" s="43">
        <v>163</v>
      </c>
      <c r="J10" s="1"/>
    </row>
    <row r="11" spans="1:10" ht="19.5" customHeight="1" x14ac:dyDescent="0.15">
      <c r="A11" s="8" t="s">
        <v>11</v>
      </c>
      <c r="B11" s="21">
        <v>23031</v>
      </c>
      <c r="C11" s="21">
        <v>51731</v>
      </c>
      <c r="D11" s="21">
        <v>26192</v>
      </c>
      <c r="E11" s="21">
        <v>25539</v>
      </c>
      <c r="F11" s="40">
        <v>-4</v>
      </c>
      <c r="G11" s="41">
        <v>-37</v>
      </c>
      <c r="H11" s="42">
        <v>220</v>
      </c>
      <c r="I11" s="43">
        <v>-66</v>
      </c>
      <c r="J11" s="1"/>
    </row>
    <row r="12" spans="1:10" ht="19.5" customHeight="1" x14ac:dyDescent="0.15">
      <c r="A12" s="8" t="s">
        <v>12</v>
      </c>
      <c r="B12" s="21">
        <v>7893</v>
      </c>
      <c r="C12" s="21">
        <v>20107</v>
      </c>
      <c r="D12" s="21">
        <v>10198</v>
      </c>
      <c r="E12" s="21">
        <v>9909</v>
      </c>
      <c r="F12" s="40">
        <v>0</v>
      </c>
      <c r="G12" s="41">
        <v>-24</v>
      </c>
      <c r="H12" s="42">
        <v>117</v>
      </c>
      <c r="I12" s="43">
        <v>-64</v>
      </c>
      <c r="J12" s="1"/>
    </row>
    <row r="13" spans="1:10" ht="19.5" customHeight="1" x14ac:dyDescent="0.15">
      <c r="A13" s="8" t="s">
        <v>13</v>
      </c>
      <c r="B13" s="21">
        <v>14449</v>
      </c>
      <c r="C13" s="21">
        <v>34601</v>
      </c>
      <c r="D13" s="21">
        <v>17627</v>
      </c>
      <c r="E13" s="21">
        <v>16974</v>
      </c>
      <c r="F13" s="40">
        <v>19</v>
      </c>
      <c r="G13" s="41">
        <v>42</v>
      </c>
      <c r="H13" s="42">
        <v>152</v>
      </c>
      <c r="I13" s="43">
        <v>-22</v>
      </c>
      <c r="J13" s="1"/>
    </row>
    <row r="14" spans="1:10" ht="19.5" customHeight="1" x14ac:dyDescent="0.15">
      <c r="A14" s="8" t="s">
        <v>14</v>
      </c>
      <c r="B14" s="21">
        <v>13009</v>
      </c>
      <c r="C14" s="21">
        <v>32049</v>
      </c>
      <c r="D14" s="21">
        <v>16132</v>
      </c>
      <c r="E14" s="21">
        <v>15917</v>
      </c>
      <c r="F14" s="40">
        <v>0</v>
      </c>
      <c r="G14" s="41">
        <v>-5</v>
      </c>
      <c r="H14" s="42">
        <v>-1089</v>
      </c>
      <c r="I14" s="43">
        <v>-3046</v>
      </c>
      <c r="J14" s="1"/>
    </row>
    <row r="15" spans="1:10" ht="19.5" customHeight="1" x14ac:dyDescent="0.15">
      <c r="A15" s="8" t="s">
        <v>51</v>
      </c>
      <c r="B15" s="21">
        <v>2451</v>
      </c>
      <c r="C15" s="21">
        <v>5868</v>
      </c>
      <c r="D15" s="21">
        <v>2867</v>
      </c>
      <c r="E15" s="21">
        <v>3001</v>
      </c>
      <c r="F15" s="40">
        <v>2</v>
      </c>
      <c r="G15" s="41">
        <v>-9</v>
      </c>
      <c r="H15" s="42">
        <v>2451</v>
      </c>
      <c r="I15" s="43">
        <v>5868</v>
      </c>
      <c r="J15" s="1"/>
    </row>
    <row r="16" spans="1:10" ht="19.5" customHeight="1" x14ac:dyDescent="0.15">
      <c r="A16" s="8" t="s">
        <v>15</v>
      </c>
      <c r="B16" s="21">
        <v>7698</v>
      </c>
      <c r="C16" s="21">
        <v>17608</v>
      </c>
      <c r="D16" s="21">
        <v>8640</v>
      </c>
      <c r="E16" s="21">
        <v>8968</v>
      </c>
      <c r="F16" s="40">
        <v>3</v>
      </c>
      <c r="G16" s="41">
        <v>1</v>
      </c>
      <c r="H16" s="42">
        <v>80</v>
      </c>
      <c r="I16" s="43">
        <v>-72</v>
      </c>
      <c r="J16" s="1"/>
    </row>
    <row r="17" spans="1:10" ht="19.5" customHeight="1" x14ac:dyDescent="0.15">
      <c r="A17" s="8" t="s">
        <v>16</v>
      </c>
      <c r="B17" s="21">
        <v>13085</v>
      </c>
      <c r="C17" s="21">
        <v>30147</v>
      </c>
      <c r="D17" s="21">
        <v>15251</v>
      </c>
      <c r="E17" s="21">
        <v>14896</v>
      </c>
      <c r="F17" s="40">
        <v>17</v>
      </c>
      <c r="G17" s="41">
        <v>33</v>
      </c>
      <c r="H17" s="42">
        <v>-934</v>
      </c>
      <c r="I17" s="43">
        <v>-2433</v>
      </c>
      <c r="J17" s="1"/>
    </row>
    <row r="18" spans="1:10" ht="19.5" customHeight="1" x14ac:dyDescent="0.15">
      <c r="A18" s="36" t="s">
        <v>17</v>
      </c>
      <c r="B18" s="26">
        <v>4581</v>
      </c>
      <c r="C18" s="27">
        <v>11696</v>
      </c>
      <c r="D18" s="27">
        <v>5836</v>
      </c>
      <c r="E18" s="27">
        <v>5860</v>
      </c>
      <c r="F18" s="44">
        <v>13</v>
      </c>
      <c r="G18" s="45">
        <v>35</v>
      </c>
      <c r="H18" s="45">
        <v>126</v>
      </c>
      <c r="I18" s="46">
        <v>244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9" t="s">
        <v>22</v>
      </c>
      <c r="B20" s="51" t="s">
        <v>38</v>
      </c>
      <c r="C20" s="53" t="s">
        <v>18</v>
      </c>
      <c r="D20" s="15"/>
      <c r="E20" s="14"/>
      <c r="F20" s="53" t="s">
        <v>19</v>
      </c>
      <c r="G20" s="15"/>
      <c r="H20" s="14"/>
    </row>
    <row r="21" spans="1:10" ht="13.5" customHeight="1" x14ac:dyDescent="0.15">
      <c r="A21" s="50"/>
      <c r="B21" s="52"/>
      <c r="C21" s="52"/>
      <c r="D21" s="19" t="s">
        <v>36</v>
      </c>
      <c r="E21" s="19" t="s">
        <v>37</v>
      </c>
      <c r="F21" s="52"/>
      <c r="G21" s="16" t="s">
        <v>20</v>
      </c>
      <c r="H21" s="16" t="s">
        <v>21</v>
      </c>
    </row>
    <row r="22" spans="1:10" ht="19.5" customHeight="1" x14ac:dyDescent="0.15">
      <c r="A22" s="39" t="s">
        <v>59</v>
      </c>
      <c r="B22" s="31">
        <v>152</v>
      </c>
      <c r="C22" s="31">
        <v>20</v>
      </c>
      <c r="D22" s="15">
        <v>268</v>
      </c>
      <c r="E22" s="15">
        <v>248</v>
      </c>
      <c r="F22" s="31">
        <v>132</v>
      </c>
      <c r="G22" s="32">
        <v>1295</v>
      </c>
      <c r="H22" s="33">
        <v>1163</v>
      </c>
      <c r="I22" s="37" t="s">
        <v>23</v>
      </c>
    </row>
    <row r="23" spans="1:10" ht="3.75" customHeight="1" x14ac:dyDescent="0.15"/>
    <row r="24" spans="1:10" ht="17.25" customHeight="1" x14ac:dyDescent="0.15">
      <c r="E24" s="35" t="s">
        <v>29</v>
      </c>
      <c r="F24" s="17">
        <f>C5/109.16</f>
        <v>3201.4382557713448</v>
      </c>
      <c r="G24" s="37" t="s">
        <v>28</v>
      </c>
    </row>
    <row r="25" spans="1:10" ht="17.25" customHeight="1" x14ac:dyDescent="0.15">
      <c r="E25" s="48" t="s">
        <v>35</v>
      </c>
      <c r="F25" s="48"/>
      <c r="G25" s="48"/>
      <c r="H25" s="18">
        <v>84232</v>
      </c>
      <c r="I25" s="2" t="s">
        <v>30</v>
      </c>
    </row>
    <row r="26" spans="1:10" ht="11.25" customHeight="1" x14ac:dyDescent="0.15">
      <c r="E26" s="57" t="s">
        <v>32</v>
      </c>
      <c r="F26" s="3" t="s">
        <v>31</v>
      </c>
      <c r="G26" s="58" t="s">
        <v>39</v>
      </c>
      <c r="H26" s="54">
        <f>+H25/C5*100</f>
        <v>24.102853185833364</v>
      </c>
      <c r="I26" s="55" t="s">
        <v>33</v>
      </c>
    </row>
    <row r="27" spans="1:10" ht="11.25" customHeight="1" x14ac:dyDescent="0.15">
      <c r="E27" s="57"/>
      <c r="F27" s="4" t="s">
        <v>44</v>
      </c>
      <c r="G27" s="58"/>
      <c r="H27" s="54"/>
      <c r="I27" s="55"/>
    </row>
    <row r="28" spans="1:10" x14ac:dyDescent="0.15">
      <c r="H28" s="20" t="s">
        <v>40</v>
      </c>
    </row>
    <row r="29" spans="1:10" ht="14.25" x14ac:dyDescent="0.15">
      <c r="E29" s="37" t="s">
        <v>41</v>
      </c>
      <c r="H29" s="18">
        <v>50012</v>
      </c>
      <c r="I29" s="37" t="s">
        <v>30</v>
      </c>
    </row>
    <row r="30" spans="1:10" ht="14.25" x14ac:dyDescent="0.15">
      <c r="E30" s="37" t="s">
        <v>42</v>
      </c>
      <c r="H30" s="18">
        <v>34220</v>
      </c>
      <c r="I30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77E51-7272-4DC1-89E3-C12B35E20FAC}">
  <dimension ref="A1:J30"/>
  <sheetViews>
    <sheetView zoomScaleNormal="100" zoomScaleSheetLayoutView="100" workbookViewId="0"/>
  </sheetViews>
  <sheetFormatPr defaultRowHeight="13.5" x14ac:dyDescent="0.15"/>
  <cols>
    <col min="1" max="1" width="16.25" style="37" bestFit="1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41974</v>
      </c>
      <c r="I1" s="56"/>
    </row>
    <row r="2" spans="1:10" ht="18" customHeight="1" x14ac:dyDescent="0.15">
      <c r="A2" s="47" t="s">
        <v>48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149876</v>
      </c>
      <c r="C5" s="21">
        <v>349497</v>
      </c>
      <c r="D5" s="21">
        <v>175335</v>
      </c>
      <c r="E5" s="21">
        <v>174162</v>
      </c>
      <c r="F5" s="40">
        <v>51</v>
      </c>
      <c r="G5" s="42">
        <v>28</v>
      </c>
      <c r="H5" s="42">
        <v>1905</v>
      </c>
      <c r="I5" s="43">
        <v>838</v>
      </c>
      <c r="J5" s="1"/>
    </row>
    <row r="6" spans="1:10" ht="19.5" customHeight="1" x14ac:dyDescent="0.15">
      <c r="A6" s="8" t="s">
        <v>49</v>
      </c>
      <c r="B6" s="21">
        <v>47555</v>
      </c>
      <c r="C6" s="21">
        <v>104388</v>
      </c>
      <c r="D6" s="21">
        <v>52024</v>
      </c>
      <c r="E6" s="21">
        <v>52364</v>
      </c>
      <c r="F6" s="40">
        <v>19</v>
      </c>
      <c r="G6" s="42">
        <v>29</v>
      </c>
      <c r="H6" s="42">
        <v>588</v>
      </c>
      <c r="I6" s="43">
        <v>398</v>
      </c>
      <c r="J6" s="1"/>
    </row>
    <row r="7" spans="1:10" ht="19.5" customHeight="1" x14ac:dyDescent="0.15">
      <c r="A7" s="8" t="s">
        <v>50</v>
      </c>
      <c r="B7" s="21">
        <v>102321</v>
      </c>
      <c r="C7" s="21">
        <v>245109</v>
      </c>
      <c r="D7" s="21">
        <v>123311</v>
      </c>
      <c r="E7" s="21">
        <v>121798</v>
      </c>
      <c r="F7" s="40">
        <v>32</v>
      </c>
      <c r="G7" s="42">
        <v>-1</v>
      </c>
      <c r="H7" s="42">
        <v>1317</v>
      </c>
      <c r="I7" s="43">
        <v>440</v>
      </c>
      <c r="J7" s="1"/>
    </row>
    <row r="8" spans="1:10" ht="19.5" customHeight="1" x14ac:dyDescent="0.15">
      <c r="A8" s="8" t="s">
        <v>8</v>
      </c>
      <c r="B8" s="21">
        <v>2202</v>
      </c>
      <c r="C8" s="21">
        <v>5815</v>
      </c>
      <c r="D8" s="21">
        <v>2840</v>
      </c>
      <c r="E8" s="21">
        <v>2975</v>
      </c>
      <c r="F8" s="40">
        <v>2</v>
      </c>
      <c r="G8" s="42">
        <v>-1</v>
      </c>
      <c r="H8" s="42">
        <v>24</v>
      </c>
      <c r="I8" s="43">
        <v>-14</v>
      </c>
      <c r="J8" s="1"/>
    </row>
    <row r="9" spans="1:10" ht="19.5" customHeight="1" x14ac:dyDescent="0.15">
      <c r="A9" s="8" t="s">
        <v>9</v>
      </c>
      <c r="B9" s="21">
        <v>4289</v>
      </c>
      <c r="C9" s="21">
        <v>11088</v>
      </c>
      <c r="D9" s="21">
        <v>5533</v>
      </c>
      <c r="E9" s="21">
        <v>5555</v>
      </c>
      <c r="F9" s="40">
        <v>11</v>
      </c>
      <c r="G9" s="42">
        <v>19</v>
      </c>
      <c r="H9" s="42">
        <v>39</v>
      </c>
      <c r="I9" s="43">
        <v>-50</v>
      </c>
      <c r="J9" s="1"/>
    </row>
    <row r="10" spans="1:10" ht="19.5" customHeight="1" x14ac:dyDescent="0.15">
      <c r="A10" s="8" t="s">
        <v>10</v>
      </c>
      <c r="B10" s="21">
        <v>9612</v>
      </c>
      <c r="C10" s="21">
        <v>24418</v>
      </c>
      <c r="D10" s="21">
        <v>12174</v>
      </c>
      <c r="E10" s="21">
        <v>12244</v>
      </c>
      <c r="F10" s="40">
        <v>-2</v>
      </c>
      <c r="G10" s="42">
        <v>0</v>
      </c>
      <c r="H10" s="42">
        <v>159</v>
      </c>
      <c r="I10" s="43">
        <v>174</v>
      </c>
      <c r="J10" s="1"/>
    </row>
    <row r="11" spans="1:10" ht="19.5" customHeight="1" x14ac:dyDescent="0.15">
      <c r="A11" s="8" t="s">
        <v>11</v>
      </c>
      <c r="B11" s="21">
        <v>23022</v>
      </c>
      <c r="C11" s="21">
        <v>51699</v>
      </c>
      <c r="D11" s="21">
        <v>26177</v>
      </c>
      <c r="E11" s="21">
        <v>25522</v>
      </c>
      <c r="F11" s="40">
        <v>-9</v>
      </c>
      <c r="G11" s="42">
        <v>-32</v>
      </c>
      <c r="H11" s="42">
        <v>183</v>
      </c>
      <c r="I11" s="43">
        <v>-156</v>
      </c>
      <c r="J11" s="1"/>
    </row>
    <row r="12" spans="1:10" ht="19.5" customHeight="1" x14ac:dyDescent="0.15">
      <c r="A12" s="8" t="s">
        <v>12</v>
      </c>
      <c r="B12" s="21">
        <v>7894</v>
      </c>
      <c r="C12" s="21">
        <v>20113</v>
      </c>
      <c r="D12" s="21">
        <v>10203</v>
      </c>
      <c r="E12" s="21">
        <v>9910</v>
      </c>
      <c r="F12" s="40">
        <v>1</v>
      </c>
      <c r="G12" s="42">
        <v>6</v>
      </c>
      <c r="H12" s="42">
        <v>117</v>
      </c>
      <c r="I12" s="43">
        <v>-20</v>
      </c>
      <c r="J12" s="1"/>
    </row>
    <row r="13" spans="1:10" ht="19.5" customHeight="1" x14ac:dyDescent="0.15">
      <c r="A13" s="8" t="s">
        <v>13</v>
      </c>
      <c r="B13" s="21">
        <v>14453</v>
      </c>
      <c r="C13" s="21">
        <v>34591</v>
      </c>
      <c r="D13" s="21">
        <v>17628</v>
      </c>
      <c r="E13" s="21">
        <v>16963</v>
      </c>
      <c r="F13" s="40">
        <v>4</v>
      </c>
      <c r="G13" s="42">
        <v>-10</v>
      </c>
      <c r="H13" s="42">
        <v>146</v>
      </c>
      <c r="I13" s="43">
        <v>-37</v>
      </c>
      <c r="J13" s="1"/>
    </row>
    <row r="14" spans="1:10" ht="19.5" customHeight="1" x14ac:dyDescent="0.15">
      <c r="A14" s="8" t="s">
        <v>14</v>
      </c>
      <c r="B14" s="21">
        <v>13026</v>
      </c>
      <c r="C14" s="21">
        <v>32087</v>
      </c>
      <c r="D14" s="21">
        <v>16157</v>
      </c>
      <c r="E14" s="21">
        <v>15930</v>
      </c>
      <c r="F14" s="40">
        <v>17</v>
      </c>
      <c r="G14" s="42">
        <v>38</v>
      </c>
      <c r="H14" s="42">
        <v>-1076</v>
      </c>
      <c r="I14" s="43">
        <v>-3023</v>
      </c>
      <c r="J14" s="1"/>
    </row>
    <row r="15" spans="1:10" ht="19.5" customHeight="1" x14ac:dyDescent="0.15">
      <c r="A15" s="8" t="s">
        <v>51</v>
      </c>
      <c r="B15" s="21">
        <v>2447</v>
      </c>
      <c r="C15" s="21">
        <v>5847</v>
      </c>
      <c r="D15" s="21">
        <v>2851</v>
      </c>
      <c r="E15" s="21">
        <v>2996</v>
      </c>
      <c r="F15" s="40">
        <v>-4</v>
      </c>
      <c r="G15" s="42">
        <v>-21</v>
      </c>
      <c r="H15" s="42">
        <v>2447</v>
      </c>
      <c r="I15" s="43">
        <v>5847</v>
      </c>
      <c r="J15" s="1"/>
    </row>
    <row r="16" spans="1:10" ht="19.5" customHeight="1" x14ac:dyDescent="0.15">
      <c r="A16" s="8" t="s">
        <v>15</v>
      </c>
      <c r="B16" s="21">
        <v>7705</v>
      </c>
      <c r="C16" s="21">
        <v>17617</v>
      </c>
      <c r="D16" s="21">
        <v>8652</v>
      </c>
      <c r="E16" s="21">
        <v>8965</v>
      </c>
      <c r="F16" s="40">
        <v>7</v>
      </c>
      <c r="G16" s="42">
        <v>9</v>
      </c>
      <c r="H16" s="42">
        <v>105</v>
      </c>
      <c r="I16" s="43">
        <v>-14</v>
      </c>
      <c r="J16" s="1"/>
    </row>
    <row r="17" spans="1:10" ht="19.5" customHeight="1" x14ac:dyDescent="0.15">
      <c r="A17" s="8" t="s">
        <v>16</v>
      </c>
      <c r="B17" s="21">
        <v>13089</v>
      </c>
      <c r="C17" s="21">
        <v>30147</v>
      </c>
      <c r="D17" s="21">
        <v>15261</v>
      </c>
      <c r="E17" s="21">
        <v>14886</v>
      </c>
      <c r="F17" s="40">
        <v>4</v>
      </c>
      <c r="G17" s="42">
        <v>0</v>
      </c>
      <c r="H17" s="42">
        <v>-933</v>
      </c>
      <c r="I17" s="43">
        <v>-2465</v>
      </c>
      <c r="J17" s="1"/>
    </row>
    <row r="18" spans="1:10" ht="19.5" customHeight="1" x14ac:dyDescent="0.15">
      <c r="A18" s="36" t="s">
        <v>17</v>
      </c>
      <c r="B18" s="26">
        <v>4582</v>
      </c>
      <c r="C18" s="27">
        <v>11687</v>
      </c>
      <c r="D18" s="27">
        <v>5835</v>
      </c>
      <c r="E18" s="27">
        <v>5852</v>
      </c>
      <c r="F18" s="44">
        <v>1</v>
      </c>
      <c r="G18" s="45">
        <v>-9</v>
      </c>
      <c r="H18" s="45">
        <v>106</v>
      </c>
      <c r="I18" s="46">
        <v>198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9" t="s">
        <v>22</v>
      </c>
      <c r="B20" s="51" t="s">
        <v>38</v>
      </c>
      <c r="C20" s="53" t="s">
        <v>18</v>
      </c>
      <c r="D20" s="15"/>
      <c r="E20" s="14"/>
      <c r="F20" s="53" t="s">
        <v>19</v>
      </c>
      <c r="G20" s="15"/>
      <c r="H20" s="14"/>
    </row>
    <row r="21" spans="1:10" ht="13.5" customHeight="1" x14ac:dyDescent="0.15">
      <c r="A21" s="50"/>
      <c r="B21" s="52"/>
      <c r="C21" s="52"/>
      <c r="D21" s="19" t="s">
        <v>36</v>
      </c>
      <c r="E21" s="19" t="s">
        <v>37</v>
      </c>
      <c r="F21" s="52"/>
      <c r="G21" s="16" t="s">
        <v>20</v>
      </c>
      <c r="H21" s="16" t="s">
        <v>21</v>
      </c>
    </row>
    <row r="22" spans="1:10" ht="19.5" customHeight="1" x14ac:dyDescent="0.15">
      <c r="A22" s="39" t="s">
        <v>60</v>
      </c>
      <c r="B22" s="31">
        <v>28</v>
      </c>
      <c r="C22" s="31">
        <v>13</v>
      </c>
      <c r="D22" s="15">
        <v>224</v>
      </c>
      <c r="E22" s="15">
        <v>211</v>
      </c>
      <c r="F22" s="31">
        <v>15</v>
      </c>
      <c r="G22" s="32">
        <v>853</v>
      </c>
      <c r="H22" s="33">
        <v>838</v>
      </c>
      <c r="I22" s="37" t="s">
        <v>23</v>
      </c>
    </row>
    <row r="23" spans="1:10" ht="3.75" customHeight="1" x14ac:dyDescent="0.15"/>
    <row r="24" spans="1:10" ht="17.25" customHeight="1" x14ac:dyDescent="0.15">
      <c r="E24" s="35" t="s">
        <v>29</v>
      </c>
      <c r="F24" s="17">
        <f>C5/109.16</f>
        <v>3201.6947599853429</v>
      </c>
      <c r="G24" s="37" t="s">
        <v>28</v>
      </c>
    </row>
    <row r="25" spans="1:10" ht="17.25" customHeight="1" x14ac:dyDescent="0.15">
      <c r="E25" s="48" t="s">
        <v>35</v>
      </c>
      <c r="F25" s="48"/>
      <c r="G25" s="48"/>
      <c r="H25" s="18">
        <v>84516</v>
      </c>
      <c r="I25" s="2" t="s">
        <v>30</v>
      </c>
    </row>
    <row r="26" spans="1:10" ht="11.25" customHeight="1" x14ac:dyDescent="0.15">
      <c r="E26" s="57" t="s">
        <v>32</v>
      </c>
      <c r="F26" s="3" t="s">
        <v>31</v>
      </c>
      <c r="G26" s="58" t="s">
        <v>39</v>
      </c>
      <c r="H26" s="54">
        <f>+H25/C5*100</f>
        <v>24.182181821303185</v>
      </c>
      <c r="I26" s="55" t="s">
        <v>33</v>
      </c>
    </row>
    <row r="27" spans="1:10" ht="11.25" customHeight="1" x14ac:dyDescent="0.15">
      <c r="E27" s="57"/>
      <c r="F27" s="4" t="s">
        <v>44</v>
      </c>
      <c r="G27" s="58"/>
      <c r="H27" s="54"/>
      <c r="I27" s="55"/>
    </row>
    <row r="28" spans="1:10" x14ac:dyDescent="0.15">
      <c r="H28" s="20" t="s">
        <v>40</v>
      </c>
    </row>
    <row r="29" spans="1:10" ht="14.25" x14ac:dyDescent="0.15">
      <c r="E29" s="37" t="s">
        <v>41</v>
      </c>
      <c r="H29" s="18">
        <v>50126</v>
      </c>
      <c r="I29" s="37" t="s">
        <v>30</v>
      </c>
    </row>
    <row r="30" spans="1:10" ht="14.25" x14ac:dyDescent="0.15">
      <c r="E30" s="37" t="s">
        <v>42</v>
      </c>
      <c r="H30" s="18">
        <v>34390</v>
      </c>
      <c r="I30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15029-1845-43A2-A84A-F1302845A130}">
  <dimension ref="A1:J29"/>
  <sheetViews>
    <sheetView zoomScaleNormal="100" zoomScaleSheetLayoutView="100" workbookViewId="0"/>
  </sheetViews>
  <sheetFormatPr defaultRowHeight="13.5" x14ac:dyDescent="0.15"/>
  <cols>
    <col min="1" max="1" width="15" style="37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41671</v>
      </c>
      <c r="I1" s="56"/>
    </row>
    <row r="2" spans="1:10" ht="18" customHeight="1" x14ac:dyDescent="0.15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148061</v>
      </c>
      <c r="C5" s="21">
        <v>348616</v>
      </c>
      <c r="D5" s="21">
        <v>174890</v>
      </c>
      <c r="E5" s="21">
        <v>173726</v>
      </c>
      <c r="F5" s="22">
        <v>54</v>
      </c>
      <c r="G5" s="23">
        <v>21</v>
      </c>
      <c r="H5" s="24">
        <v>2088</v>
      </c>
      <c r="I5" s="25">
        <v>1811</v>
      </c>
      <c r="J5" s="1"/>
    </row>
    <row r="6" spans="1:10" ht="19.5" customHeight="1" x14ac:dyDescent="0.15">
      <c r="A6" s="8" t="s">
        <v>6</v>
      </c>
      <c r="B6" s="21">
        <v>46937</v>
      </c>
      <c r="C6" s="21">
        <v>103899</v>
      </c>
      <c r="D6" s="21">
        <v>51739</v>
      </c>
      <c r="E6" s="21">
        <v>52160</v>
      </c>
      <c r="F6" s="22">
        <v>0</v>
      </c>
      <c r="G6" s="23">
        <v>-1</v>
      </c>
      <c r="H6" s="24">
        <v>494</v>
      </c>
      <c r="I6" s="25">
        <v>172</v>
      </c>
      <c r="J6" s="1"/>
    </row>
    <row r="7" spans="1:10" ht="19.5" customHeight="1" x14ac:dyDescent="0.15">
      <c r="A7" s="8" t="s">
        <v>7</v>
      </c>
      <c r="B7" s="21">
        <v>101124</v>
      </c>
      <c r="C7" s="21">
        <v>244717</v>
      </c>
      <c r="D7" s="21">
        <v>123151</v>
      </c>
      <c r="E7" s="21">
        <v>121566</v>
      </c>
      <c r="F7" s="22">
        <v>54</v>
      </c>
      <c r="G7" s="23">
        <v>22</v>
      </c>
      <c r="H7" s="24">
        <v>1594</v>
      </c>
      <c r="I7" s="25">
        <v>1639</v>
      </c>
      <c r="J7" s="1"/>
    </row>
    <row r="8" spans="1:10" ht="19.5" customHeight="1" x14ac:dyDescent="0.15">
      <c r="A8" s="8" t="s">
        <v>8</v>
      </c>
      <c r="B8" s="21">
        <v>2177</v>
      </c>
      <c r="C8" s="21">
        <v>5823</v>
      </c>
      <c r="D8" s="21">
        <v>2851</v>
      </c>
      <c r="E8" s="21">
        <v>2972</v>
      </c>
      <c r="F8" s="22">
        <v>-4</v>
      </c>
      <c r="G8" s="23">
        <v>-9</v>
      </c>
      <c r="H8" s="24">
        <v>41</v>
      </c>
      <c r="I8" s="25">
        <v>12</v>
      </c>
      <c r="J8" s="1"/>
    </row>
    <row r="9" spans="1:10" ht="19.5" customHeight="1" x14ac:dyDescent="0.15">
      <c r="A9" s="8" t="s">
        <v>9</v>
      </c>
      <c r="B9" s="21">
        <v>4251</v>
      </c>
      <c r="C9" s="21">
        <v>11122</v>
      </c>
      <c r="D9" s="21">
        <v>5551</v>
      </c>
      <c r="E9" s="21">
        <v>5571</v>
      </c>
      <c r="F9" s="22">
        <v>-11</v>
      </c>
      <c r="G9" s="23">
        <v>-29</v>
      </c>
      <c r="H9" s="24">
        <v>48</v>
      </c>
      <c r="I9" s="25">
        <v>-21</v>
      </c>
      <c r="J9" s="1"/>
    </row>
    <row r="10" spans="1:10" ht="19.5" customHeight="1" x14ac:dyDescent="0.15">
      <c r="A10" s="8" t="s">
        <v>10</v>
      </c>
      <c r="B10" s="21">
        <v>9492</v>
      </c>
      <c r="C10" s="21">
        <v>24302</v>
      </c>
      <c r="D10" s="21">
        <v>12127</v>
      </c>
      <c r="E10" s="21">
        <v>12175</v>
      </c>
      <c r="F10" s="22">
        <v>21</v>
      </c>
      <c r="G10" s="23">
        <v>23</v>
      </c>
      <c r="H10" s="24">
        <v>246</v>
      </c>
      <c r="I10" s="25">
        <v>368</v>
      </c>
      <c r="J10" s="1"/>
    </row>
    <row r="11" spans="1:10" ht="19.5" customHeight="1" x14ac:dyDescent="0.15">
      <c r="A11" s="8" t="s">
        <v>11</v>
      </c>
      <c r="B11" s="21">
        <v>22841</v>
      </c>
      <c r="C11" s="21">
        <v>51837</v>
      </c>
      <c r="D11" s="21">
        <v>26270</v>
      </c>
      <c r="E11" s="21">
        <v>25567</v>
      </c>
      <c r="F11" s="22">
        <v>6</v>
      </c>
      <c r="G11" s="23">
        <v>-2</v>
      </c>
      <c r="H11" s="24">
        <v>253</v>
      </c>
      <c r="I11" s="25">
        <v>114</v>
      </c>
      <c r="J11" s="1"/>
    </row>
    <row r="12" spans="1:10" ht="19.5" customHeight="1" x14ac:dyDescent="0.15">
      <c r="A12" s="8" t="s">
        <v>12</v>
      </c>
      <c r="B12" s="21">
        <v>7795</v>
      </c>
      <c r="C12" s="21">
        <v>20142</v>
      </c>
      <c r="D12" s="21">
        <v>10217</v>
      </c>
      <c r="E12" s="21">
        <v>9925</v>
      </c>
      <c r="F12" s="22">
        <v>14</v>
      </c>
      <c r="G12" s="23">
        <v>8</v>
      </c>
      <c r="H12" s="24">
        <v>118</v>
      </c>
      <c r="I12" s="25">
        <v>39</v>
      </c>
      <c r="J12" s="1"/>
    </row>
    <row r="13" spans="1:10" ht="19.5" customHeight="1" x14ac:dyDescent="0.15">
      <c r="A13" s="8" t="s">
        <v>13</v>
      </c>
      <c r="B13" s="21">
        <v>14308</v>
      </c>
      <c r="C13" s="21">
        <v>34597</v>
      </c>
      <c r="D13" s="21">
        <v>17626</v>
      </c>
      <c r="E13" s="21">
        <v>16971</v>
      </c>
      <c r="F13" s="22">
        <v>5</v>
      </c>
      <c r="G13" s="23">
        <v>9</v>
      </c>
      <c r="H13" s="24">
        <v>135</v>
      </c>
      <c r="I13" s="25">
        <v>123</v>
      </c>
      <c r="J13" s="1"/>
    </row>
    <row r="14" spans="1:10" ht="19.5" customHeight="1" x14ac:dyDescent="0.15">
      <c r="A14" s="8" t="s">
        <v>14</v>
      </c>
      <c r="B14" s="21">
        <v>14133</v>
      </c>
      <c r="C14" s="21">
        <v>35144</v>
      </c>
      <c r="D14" s="21">
        <v>17632</v>
      </c>
      <c r="E14" s="21">
        <v>17512</v>
      </c>
      <c r="F14" s="22">
        <v>14</v>
      </c>
      <c r="G14" s="23">
        <v>10</v>
      </c>
      <c r="H14" s="24">
        <v>283</v>
      </c>
      <c r="I14" s="25">
        <v>456</v>
      </c>
      <c r="J14" s="1"/>
    </row>
    <row r="15" spans="1:10" ht="19.5" customHeight="1" x14ac:dyDescent="0.15">
      <c r="A15" s="8" t="s">
        <v>15</v>
      </c>
      <c r="B15" s="21">
        <v>7607</v>
      </c>
      <c r="C15" s="21">
        <v>17624</v>
      </c>
      <c r="D15" s="21">
        <v>8665</v>
      </c>
      <c r="E15" s="21">
        <v>8959</v>
      </c>
      <c r="F15" s="22">
        <v>-4</v>
      </c>
      <c r="G15" s="23">
        <v>-14</v>
      </c>
      <c r="H15" s="24">
        <v>143</v>
      </c>
      <c r="I15" s="25">
        <v>70</v>
      </c>
      <c r="J15" s="1"/>
    </row>
    <row r="16" spans="1:10" ht="19.5" customHeight="1" x14ac:dyDescent="0.15">
      <c r="A16" s="8" t="s">
        <v>16</v>
      </c>
      <c r="B16" s="21">
        <v>14029</v>
      </c>
      <c r="C16" s="21">
        <v>32601</v>
      </c>
      <c r="D16" s="21">
        <v>16448</v>
      </c>
      <c r="E16" s="21">
        <v>16153</v>
      </c>
      <c r="F16" s="22">
        <v>6</v>
      </c>
      <c r="G16" s="23">
        <v>-2</v>
      </c>
      <c r="H16" s="24">
        <v>267</v>
      </c>
      <c r="I16" s="25">
        <v>350</v>
      </c>
      <c r="J16" s="1"/>
    </row>
    <row r="17" spans="1:10" ht="19.5" customHeight="1" x14ac:dyDescent="0.15">
      <c r="A17" s="36" t="s">
        <v>17</v>
      </c>
      <c r="B17" s="26">
        <v>4491</v>
      </c>
      <c r="C17" s="27">
        <v>11525</v>
      </c>
      <c r="D17" s="27">
        <v>5764</v>
      </c>
      <c r="E17" s="27">
        <v>5761</v>
      </c>
      <c r="F17" s="28">
        <v>7</v>
      </c>
      <c r="G17" s="29">
        <v>28</v>
      </c>
      <c r="H17" s="29">
        <v>60</v>
      </c>
      <c r="I17" s="30">
        <v>128</v>
      </c>
      <c r="J17" s="1"/>
    </row>
    <row r="18" spans="1:10" ht="7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7.5" customHeight="1" x14ac:dyDescent="0.15">
      <c r="A19" s="49" t="s">
        <v>22</v>
      </c>
      <c r="B19" s="51" t="s">
        <v>38</v>
      </c>
      <c r="C19" s="53" t="s">
        <v>18</v>
      </c>
      <c r="D19" s="15"/>
      <c r="E19" s="14"/>
      <c r="F19" s="53" t="s">
        <v>19</v>
      </c>
      <c r="G19" s="15"/>
      <c r="H19" s="14"/>
    </row>
    <row r="20" spans="1:10" ht="13.5" customHeight="1" x14ac:dyDescent="0.15">
      <c r="A20" s="50"/>
      <c r="B20" s="52"/>
      <c r="C20" s="52"/>
      <c r="D20" s="19" t="s">
        <v>36</v>
      </c>
      <c r="E20" s="19" t="s">
        <v>37</v>
      </c>
      <c r="F20" s="52"/>
      <c r="G20" s="16" t="s">
        <v>20</v>
      </c>
      <c r="H20" s="16" t="s">
        <v>21</v>
      </c>
    </row>
    <row r="21" spans="1:10" ht="19.5" customHeight="1" x14ac:dyDescent="0.15">
      <c r="A21" s="39" t="s">
        <v>46</v>
      </c>
      <c r="B21" s="31">
        <v>21</v>
      </c>
      <c r="C21" s="31">
        <v>-70</v>
      </c>
      <c r="D21" s="15">
        <v>244</v>
      </c>
      <c r="E21" s="15">
        <v>314</v>
      </c>
      <c r="F21" s="31">
        <v>91</v>
      </c>
      <c r="G21" s="32">
        <v>1061</v>
      </c>
      <c r="H21" s="33">
        <v>970</v>
      </c>
      <c r="I21" s="37" t="s">
        <v>23</v>
      </c>
    </row>
    <row r="22" spans="1:10" ht="3.75" customHeight="1" x14ac:dyDescent="0.15"/>
    <row r="23" spans="1:10" ht="17.25" customHeight="1" x14ac:dyDescent="0.15">
      <c r="E23" s="35" t="s">
        <v>29</v>
      </c>
      <c r="F23" s="17">
        <f>C5/109.16</f>
        <v>3193.6240381091975</v>
      </c>
      <c r="G23" s="37" t="s">
        <v>28</v>
      </c>
    </row>
    <row r="24" spans="1:10" ht="17.25" customHeight="1" x14ac:dyDescent="0.15">
      <c r="E24" s="48" t="s">
        <v>35</v>
      </c>
      <c r="F24" s="48"/>
      <c r="G24" s="48"/>
      <c r="H24" s="18">
        <v>81572</v>
      </c>
      <c r="I24" s="2" t="s">
        <v>30</v>
      </c>
    </row>
    <row r="25" spans="1:10" ht="11.25" customHeight="1" x14ac:dyDescent="0.15">
      <c r="E25" s="57" t="s">
        <v>32</v>
      </c>
      <c r="F25" s="3" t="s">
        <v>31</v>
      </c>
      <c r="G25" s="58" t="s">
        <v>39</v>
      </c>
      <c r="H25" s="54">
        <f>+H24/C5*100</f>
        <v>23.398811299538746</v>
      </c>
      <c r="I25" s="55" t="s">
        <v>33</v>
      </c>
    </row>
    <row r="26" spans="1:10" ht="11.25" customHeight="1" x14ac:dyDescent="0.15">
      <c r="E26" s="57"/>
      <c r="F26" s="4" t="s">
        <v>44</v>
      </c>
      <c r="G26" s="58"/>
      <c r="H26" s="54"/>
      <c r="I26" s="55"/>
    </row>
    <row r="27" spans="1:10" x14ac:dyDescent="0.15">
      <c r="H27" s="20" t="s">
        <v>40</v>
      </c>
    </row>
    <row r="28" spans="1:10" ht="14.25" x14ac:dyDescent="0.15">
      <c r="E28" s="37" t="s">
        <v>41</v>
      </c>
      <c r="H28" s="18">
        <v>48663</v>
      </c>
      <c r="I28" s="37" t="s">
        <v>30</v>
      </c>
    </row>
    <row r="29" spans="1:10" ht="14.25" x14ac:dyDescent="0.15">
      <c r="E29" s="37" t="s">
        <v>42</v>
      </c>
      <c r="H29" s="18">
        <v>32909</v>
      </c>
      <c r="I29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5:H26"/>
    <mergeCell ref="I25:I26"/>
    <mergeCell ref="A19:A20"/>
    <mergeCell ref="B19:B20"/>
    <mergeCell ref="C19:C20"/>
    <mergeCell ref="F19:F20"/>
    <mergeCell ref="E24:G24"/>
    <mergeCell ref="E25:E26"/>
    <mergeCell ref="G25:G26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EA86-D425-4F5E-8052-D85A12339E04}">
  <dimension ref="A1:J29"/>
  <sheetViews>
    <sheetView zoomScaleNormal="100" zoomScaleSheetLayoutView="100" workbookViewId="0"/>
  </sheetViews>
  <sheetFormatPr defaultRowHeight="13.5" x14ac:dyDescent="0.15"/>
  <cols>
    <col min="1" max="1" width="15" style="37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41699</v>
      </c>
      <c r="I1" s="56"/>
    </row>
    <row r="2" spans="1:10" ht="18" customHeight="1" x14ac:dyDescent="0.15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148159</v>
      </c>
      <c r="C5" s="21">
        <v>348578</v>
      </c>
      <c r="D5" s="21">
        <v>174900</v>
      </c>
      <c r="E5" s="21">
        <v>173678</v>
      </c>
      <c r="F5" s="22">
        <v>98</v>
      </c>
      <c r="G5" s="23">
        <v>-38</v>
      </c>
      <c r="H5" s="24">
        <v>2088</v>
      </c>
      <c r="I5" s="25">
        <v>1713</v>
      </c>
      <c r="J5" s="1"/>
    </row>
    <row r="6" spans="1:10" ht="19.5" customHeight="1" x14ac:dyDescent="0.15">
      <c r="A6" s="8" t="s">
        <v>6</v>
      </c>
      <c r="B6" s="21">
        <v>46949</v>
      </c>
      <c r="C6" s="21">
        <v>103879</v>
      </c>
      <c r="D6" s="21">
        <v>51733</v>
      </c>
      <c r="E6" s="21">
        <v>52146</v>
      </c>
      <c r="F6" s="22">
        <v>12</v>
      </c>
      <c r="G6" s="23">
        <v>-20</v>
      </c>
      <c r="H6" s="24">
        <v>491</v>
      </c>
      <c r="I6" s="25">
        <v>179</v>
      </c>
      <c r="J6" s="1"/>
    </row>
    <row r="7" spans="1:10" ht="19.5" customHeight="1" x14ac:dyDescent="0.15">
      <c r="A7" s="8" t="s">
        <v>7</v>
      </c>
      <c r="B7" s="21">
        <v>101210</v>
      </c>
      <c r="C7" s="21">
        <v>244699</v>
      </c>
      <c r="D7" s="21">
        <v>123167</v>
      </c>
      <c r="E7" s="21">
        <v>121532</v>
      </c>
      <c r="F7" s="22">
        <v>86</v>
      </c>
      <c r="G7" s="23">
        <v>-18</v>
      </c>
      <c r="H7" s="24">
        <v>1597</v>
      </c>
      <c r="I7" s="25">
        <v>1534</v>
      </c>
      <c r="J7" s="1"/>
    </row>
    <row r="8" spans="1:10" ht="19.5" customHeight="1" x14ac:dyDescent="0.15">
      <c r="A8" s="8" t="s">
        <v>8</v>
      </c>
      <c r="B8" s="21">
        <v>2172</v>
      </c>
      <c r="C8" s="21">
        <v>5806</v>
      </c>
      <c r="D8" s="21">
        <v>2846</v>
      </c>
      <c r="E8" s="21">
        <v>2960</v>
      </c>
      <c r="F8" s="22">
        <v>-5</v>
      </c>
      <c r="G8" s="23">
        <v>-17</v>
      </c>
      <c r="H8" s="24">
        <v>47</v>
      </c>
      <c r="I8" s="25">
        <v>7</v>
      </c>
      <c r="J8" s="1"/>
    </row>
    <row r="9" spans="1:10" ht="19.5" customHeight="1" x14ac:dyDescent="0.15">
      <c r="A9" s="8" t="s">
        <v>9</v>
      </c>
      <c r="B9" s="21">
        <v>4253</v>
      </c>
      <c r="C9" s="21">
        <v>11108</v>
      </c>
      <c r="D9" s="21">
        <v>5542</v>
      </c>
      <c r="E9" s="21">
        <v>5566</v>
      </c>
      <c r="F9" s="22">
        <v>2</v>
      </c>
      <c r="G9" s="23">
        <v>-14</v>
      </c>
      <c r="H9" s="24">
        <v>57</v>
      </c>
      <c r="I9" s="25">
        <v>-1</v>
      </c>
      <c r="J9" s="1"/>
    </row>
    <row r="10" spans="1:10" ht="19.5" customHeight="1" x14ac:dyDescent="0.15">
      <c r="A10" s="8" t="s">
        <v>10</v>
      </c>
      <c r="B10" s="21">
        <v>9495</v>
      </c>
      <c r="C10" s="21">
        <v>24305</v>
      </c>
      <c r="D10" s="21">
        <v>12125</v>
      </c>
      <c r="E10" s="21">
        <v>12180</v>
      </c>
      <c r="F10" s="22">
        <v>3</v>
      </c>
      <c r="G10" s="23">
        <v>3</v>
      </c>
      <c r="H10" s="24">
        <v>227</v>
      </c>
      <c r="I10" s="25">
        <v>360</v>
      </c>
      <c r="J10" s="1"/>
    </row>
    <row r="11" spans="1:10" ht="19.5" customHeight="1" x14ac:dyDescent="0.15">
      <c r="A11" s="8" t="s">
        <v>11</v>
      </c>
      <c r="B11" s="21">
        <v>22861</v>
      </c>
      <c r="C11" s="21">
        <v>51831</v>
      </c>
      <c r="D11" s="21">
        <v>26260</v>
      </c>
      <c r="E11" s="21">
        <v>25571</v>
      </c>
      <c r="F11" s="22">
        <v>20</v>
      </c>
      <c r="G11" s="23">
        <v>-6</v>
      </c>
      <c r="H11" s="24">
        <v>265</v>
      </c>
      <c r="I11" s="25">
        <v>116</v>
      </c>
      <c r="J11" s="1"/>
    </row>
    <row r="12" spans="1:10" ht="19.5" customHeight="1" x14ac:dyDescent="0.15">
      <c r="A12" s="8" t="s">
        <v>12</v>
      </c>
      <c r="B12" s="21">
        <v>7796</v>
      </c>
      <c r="C12" s="21">
        <v>20120</v>
      </c>
      <c r="D12" s="21">
        <v>10219</v>
      </c>
      <c r="E12" s="21">
        <v>9901</v>
      </c>
      <c r="F12" s="22">
        <v>1</v>
      </c>
      <c r="G12" s="23">
        <v>-22</v>
      </c>
      <c r="H12" s="24">
        <v>109</v>
      </c>
      <c r="I12" s="25">
        <v>3</v>
      </c>
      <c r="J12" s="1"/>
    </row>
    <row r="13" spans="1:10" ht="19.5" customHeight="1" x14ac:dyDescent="0.15">
      <c r="A13" s="8" t="s">
        <v>13</v>
      </c>
      <c r="B13" s="21">
        <v>14320</v>
      </c>
      <c r="C13" s="21">
        <v>34595</v>
      </c>
      <c r="D13" s="21">
        <v>17620</v>
      </c>
      <c r="E13" s="21">
        <v>16975</v>
      </c>
      <c r="F13" s="22">
        <v>12</v>
      </c>
      <c r="G13" s="23">
        <v>-2</v>
      </c>
      <c r="H13" s="24">
        <v>170</v>
      </c>
      <c r="I13" s="25">
        <v>167</v>
      </c>
      <c r="J13" s="1"/>
    </row>
    <row r="14" spans="1:10" ht="19.5" customHeight="1" x14ac:dyDescent="0.15">
      <c r="A14" s="8" t="s">
        <v>14</v>
      </c>
      <c r="B14" s="21">
        <v>14147</v>
      </c>
      <c r="C14" s="21">
        <v>35161</v>
      </c>
      <c r="D14" s="21">
        <v>17651</v>
      </c>
      <c r="E14" s="21">
        <v>17510</v>
      </c>
      <c r="F14" s="22">
        <v>14</v>
      </c>
      <c r="G14" s="23">
        <v>17</v>
      </c>
      <c r="H14" s="24">
        <v>259</v>
      </c>
      <c r="I14" s="25">
        <v>409</v>
      </c>
      <c r="J14" s="1"/>
    </row>
    <row r="15" spans="1:10" ht="19.5" customHeight="1" x14ac:dyDescent="0.15">
      <c r="A15" s="8" t="s">
        <v>15</v>
      </c>
      <c r="B15" s="21">
        <v>7609</v>
      </c>
      <c r="C15" s="21">
        <v>17590</v>
      </c>
      <c r="D15" s="21">
        <v>8644</v>
      </c>
      <c r="E15" s="21">
        <v>8946</v>
      </c>
      <c r="F15" s="22">
        <v>2</v>
      </c>
      <c r="G15" s="23">
        <v>-34</v>
      </c>
      <c r="H15" s="24">
        <v>138</v>
      </c>
      <c r="I15" s="25">
        <v>22</v>
      </c>
      <c r="J15" s="1"/>
    </row>
    <row r="16" spans="1:10" ht="19.5" customHeight="1" x14ac:dyDescent="0.15">
      <c r="A16" s="8" t="s">
        <v>16</v>
      </c>
      <c r="B16" s="21">
        <v>14066</v>
      </c>
      <c r="C16" s="21">
        <v>32651</v>
      </c>
      <c r="D16" s="21">
        <v>16490</v>
      </c>
      <c r="E16" s="21">
        <v>16161</v>
      </c>
      <c r="F16" s="22">
        <v>37</v>
      </c>
      <c r="G16" s="23">
        <v>50</v>
      </c>
      <c r="H16" s="24">
        <v>263</v>
      </c>
      <c r="I16" s="25">
        <v>333</v>
      </c>
      <c r="J16" s="1"/>
    </row>
    <row r="17" spans="1:10" ht="19.5" customHeight="1" x14ac:dyDescent="0.15">
      <c r="A17" s="36" t="s">
        <v>17</v>
      </c>
      <c r="B17" s="26">
        <v>4491</v>
      </c>
      <c r="C17" s="27">
        <v>11532</v>
      </c>
      <c r="D17" s="27">
        <v>5770</v>
      </c>
      <c r="E17" s="27">
        <v>5762</v>
      </c>
      <c r="F17" s="28">
        <v>0</v>
      </c>
      <c r="G17" s="29">
        <v>7</v>
      </c>
      <c r="H17" s="29">
        <v>62</v>
      </c>
      <c r="I17" s="30">
        <v>118</v>
      </c>
      <c r="J17" s="1"/>
    </row>
    <row r="18" spans="1:10" ht="7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7.5" customHeight="1" x14ac:dyDescent="0.15">
      <c r="A19" s="49" t="s">
        <v>22</v>
      </c>
      <c r="B19" s="51" t="s">
        <v>38</v>
      </c>
      <c r="C19" s="53" t="s">
        <v>18</v>
      </c>
      <c r="D19" s="15"/>
      <c r="E19" s="14"/>
      <c r="F19" s="53" t="s">
        <v>19</v>
      </c>
      <c r="G19" s="15"/>
      <c r="H19" s="14"/>
    </row>
    <row r="20" spans="1:10" ht="13.5" customHeight="1" x14ac:dyDescent="0.15">
      <c r="A20" s="50"/>
      <c r="B20" s="52"/>
      <c r="C20" s="52"/>
      <c r="D20" s="19" t="s">
        <v>36</v>
      </c>
      <c r="E20" s="19" t="s">
        <v>37</v>
      </c>
      <c r="F20" s="52"/>
      <c r="G20" s="16" t="s">
        <v>20</v>
      </c>
      <c r="H20" s="16" t="s">
        <v>21</v>
      </c>
    </row>
    <row r="21" spans="1:10" ht="19.5" customHeight="1" x14ac:dyDescent="0.15">
      <c r="A21" s="39" t="s">
        <v>47</v>
      </c>
      <c r="B21" s="31">
        <v>-38</v>
      </c>
      <c r="C21" s="31">
        <v>-52</v>
      </c>
      <c r="D21" s="15">
        <v>210</v>
      </c>
      <c r="E21" s="15">
        <v>262</v>
      </c>
      <c r="F21" s="31">
        <v>14</v>
      </c>
      <c r="G21" s="32">
        <v>980</v>
      </c>
      <c r="H21" s="33">
        <v>966</v>
      </c>
      <c r="I21" s="37" t="s">
        <v>23</v>
      </c>
    </row>
    <row r="22" spans="1:10" ht="3.75" customHeight="1" x14ac:dyDescent="0.15"/>
    <row r="23" spans="1:10" ht="17.25" customHeight="1" x14ac:dyDescent="0.15">
      <c r="E23" s="35" t="s">
        <v>29</v>
      </c>
      <c r="F23" s="17">
        <f>C5/109.16</f>
        <v>3193.2759252473434</v>
      </c>
      <c r="G23" s="37" t="s">
        <v>28</v>
      </c>
    </row>
    <row r="24" spans="1:10" ht="17.25" customHeight="1" x14ac:dyDescent="0.15">
      <c r="E24" s="48" t="s">
        <v>35</v>
      </c>
      <c r="F24" s="48"/>
      <c r="G24" s="48"/>
      <c r="H24" s="18">
        <v>81844</v>
      </c>
      <c r="I24" s="2" t="s">
        <v>30</v>
      </c>
    </row>
    <row r="25" spans="1:10" ht="11.25" customHeight="1" x14ac:dyDescent="0.15">
      <c r="E25" s="57" t="s">
        <v>32</v>
      </c>
      <c r="F25" s="3" t="s">
        <v>31</v>
      </c>
      <c r="G25" s="58" t="s">
        <v>39</v>
      </c>
      <c r="H25" s="54">
        <f>+H24/C5*100</f>
        <v>23.479393421271567</v>
      </c>
      <c r="I25" s="55" t="s">
        <v>33</v>
      </c>
    </row>
    <row r="26" spans="1:10" ht="11.25" customHeight="1" x14ac:dyDescent="0.15">
      <c r="E26" s="57"/>
      <c r="F26" s="4" t="s">
        <v>44</v>
      </c>
      <c r="G26" s="58"/>
      <c r="H26" s="54"/>
      <c r="I26" s="55"/>
    </row>
    <row r="27" spans="1:10" x14ac:dyDescent="0.15">
      <c r="H27" s="20" t="s">
        <v>40</v>
      </c>
    </row>
    <row r="28" spans="1:10" ht="14.25" x14ac:dyDescent="0.15">
      <c r="E28" s="37" t="s">
        <v>41</v>
      </c>
      <c r="H28" s="18">
        <v>48762</v>
      </c>
      <c r="I28" s="37" t="s">
        <v>30</v>
      </c>
    </row>
    <row r="29" spans="1:10" ht="14.25" x14ac:dyDescent="0.15">
      <c r="E29" s="37" t="s">
        <v>42</v>
      </c>
      <c r="H29" s="18">
        <v>33082</v>
      </c>
      <c r="I29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5:H26"/>
    <mergeCell ref="I25:I26"/>
    <mergeCell ref="A19:A20"/>
    <mergeCell ref="B19:B20"/>
    <mergeCell ref="C19:C20"/>
    <mergeCell ref="F19:F20"/>
    <mergeCell ref="E24:G24"/>
    <mergeCell ref="E25:E26"/>
    <mergeCell ref="G25:G26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7AAF5-3F63-4D70-8032-E0DE64113EC0}">
  <dimension ref="A1:J30"/>
  <sheetViews>
    <sheetView zoomScaleNormal="100" zoomScaleSheetLayoutView="100" workbookViewId="0"/>
  </sheetViews>
  <sheetFormatPr defaultRowHeight="13.5" x14ac:dyDescent="0.15"/>
  <cols>
    <col min="1" max="1" width="16.25" style="37" bestFit="1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41730</v>
      </c>
      <c r="I1" s="56"/>
    </row>
    <row r="2" spans="1:10" ht="18" customHeight="1" x14ac:dyDescent="0.15">
      <c r="A2" s="47" t="s">
        <v>48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148653</v>
      </c>
      <c r="C5" s="21">
        <v>348723</v>
      </c>
      <c r="D5" s="21">
        <v>174930</v>
      </c>
      <c r="E5" s="21">
        <v>173793</v>
      </c>
      <c r="F5" s="22">
        <v>494</v>
      </c>
      <c r="G5" s="23">
        <v>145</v>
      </c>
      <c r="H5" s="24">
        <v>2211</v>
      </c>
      <c r="I5" s="25">
        <v>1713</v>
      </c>
      <c r="J5" s="1"/>
    </row>
    <row r="6" spans="1:10" ht="19.5" customHeight="1" x14ac:dyDescent="0.15">
      <c r="A6" s="8" t="s">
        <v>49</v>
      </c>
      <c r="B6" s="21">
        <v>47080</v>
      </c>
      <c r="C6" s="21">
        <v>103877</v>
      </c>
      <c r="D6" s="21">
        <v>51717</v>
      </c>
      <c r="E6" s="21">
        <v>52160</v>
      </c>
      <c r="F6" s="22">
        <v>131</v>
      </c>
      <c r="G6" s="23">
        <v>-2</v>
      </c>
      <c r="H6" s="24">
        <v>527</v>
      </c>
      <c r="I6" s="25">
        <v>196</v>
      </c>
      <c r="J6" s="1"/>
    </row>
    <row r="7" spans="1:10" ht="19.5" customHeight="1" x14ac:dyDescent="0.15">
      <c r="A7" s="8" t="s">
        <v>50</v>
      </c>
      <c r="B7" s="21">
        <v>101573</v>
      </c>
      <c r="C7" s="21">
        <v>244846</v>
      </c>
      <c r="D7" s="21">
        <v>123213</v>
      </c>
      <c r="E7" s="21">
        <v>121633</v>
      </c>
      <c r="F7" s="22">
        <v>363</v>
      </c>
      <c r="G7" s="23">
        <v>147</v>
      </c>
      <c r="H7" s="24">
        <v>1684</v>
      </c>
      <c r="I7" s="25">
        <v>1517</v>
      </c>
      <c r="J7" s="1"/>
    </row>
    <row r="8" spans="1:10" ht="19.5" customHeight="1" x14ac:dyDescent="0.15">
      <c r="A8" s="8" t="s">
        <v>8</v>
      </c>
      <c r="B8" s="21">
        <v>2177</v>
      </c>
      <c r="C8" s="21">
        <v>5794</v>
      </c>
      <c r="D8" s="21">
        <v>2836</v>
      </c>
      <c r="E8" s="21">
        <v>2958</v>
      </c>
      <c r="F8" s="22">
        <v>5</v>
      </c>
      <c r="G8" s="23">
        <v>-12</v>
      </c>
      <c r="H8" s="24">
        <v>13</v>
      </c>
      <c r="I8" s="25">
        <v>-44</v>
      </c>
      <c r="J8" s="1"/>
    </row>
    <row r="9" spans="1:10" ht="19.5" customHeight="1" x14ac:dyDescent="0.15">
      <c r="A9" s="8" t="s">
        <v>9</v>
      </c>
      <c r="B9" s="21">
        <v>4263</v>
      </c>
      <c r="C9" s="21">
        <v>11109</v>
      </c>
      <c r="D9" s="21">
        <v>5543</v>
      </c>
      <c r="E9" s="21">
        <v>5566</v>
      </c>
      <c r="F9" s="22">
        <v>10</v>
      </c>
      <c r="G9" s="23">
        <v>1</v>
      </c>
      <c r="H9" s="24">
        <v>52</v>
      </c>
      <c r="I9" s="25">
        <v>-21</v>
      </c>
      <c r="J9" s="1"/>
    </row>
    <row r="10" spans="1:10" ht="19.5" customHeight="1" x14ac:dyDescent="0.15">
      <c r="A10" s="8" t="s">
        <v>10</v>
      </c>
      <c r="B10" s="21">
        <v>9513</v>
      </c>
      <c r="C10" s="21">
        <v>24312</v>
      </c>
      <c r="D10" s="21">
        <v>12121</v>
      </c>
      <c r="E10" s="21">
        <v>12191</v>
      </c>
      <c r="F10" s="22">
        <v>18</v>
      </c>
      <c r="G10" s="23">
        <v>7</v>
      </c>
      <c r="H10" s="24">
        <v>227</v>
      </c>
      <c r="I10" s="25">
        <v>358</v>
      </c>
      <c r="J10" s="1"/>
    </row>
    <row r="11" spans="1:10" ht="19.5" customHeight="1" x14ac:dyDescent="0.15">
      <c r="A11" s="8" t="s">
        <v>11</v>
      </c>
      <c r="B11" s="21">
        <v>22930</v>
      </c>
      <c r="C11" s="21">
        <v>51795</v>
      </c>
      <c r="D11" s="21">
        <v>26236</v>
      </c>
      <c r="E11" s="21">
        <v>25559</v>
      </c>
      <c r="F11" s="22">
        <v>69</v>
      </c>
      <c r="G11" s="23">
        <v>-36</v>
      </c>
      <c r="H11" s="24">
        <v>317</v>
      </c>
      <c r="I11" s="25">
        <v>108</v>
      </c>
      <c r="J11" s="1"/>
    </row>
    <row r="12" spans="1:10" ht="19.5" customHeight="1" x14ac:dyDescent="0.15">
      <c r="A12" s="8" t="s">
        <v>12</v>
      </c>
      <c r="B12" s="21">
        <v>7848</v>
      </c>
      <c r="C12" s="21">
        <v>20198</v>
      </c>
      <c r="D12" s="21">
        <v>10252</v>
      </c>
      <c r="E12" s="21">
        <v>9946</v>
      </c>
      <c r="F12" s="22">
        <v>52</v>
      </c>
      <c r="G12" s="23">
        <v>78</v>
      </c>
      <c r="H12" s="24">
        <v>146</v>
      </c>
      <c r="I12" s="25">
        <v>71</v>
      </c>
      <c r="J12" s="1"/>
    </row>
    <row r="13" spans="1:10" ht="19.5" customHeight="1" x14ac:dyDescent="0.15">
      <c r="A13" s="8" t="s">
        <v>13</v>
      </c>
      <c r="B13" s="21">
        <v>14355</v>
      </c>
      <c r="C13" s="21">
        <v>34553</v>
      </c>
      <c r="D13" s="21">
        <v>17600</v>
      </c>
      <c r="E13" s="21">
        <v>16953</v>
      </c>
      <c r="F13" s="22">
        <v>35</v>
      </c>
      <c r="G13" s="23">
        <v>-42</v>
      </c>
      <c r="H13" s="24">
        <v>191</v>
      </c>
      <c r="I13" s="25">
        <v>154</v>
      </c>
      <c r="J13" s="1"/>
    </row>
    <row r="14" spans="1:10" ht="19.5" customHeight="1" x14ac:dyDescent="0.15">
      <c r="A14" s="8" t="s">
        <v>14</v>
      </c>
      <c r="B14" s="21">
        <v>12882</v>
      </c>
      <c r="C14" s="21">
        <v>31950</v>
      </c>
      <c r="D14" s="21">
        <v>16088</v>
      </c>
      <c r="E14" s="21">
        <v>15862</v>
      </c>
      <c r="F14" s="22">
        <v>-1265</v>
      </c>
      <c r="G14" s="23">
        <v>-3211</v>
      </c>
      <c r="H14" s="24">
        <v>-1061</v>
      </c>
      <c r="I14" s="25">
        <v>-2877</v>
      </c>
      <c r="J14" s="1"/>
    </row>
    <row r="15" spans="1:10" ht="19.5" customHeight="1" x14ac:dyDescent="0.15">
      <c r="A15" s="8" t="s">
        <v>51</v>
      </c>
      <c r="B15" s="21">
        <v>2450</v>
      </c>
      <c r="C15" s="21">
        <v>5940</v>
      </c>
      <c r="D15" s="21">
        <v>2902</v>
      </c>
      <c r="E15" s="21">
        <v>3038</v>
      </c>
      <c r="F15" s="22">
        <v>2450</v>
      </c>
      <c r="G15" s="23">
        <v>5940</v>
      </c>
      <c r="H15" s="24">
        <v>2450</v>
      </c>
      <c r="I15" s="25">
        <v>5940</v>
      </c>
      <c r="J15" s="1"/>
    </row>
    <row r="16" spans="1:10" ht="19.5" customHeight="1" x14ac:dyDescent="0.15">
      <c r="A16" s="8" t="s">
        <v>15</v>
      </c>
      <c r="B16" s="21">
        <v>7640</v>
      </c>
      <c r="C16" s="21">
        <v>17598</v>
      </c>
      <c r="D16" s="21">
        <v>8654</v>
      </c>
      <c r="E16" s="21">
        <v>8944</v>
      </c>
      <c r="F16" s="22">
        <v>31</v>
      </c>
      <c r="G16" s="23">
        <v>8</v>
      </c>
      <c r="H16" s="24">
        <v>152</v>
      </c>
      <c r="I16" s="25">
        <v>34</v>
      </c>
      <c r="J16" s="1"/>
    </row>
    <row r="17" spans="1:10" ht="19.5" customHeight="1" x14ac:dyDescent="0.15">
      <c r="A17" s="8" t="s">
        <v>16</v>
      </c>
      <c r="B17" s="21">
        <v>12990</v>
      </c>
      <c r="C17" s="21">
        <v>30014</v>
      </c>
      <c r="D17" s="21">
        <v>15192</v>
      </c>
      <c r="E17" s="21">
        <v>14822</v>
      </c>
      <c r="F17" s="22">
        <v>-1076</v>
      </c>
      <c r="G17" s="23">
        <v>-2637</v>
      </c>
      <c r="H17" s="24">
        <v>-899</v>
      </c>
      <c r="I17" s="25">
        <v>-2410</v>
      </c>
      <c r="J17" s="1"/>
    </row>
    <row r="18" spans="1:10" ht="19.5" customHeight="1" x14ac:dyDescent="0.15">
      <c r="A18" s="36" t="s">
        <v>17</v>
      </c>
      <c r="B18" s="26">
        <v>4525</v>
      </c>
      <c r="C18" s="27">
        <v>11583</v>
      </c>
      <c r="D18" s="27">
        <v>5789</v>
      </c>
      <c r="E18" s="27">
        <v>5794</v>
      </c>
      <c r="F18" s="28">
        <v>34</v>
      </c>
      <c r="G18" s="29">
        <v>51</v>
      </c>
      <c r="H18" s="29">
        <v>96</v>
      </c>
      <c r="I18" s="30">
        <v>204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9" t="s">
        <v>22</v>
      </c>
      <c r="B20" s="51" t="s">
        <v>38</v>
      </c>
      <c r="C20" s="53" t="s">
        <v>18</v>
      </c>
      <c r="D20" s="15"/>
      <c r="E20" s="14"/>
      <c r="F20" s="53" t="s">
        <v>19</v>
      </c>
      <c r="G20" s="15"/>
      <c r="H20" s="14"/>
    </row>
    <row r="21" spans="1:10" ht="13.5" customHeight="1" x14ac:dyDescent="0.15">
      <c r="A21" s="50"/>
      <c r="B21" s="52"/>
      <c r="C21" s="52"/>
      <c r="D21" s="19" t="s">
        <v>36</v>
      </c>
      <c r="E21" s="19" t="s">
        <v>37</v>
      </c>
      <c r="F21" s="52"/>
      <c r="G21" s="16" t="s">
        <v>20</v>
      </c>
      <c r="H21" s="16" t="s">
        <v>21</v>
      </c>
    </row>
    <row r="22" spans="1:10" ht="19.5" customHeight="1" x14ac:dyDescent="0.15">
      <c r="A22" s="39" t="s">
        <v>52</v>
      </c>
      <c r="B22" s="31">
        <v>145</v>
      </c>
      <c r="C22" s="31">
        <v>-71</v>
      </c>
      <c r="D22" s="15">
        <v>199</v>
      </c>
      <c r="E22" s="15">
        <v>270</v>
      </c>
      <c r="F22" s="31">
        <v>216</v>
      </c>
      <c r="G22" s="32">
        <v>2498</v>
      </c>
      <c r="H22" s="33">
        <v>2282</v>
      </c>
      <c r="I22" s="37" t="s">
        <v>23</v>
      </c>
    </row>
    <row r="23" spans="1:10" ht="3.75" customHeight="1" x14ac:dyDescent="0.15"/>
    <row r="24" spans="1:10" ht="17.25" customHeight="1" x14ac:dyDescent="0.15">
      <c r="E24" s="35" t="s">
        <v>29</v>
      </c>
      <c r="F24" s="17">
        <f>C5/109.16</f>
        <v>3194.6042506412605</v>
      </c>
      <c r="G24" s="37" t="s">
        <v>28</v>
      </c>
    </row>
    <row r="25" spans="1:10" ht="17.25" customHeight="1" x14ac:dyDescent="0.15">
      <c r="E25" s="48" t="s">
        <v>35</v>
      </c>
      <c r="F25" s="48"/>
      <c r="G25" s="48"/>
      <c r="H25" s="18">
        <v>82154</v>
      </c>
      <c r="I25" s="2" t="s">
        <v>30</v>
      </c>
    </row>
    <row r="26" spans="1:10" ht="11.25" customHeight="1" x14ac:dyDescent="0.15">
      <c r="E26" s="57" t="s">
        <v>32</v>
      </c>
      <c r="F26" s="3" t="s">
        <v>31</v>
      </c>
      <c r="G26" s="58" t="s">
        <v>39</v>
      </c>
      <c r="H26" s="54">
        <f>+H25/C5*100</f>
        <v>23.558526394875017</v>
      </c>
      <c r="I26" s="55" t="s">
        <v>33</v>
      </c>
    </row>
    <row r="27" spans="1:10" ht="11.25" customHeight="1" x14ac:dyDescent="0.15">
      <c r="E27" s="57"/>
      <c r="F27" s="4" t="s">
        <v>44</v>
      </c>
      <c r="G27" s="58"/>
      <c r="H27" s="54"/>
      <c r="I27" s="55"/>
    </row>
    <row r="28" spans="1:10" x14ac:dyDescent="0.15">
      <c r="H28" s="20" t="s">
        <v>40</v>
      </c>
    </row>
    <row r="29" spans="1:10" ht="14.25" x14ac:dyDescent="0.15">
      <c r="E29" s="37" t="s">
        <v>41</v>
      </c>
      <c r="H29" s="18">
        <v>48891</v>
      </c>
      <c r="I29" s="37" t="s">
        <v>30</v>
      </c>
    </row>
    <row r="30" spans="1:10" ht="14.25" x14ac:dyDescent="0.15">
      <c r="E30" s="37" t="s">
        <v>42</v>
      </c>
      <c r="H30" s="18">
        <v>33263</v>
      </c>
      <c r="I30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A48A8-2AFF-4665-80B9-0D6216D77D26}">
  <dimension ref="A1:J30"/>
  <sheetViews>
    <sheetView zoomScaleNormal="100" zoomScaleSheetLayoutView="100" workbookViewId="0"/>
  </sheetViews>
  <sheetFormatPr defaultRowHeight="13.5" x14ac:dyDescent="0.15"/>
  <cols>
    <col min="1" max="1" width="16.25" style="37" bestFit="1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41760</v>
      </c>
      <c r="I1" s="56"/>
    </row>
    <row r="2" spans="1:10" ht="18" customHeight="1" x14ac:dyDescent="0.15">
      <c r="A2" s="47" t="s">
        <v>48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149136</v>
      </c>
      <c r="C5" s="21">
        <v>349054</v>
      </c>
      <c r="D5" s="21">
        <v>175125</v>
      </c>
      <c r="E5" s="21">
        <v>173929</v>
      </c>
      <c r="F5" s="22">
        <v>483</v>
      </c>
      <c r="G5" s="23">
        <v>331</v>
      </c>
      <c r="H5" s="24">
        <v>2162</v>
      </c>
      <c r="I5" s="25">
        <v>1396</v>
      </c>
      <c r="J5" s="1"/>
    </row>
    <row r="6" spans="1:10" ht="19.5" customHeight="1" x14ac:dyDescent="0.15">
      <c r="A6" s="8" t="s">
        <v>49</v>
      </c>
      <c r="B6" s="21">
        <v>47253</v>
      </c>
      <c r="C6" s="21">
        <v>104025</v>
      </c>
      <c r="D6" s="21">
        <v>51796</v>
      </c>
      <c r="E6" s="21">
        <v>52229</v>
      </c>
      <c r="F6" s="22">
        <v>173</v>
      </c>
      <c r="G6" s="23">
        <v>148</v>
      </c>
      <c r="H6" s="24">
        <v>516</v>
      </c>
      <c r="I6" s="25">
        <v>145</v>
      </c>
      <c r="J6" s="1"/>
    </row>
    <row r="7" spans="1:10" ht="19.5" customHeight="1" x14ac:dyDescent="0.15">
      <c r="A7" s="8" t="s">
        <v>50</v>
      </c>
      <c r="B7" s="21">
        <v>101883</v>
      </c>
      <c r="C7" s="21">
        <v>245029</v>
      </c>
      <c r="D7" s="21">
        <v>123329</v>
      </c>
      <c r="E7" s="21">
        <v>121700</v>
      </c>
      <c r="F7" s="22">
        <v>310</v>
      </c>
      <c r="G7" s="23">
        <v>183</v>
      </c>
      <c r="H7" s="24">
        <v>1646</v>
      </c>
      <c r="I7" s="25">
        <v>1251</v>
      </c>
      <c r="J7" s="1"/>
    </row>
    <row r="8" spans="1:10" ht="19.5" customHeight="1" x14ac:dyDescent="0.15">
      <c r="A8" s="8" t="s">
        <v>8</v>
      </c>
      <c r="B8" s="21">
        <v>2200</v>
      </c>
      <c r="C8" s="21">
        <v>5819</v>
      </c>
      <c r="D8" s="21">
        <v>2837</v>
      </c>
      <c r="E8" s="21">
        <v>2982</v>
      </c>
      <c r="F8" s="22">
        <v>23</v>
      </c>
      <c r="G8" s="23">
        <v>25</v>
      </c>
      <c r="H8" s="24">
        <v>6</v>
      </c>
      <c r="I8" s="25">
        <v>-60</v>
      </c>
      <c r="J8" s="1"/>
    </row>
    <row r="9" spans="1:10" ht="19.5" customHeight="1" x14ac:dyDescent="0.15">
      <c r="A9" s="8" t="s">
        <v>9</v>
      </c>
      <c r="B9" s="21">
        <v>4260</v>
      </c>
      <c r="C9" s="21">
        <v>11094</v>
      </c>
      <c r="D9" s="21">
        <v>5534</v>
      </c>
      <c r="E9" s="21">
        <v>5560</v>
      </c>
      <c r="F9" s="22">
        <v>-3</v>
      </c>
      <c r="G9" s="23">
        <v>-15</v>
      </c>
      <c r="H9" s="24">
        <v>48</v>
      </c>
      <c r="I9" s="25">
        <v>-24</v>
      </c>
      <c r="J9" s="1"/>
    </row>
    <row r="10" spans="1:10" ht="19.5" customHeight="1" x14ac:dyDescent="0.15">
      <c r="A10" s="8" t="s">
        <v>10</v>
      </c>
      <c r="B10" s="21">
        <v>9525</v>
      </c>
      <c r="C10" s="21">
        <v>24322</v>
      </c>
      <c r="D10" s="21">
        <v>12129</v>
      </c>
      <c r="E10" s="21">
        <v>12193</v>
      </c>
      <c r="F10" s="22">
        <v>12</v>
      </c>
      <c r="G10" s="23">
        <v>10</v>
      </c>
      <c r="H10" s="24">
        <v>203</v>
      </c>
      <c r="I10" s="25">
        <v>306</v>
      </c>
      <c r="J10" s="1"/>
    </row>
    <row r="11" spans="1:10" ht="19.5" customHeight="1" x14ac:dyDescent="0.15">
      <c r="A11" s="8" t="s">
        <v>11</v>
      </c>
      <c r="B11" s="21">
        <v>23035</v>
      </c>
      <c r="C11" s="21">
        <v>51897</v>
      </c>
      <c r="D11" s="21">
        <v>26299</v>
      </c>
      <c r="E11" s="21">
        <v>25598</v>
      </c>
      <c r="F11" s="22">
        <v>105</v>
      </c>
      <c r="G11" s="23">
        <v>102</v>
      </c>
      <c r="H11" s="24">
        <v>375</v>
      </c>
      <c r="I11" s="25">
        <v>170</v>
      </c>
      <c r="J11" s="1"/>
    </row>
    <row r="12" spans="1:10" ht="19.5" customHeight="1" x14ac:dyDescent="0.15">
      <c r="A12" s="8" t="s">
        <v>12</v>
      </c>
      <c r="B12" s="21">
        <v>7855</v>
      </c>
      <c r="C12" s="21">
        <v>20156</v>
      </c>
      <c r="D12" s="21">
        <v>10224</v>
      </c>
      <c r="E12" s="21">
        <v>9932</v>
      </c>
      <c r="F12" s="22">
        <v>7</v>
      </c>
      <c r="G12" s="23">
        <v>-42</v>
      </c>
      <c r="H12" s="24">
        <v>120</v>
      </c>
      <c r="I12" s="25">
        <v>-23</v>
      </c>
      <c r="J12" s="1"/>
    </row>
    <row r="13" spans="1:10" ht="19.5" customHeight="1" x14ac:dyDescent="0.15">
      <c r="A13" s="8" t="s">
        <v>13</v>
      </c>
      <c r="B13" s="21">
        <v>14412</v>
      </c>
      <c r="C13" s="21">
        <v>34581</v>
      </c>
      <c r="D13" s="21">
        <v>17623</v>
      </c>
      <c r="E13" s="21">
        <v>16958</v>
      </c>
      <c r="F13" s="22">
        <v>57</v>
      </c>
      <c r="G13" s="23">
        <v>28</v>
      </c>
      <c r="H13" s="24">
        <v>216</v>
      </c>
      <c r="I13" s="25">
        <v>115</v>
      </c>
      <c r="J13" s="1"/>
    </row>
    <row r="14" spans="1:10" ht="19.5" customHeight="1" x14ac:dyDescent="0.15">
      <c r="A14" s="8" t="s">
        <v>14</v>
      </c>
      <c r="B14" s="21">
        <v>12912</v>
      </c>
      <c r="C14" s="21">
        <v>31948</v>
      </c>
      <c r="D14" s="21">
        <v>16098</v>
      </c>
      <c r="E14" s="21">
        <v>15850</v>
      </c>
      <c r="F14" s="22">
        <v>30</v>
      </c>
      <c r="G14" s="23">
        <v>-2</v>
      </c>
      <c r="H14" s="24">
        <v>-1082</v>
      </c>
      <c r="I14" s="25">
        <v>-2938</v>
      </c>
      <c r="J14" s="1"/>
    </row>
    <row r="15" spans="1:10" ht="19.5" customHeight="1" x14ac:dyDescent="0.15">
      <c r="A15" s="8" t="s">
        <v>51</v>
      </c>
      <c r="B15" s="21">
        <v>2451</v>
      </c>
      <c r="C15" s="21">
        <v>5930</v>
      </c>
      <c r="D15" s="21">
        <v>2897</v>
      </c>
      <c r="E15" s="21">
        <v>3033</v>
      </c>
      <c r="F15" s="22">
        <v>1</v>
      </c>
      <c r="G15" s="23">
        <v>-10</v>
      </c>
      <c r="H15" s="24">
        <v>2451</v>
      </c>
      <c r="I15" s="25">
        <v>5930</v>
      </c>
      <c r="J15" s="1"/>
    </row>
    <row r="16" spans="1:10" ht="19.5" customHeight="1" x14ac:dyDescent="0.15">
      <c r="A16" s="8" t="s">
        <v>15</v>
      </c>
      <c r="B16" s="21">
        <v>7648</v>
      </c>
      <c r="C16" s="21">
        <v>17581</v>
      </c>
      <c r="D16" s="21">
        <v>8631</v>
      </c>
      <c r="E16" s="21">
        <v>8950</v>
      </c>
      <c r="F16" s="22">
        <v>8</v>
      </c>
      <c r="G16" s="23">
        <v>-17</v>
      </c>
      <c r="H16" s="24">
        <v>82</v>
      </c>
      <c r="I16" s="25">
        <v>-54</v>
      </c>
      <c r="J16" s="1"/>
    </row>
    <row r="17" spans="1:10" ht="19.5" customHeight="1" x14ac:dyDescent="0.15">
      <c r="A17" s="8" t="s">
        <v>16</v>
      </c>
      <c r="B17" s="21">
        <v>13048</v>
      </c>
      <c r="C17" s="21">
        <v>30092</v>
      </c>
      <c r="D17" s="21">
        <v>15258</v>
      </c>
      <c r="E17" s="21">
        <v>14834</v>
      </c>
      <c r="F17" s="22">
        <v>58</v>
      </c>
      <c r="G17" s="23">
        <v>78</v>
      </c>
      <c r="H17" s="24">
        <v>-871</v>
      </c>
      <c r="I17" s="25">
        <v>-2380</v>
      </c>
      <c r="J17" s="1"/>
    </row>
    <row r="18" spans="1:10" ht="19.5" customHeight="1" x14ac:dyDescent="0.15">
      <c r="A18" s="36" t="s">
        <v>17</v>
      </c>
      <c r="B18" s="26">
        <v>4537</v>
      </c>
      <c r="C18" s="27">
        <v>11609</v>
      </c>
      <c r="D18" s="27">
        <v>5799</v>
      </c>
      <c r="E18" s="27">
        <v>5810</v>
      </c>
      <c r="F18" s="28">
        <v>12</v>
      </c>
      <c r="G18" s="29">
        <v>26</v>
      </c>
      <c r="H18" s="29">
        <v>98</v>
      </c>
      <c r="I18" s="30">
        <v>209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9" t="s">
        <v>22</v>
      </c>
      <c r="B20" s="51" t="s">
        <v>38</v>
      </c>
      <c r="C20" s="53" t="s">
        <v>18</v>
      </c>
      <c r="D20" s="15"/>
      <c r="E20" s="14"/>
      <c r="F20" s="53" t="s">
        <v>19</v>
      </c>
      <c r="G20" s="15"/>
      <c r="H20" s="14"/>
    </row>
    <row r="21" spans="1:10" ht="13.5" customHeight="1" x14ac:dyDescent="0.15">
      <c r="A21" s="50"/>
      <c r="B21" s="52"/>
      <c r="C21" s="52"/>
      <c r="D21" s="19" t="s">
        <v>36</v>
      </c>
      <c r="E21" s="19" t="s">
        <v>37</v>
      </c>
      <c r="F21" s="52"/>
      <c r="G21" s="16" t="s">
        <v>20</v>
      </c>
      <c r="H21" s="16" t="s">
        <v>21</v>
      </c>
    </row>
    <row r="22" spans="1:10" ht="19.5" customHeight="1" x14ac:dyDescent="0.15">
      <c r="A22" s="39" t="s">
        <v>53</v>
      </c>
      <c r="B22" s="31">
        <v>331</v>
      </c>
      <c r="C22" s="31">
        <v>-20</v>
      </c>
      <c r="D22" s="15">
        <v>234</v>
      </c>
      <c r="E22" s="15">
        <v>254</v>
      </c>
      <c r="F22" s="31">
        <v>351</v>
      </c>
      <c r="G22" s="32">
        <v>1802</v>
      </c>
      <c r="H22" s="33">
        <v>1451</v>
      </c>
      <c r="I22" s="37" t="s">
        <v>23</v>
      </c>
    </row>
    <row r="23" spans="1:10" ht="3.75" customHeight="1" x14ac:dyDescent="0.15"/>
    <row r="24" spans="1:10" ht="17.25" customHeight="1" x14ac:dyDescent="0.15">
      <c r="E24" s="35" t="s">
        <v>29</v>
      </c>
      <c r="F24" s="17">
        <f>C5/109.16</f>
        <v>3197.6364968853059</v>
      </c>
      <c r="G24" s="37" t="s">
        <v>28</v>
      </c>
    </row>
    <row r="25" spans="1:10" ht="17.25" customHeight="1" x14ac:dyDescent="0.15">
      <c r="E25" s="48" t="s">
        <v>35</v>
      </c>
      <c r="F25" s="48"/>
      <c r="G25" s="48"/>
      <c r="H25" s="18">
        <v>82427</v>
      </c>
      <c r="I25" s="2" t="s">
        <v>30</v>
      </c>
    </row>
    <row r="26" spans="1:10" ht="11.25" customHeight="1" x14ac:dyDescent="0.15">
      <c r="E26" s="57" t="s">
        <v>32</v>
      </c>
      <c r="F26" s="3" t="s">
        <v>31</v>
      </c>
      <c r="G26" s="58" t="s">
        <v>39</v>
      </c>
      <c r="H26" s="54">
        <f>+H25/C5*100</f>
        <v>23.614397772264464</v>
      </c>
      <c r="I26" s="55" t="s">
        <v>33</v>
      </c>
    </row>
    <row r="27" spans="1:10" ht="11.25" customHeight="1" x14ac:dyDescent="0.15">
      <c r="E27" s="57"/>
      <c r="F27" s="4" t="s">
        <v>44</v>
      </c>
      <c r="G27" s="58"/>
      <c r="H27" s="54"/>
      <c r="I27" s="55"/>
    </row>
    <row r="28" spans="1:10" x14ac:dyDescent="0.15">
      <c r="H28" s="20" t="s">
        <v>40</v>
      </c>
    </row>
    <row r="29" spans="1:10" ht="14.25" x14ac:dyDescent="0.15">
      <c r="E29" s="37" t="s">
        <v>41</v>
      </c>
      <c r="H29" s="18">
        <v>49037</v>
      </c>
      <c r="I29" s="37" t="s">
        <v>30</v>
      </c>
    </row>
    <row r="30" spans="1:10" ht="14.25" x14ac:dyDescent="0.15">
      <c r="E30" s="37" t="s">
        <v>42</v>
      </c>
      <c r="H30" s="18">
        <v>33390</v>
      </c>
      <c r="I30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79E1D-3AD4-4E90-8ED5-662891862DEF}">
  <dimension ref="A1:J30"/>
  <sheetViews>
    <sheetView zoomScaleNormal="100" zoomScaleSheetLayoutView="100" workbookViewId="0"/>
  </sheetViews>
  <sheetFormatPr defaultRowHeight="13.5" x14ac:dyDescent="0.15"/>
  <cols>
    <col min="1" max="1" width="16.25" style="37" bestFit="1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41791</v>
      </c>
      <c r="I1" s="56"/>
    </row>
    <row r="2" spans="1:10" ht="18" customHeight="1" x14ac:dyDescent="0.15">
      <c r="A2" s="47" t="s">
        <v>48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149248</v>
      </c>
      <c r="C5" s="21">
        <v>349146</v>
      </c>
      <c r="D5" s="21">
        <v>175199</v>
      </c>
      <c r="E5" s="21">
        <v>173947</v>
      </c>
      <c r="F5" s="22">
        <v>112</v>
      </c>
      <c r="G5" s="23">
        <v>92</v>
      </c>
      <c r="H5" s="24">
        <v>1967</v>
      </c>
      <c r="I5" s="25">
        <v>1178</v>
      </c>
      <c r="J5" s="1"/>
    </row>
    <row r="6" spans="1:10" ht="19.5" customHeight="1" x14ac:dyDescent="0.15">
      <c r="A6" s="8" t="s">
        <v>49</v>
      </c>
      <c r="B6" s="21">
        <v>47275</v>
      </c>
      <c r="C6" s="21">
        <v>104043</v>
      </c>
      <c r="D6" s="21">
        <v>51825</v>
      </c>
      <c r="E6" s="21">
        <v>52218</v>
      </c>
      <c r="F6" s="22">
        <v>22</v>
      </c>
      <c r="G6" s="23">
        <v>18</v>
      </c>
      <c r="H6" s="24">
        <v>428</v>
      </c>
      <c r="I6" s="25">
        <v>107</v>
      </c>
      <c r="J6" s="1"/>
    </row>
    <row r="7" spans="1:10" ht="19.5" customHeight="1" x14ac:dyDescent="0.15">
      <c r="A7" s="8" t="s">
        <v>50</v>
      </c>
      <c r="B7" s="21">
        <v>101973</v>
      </c>
      <c r="C7" s="21">
        <v>245103</v>
      </c>
      <c r="D7" s="21">
        <v>123374</v>
      </c>
      <c r="E7" s="21">
        <v>121729</v>
      </c>
      <c r="F7" s="22">
        <v>90</v>
      </c>
      <c r="G7" s="23">
        <v>74</v>
      </c>
      <c r="H7" s="24">
        <v>1539</v>
      </c>
      <c r="I7" s="25">
        <v>1071</v>
      </c>
      <c r="J7" s="1"/>
    </row>
    <row r="8" spans="1:10" ht="19.5" customHeight="1" x14ac:dyDescent="0.15">
      <c r="A8" s="8" t="s">
        <v>8</v>
      </c>
      <c r="B8" s="21">
        <v>2196</v>
      </c>
      <c r="C8" s="21">
        <v>5816</v>
      </c>
      <c r="D8" s="21">
        <v>2837</v>
      </c>
      <c r="E8" s="21">
        <v>2979</v>
      </c>
      <c r="F8" s="22">
        <v>-4</v>
      </c>
      <c r="G8" s="23">
        <v>-3</v>
      </c>
      <c r="H8" s="24">
        <v>4</v>
      </c>
      <c r="I8" s="25">
        <v>-56</v>
      </c>
      <c r="J8" s="1"/>
    </row>
    <row r="9" spans="1:10" ht="19.5" customHeight="1" x14ac:dyDescent="0.15">
      <c r="A9" s="8" t="s">
        <v>9</v>
      </c>
      <c r="B9" s="21">
        <v>4261</v>
      </c>
      <c r="C9" s="21">
        <v>11100</v>
      </c>
      <c r="D9" s="21">
        <v>5548</v>
      </c>
      <c r="E9" s="21">
        <v>5552</v>
      </c>
      <c r="F9" s="22">
        <v>1</v>
      </c>
      <c r="G9" s="23">
        <v>6</v>
      </c>
      <c r="H9" s="24">
        <v>31</v>
      </c>
      <c r="I9" s="25">
        <v>-37</v>
      </c>
      <c r="J9" s="1"/>
    </row>
    <row r="10" spans="1:10" ht="19.5" customHeight="1" x14ac:dyDescent="0.15">
      <c r="A10" s="8" t="s">
        <v>10</v>
      </c>
      <c r="B10" s="21">
        <v>9537</v>
      </c>
      <c r="C10" s="21">
        <v>24340</v>
      </c>
      <c r="D10" s="21">
        <v>12145</v>
      </c>
      <c r="E10" s="21">
        <v>12195</v>
      </c>
      <c r="F10" s="22">
        <v>12</v>
      </c>
      <c r="G10" s="23">
        <v>18</v>
      </c>
      <c r="H10" s="24">
        <v>180</v>
      </c>
      <c r="I10" s="25">
        <v>275</v>
      </c>
      <c r="J10" s="1"/>
    </row>
    <row r="11" spans="1:10" ht="19.5" customHeight="1" x14ac:dyDescent="0.15">
      <c r="A11" s="8" t="s">
        <v>11</v>
      </c>
      <c r="B11" s="21">
        <v>23047</v>
      </c>
      <c r="C11" s="21">
        <v>51924</v>
      </c>
      <c r="D11" s="21">
        <v>26304</v>
      </c>
      <c r="E11" s="21">
        <v>25620</v>
      </c>
      <c r="F11" s="22">
        <v>12</v>
      </c>
      <c r="G11" s="23">
        <v>27</v>
      </c>
      <c r="H11" s="24">
        <v>338</v>
      </c>
      <c r="I11" s="25">
        <v>147</v>
      </c>
      <c r="J11" s="1"/>
    </row>
    <row r="12" spans="1:10" ht="19.5" customHeight="1" x14ac:dyDescent="0.15">
      <c r="A12" s="8" t="s">
        <v>12</v>
      </c>
      <c r="B12" s="21">
        <v>7859</v>
      </c>
      <c r="C12" s="21">
        <v>20150</v>
      </c>
      <c r="D12" s="21">
        <v>10221</v>
      </c>
      <c r="E12" s="21">
        <v>9929</v>
      </c>
      <c r="F12" s="22">
        <v>4</v>
      </c>
      <c r="G12" s="23">
        <v>-6</v>
      </c>
      <c r="H12" s="24">
        <v>119</v>
      </c>
      <c r="I12" s="25">
        <v>-28</v>
      </c>
      <c r="J12" s="1"/>
    </row>
    <row r="13" spans="1:10" ht="19.5" customHeight="1" x14ac:dyDescent="0.15">
      <c r="A13" s="8" t="s">
        <v>13</v>
      </c>
      <c r="B13" s="21">
        <v>14434</v>
      </c>
      <c r="C13" s="21">
        <v>34589</v>
      </c>
      <c r="D13" s="21">
        <v>17626</v>
      </c>
      <c r="E13" s="21">
        <v>16963</v>
      </c>
      <c r="F13" s="22">
        <v>22</v>
      </c>
      <c r="G13" s="23">
        <v>8</v>
      </c>
      <c r="H13" s="24">
        <v>217</v>
      </c>
      <c r="I13" s="25">
        <v>78</v>
      </c>
      <c r="J13" s="1"/>
    </row>
    <row r="14" spans="1:10" ht="19.5" customHeight="1" x14ac:dyDescent="0.15">
      <c r="A14" s="8" t="s">
        <v>14</v>
      </c>
      <c r="B14" s="21">
        <v>12932</v>
      </c>
      <c r="C14" s="21">
        <v>31966</v>
      </c>
      <c r="D14" s="21">
        <v>16112</v>
      </c>
      <c r="E14" s="21">
        <v>15854</v>
      </c>
      <c r="F14" s="22">
        <v>20</v>
      </c>
      <c r="G14" s="23">
        <v>18</v>
      </c>
      <c r="H14" s="24">
        <v>-1094</v>
      </c>
      <c r="I14" s="25">
        <v>-2975</v>
      </c>
      <c r="J14" s="1"/>
    </row>
    <row r="15" spans="1:10" ht="19.5" customHeight="1" x14ac:dyDescent="0.15">
      <c r="A15" s="8" t="s">
        <v>51</v>
      </c>
      <c r="B15" s="21">
        <v>2460</v>
      </c>
      <c r="C15" s="21">
        <v>5932</v>
      </c>
      <c r="D15" s="21">
        <v>2903</v>
      </c>
      <c r="E15" s="21">
        <v>3029</v>
      </c>
      <c r="F15" s="22">
        <v>9</v>
      </c>
      <c r="G15" s="23">
        <v>2</v>
      </c>
      <c r="H15" s="24">
        <v>2460</v>
      </c>
      <c r="I15" s="25">
        <v>5932</v>
      </c>
      <c r="J15" s="1"/>
    </row>
    <row r="16" spans="1:10" ht="19.5" customHeight="1" x14ac:dyDescent="0.15">
      <c r="A16" s="8" t="s">
        <v>15</v>
      </c>
      <c r="B16" s="21">
        <v>7654</v>
      </c>
      <c r="C16" s="21">
        <v>17571</v>
      </c>
      <c r="D16" s="21">
        <v>8625</v>
      </c>
      <c r="E16" s="21">
        <v>8946</v>
      </c>
      <c r="F16" s="22">
        <v>6</v>
      </c>
      <c r="G16" s="23">
        <v>-10</v>
      </c>
      <c r="H16" s="24">
        <v>81</v>
      </c>
      <c r="I16" s="25">
        <v>-69</v>
      </c>
      <c r="J16" s="1"/>
    </row>
    <row r="17" spans="1:10" ht="19.5" customHeight="1" x14ac:dyDescent="0.15">
      <c r="A17" s="8" t="s">
        <v>16</v>
      </c>
      <c r="B17" s="21">
        <v>13053</v>
      </c>
      <c r="C17" s="21">
        <v>30093</v>
      </c>
      <c r="D17" s="21">
        <v>15254</v>
      </c>
      <c r="E17" s="21">
        <v>14839</v>
      </c>
      <c r="F17" s="22">
        <v>5</v>
      </c>
      <c r="G17" s="23">
        <v>1</v>
      </c>
      <c r="H17" s="24">
        <v>-890</v>
      </c>
      <c r="I17" s="25">
        <v>-2409</v>
      </c>
      <c r="J17" s="1"/>
    </row>
    <row r="18" spans="1:10" ht="19.5" customHeight="1" x14ac:dyDescent="0.15">
      <c r="A18" s="36" t="s">
        <v>17</v>
      </c>
      <c r="B18" s="26">
        <v>4540</v>
      </c>
      <c r="C18" s="27">
        <v>11622</v>
      </c>
      <c r="D18" s="27">
        <v>5799</v>
      </c>
      <c r="E18" s="27">
        <v>5823</v>
      </c>
      <c r="F18" s="28">
        <v>3</v>
      </c>
      <c r="G18" s="29">
        <v>13</v>
      </c>
      <c r="H18" s="29">
        <v>93</v>
      </c>
      <c r="I18" s="30">
        <v>213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9" t="s">
        <v>22</v>
      </c>
      <c r="B20" s="51" t="s">
        <v>38</v>
      </c>
      <c r="C20" s="53" t="s">
        <v>18</v>
      </c>
      <c r="D20" s="15"/>
      <c r="E20" s="14"/>
      <c r="F20" s="53" t="s">
        <v>19</v>
      </c>
      <c r="G20" s="15"/>
      <c r="H20" s="14"/>
    </row>
    <row r="21" spans="1:10" ht="13.5" customHeight="1" x14ac:dyDescent="0.15">
      <c r="A21" s="50"/>
      <c r="B21" s="52"/>
      <c r="C21" s="52"/>
      <c r="D21" s="19" t="s">
        <v>36</v>
      </c>
      <c r="E21" s="19" t="s">
        <v>37</v>
      </c>
      <c r="F21" s="52"/>
      <c r="G21" s="16" t="s">
        <v>20</v>
      </c>
      <c r="H21" s="16" t="s">
        <v>21</v>
      </c>
    </row>
    <row r="22" spans="1:10" ht="19.5" customHeight="1" x14ac:dyDescent="0.15">
      <c r="A22" s="39" t="s">
        <v>54</v>
      </c>
      <c r="B22" s="31">
        <v>92</v>
      </c>
      <c r="C22" s="31">
        <v>12</v>
      </c>
      <c r="D22" s="15">
        <v>242</v>
      </c>
      <c r="E22" s="15">
        <v>230</v>
      </c>
      <c r="F22" s="31">
        <v>80</v>
      </c>
      <c r="G22" s="32">
        <v>1057</v>
      </c>
      <c r="H22" s="33">
        <v>977</v>
      </c>
      <c r="I22" s="37" t="s">
        <v>23</v>
      </c>
    </row>
    <row r="23" spans="1:10" ht="3.75" customHeight="1" x14ac:dyDescent="0.15"/>
    <row r="24" spans="1:10" ht="17.25" customHeight="1" x14ac:dyDescent="0.15">
      <c r="E24" s="35" t="s">
        <v>29</v>
      </c>
      <c r="F24" s="17">
        <f>C5/109.16</f>
        <v>3198.4792964455846</v>
      </c>
      <c r="G24" s="37" t="s">
        <v>28</v>
      </c>
    </row>
    <row r="25" spans="1:10" ht="17.25" customHeight="1" x14ac:dyDescent="0.15">
      <c r="E25" s="48" t="s">
        <v>35</v>
      </c>
      <c r="F25" s="48"/>
      <c r="G25" s="48"/>
      <c r="H25" s="18">
        <v>82701</v>
      </c>
      <c r="I25" s="2" t="s">
        <v>30</v>
      </c>
    </row>
    <row r="26" spans="1:10" ht="11.25" customHeight="1" x14ac:dyDescent="0.15">
      <c r="E26" s="57" t="s">
        <v>32</v>
      </c>
      <c r="F26" s="3" t="s">
        <v>31</v>
      </c>
      <c r="G26" s="58" t="s">
        <v>39</v>
      </c>
      <c r="H26" s="54">
        <f>+H25/C5*100</f>
        <v>23.686652575140485</v>
      </c>
      <c r="I26" s="55" t="s">
        <v>33</v>
      </c>
    </row>
    <row r="27" spans="1:10" ht="11.25" customHeight="1" x14ac:dyDescent="0.15">
      <c r="E27" s="57"/>
      <c r="F27" s="4" t="s">
        <v>44</v>
      </c>
      <c r="G27" s="58"/>
      <c r="H27" s="54"/>
      <c r="I27" s="55"/>
    </row>
    <row r="28" spans="1:10" x14ac:dyDescent="0.15">
      <c r="H28" s="20" t="s">
        <v>40</v>
      </c>
    </row>
    <row r="29" spans="1:10" ht="14.25" x14ac:dyDescent="0.15">
      <c r="E29" s="37" t="s">
        <v>41</v>
      </c>
      <c r="H29" s="18">
        <v>49210</v>
      </c>
      <c r="I29" s="37" t="s">
        <v>30</v>
      </c>
    </row>
    <row r="30" spans="1:10" ht="14.25" x14ac:dyDescent="0.15">
      <c r="E30" s="37" t="s">
        <v>42</v>
      </c>
      <c r="H30" s="18">
        <v>33491</v>
      </c>
      <c r="I30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10D9-FA23-4BE9-8DC3-76186EE3F5A2}">
  <dimension ref="A1:J30"/>
  <sheetViews>
    <sheetView zoomScaleNormal="100" zoomScaleSheetLayoutView="100" workbookViewId="0"/>
  </sheetViews>
  <sheetFormatPr defaultRowHeight="13.5" x14ac:dyDescent="0.15"/>
  <cols>
    <col min="1" max="1" width="16.25" style="37" bestFit="1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41821</v>
      </c>
      <c r="I1" s="56"/>
    </row>
    <row r="2" spans="1:10" ht="18" customHeight="1" x14ac:dyDescent="0.15">
      <c r="A2" s="47" t="s">
        <v>48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149323</v>
      </c>
      <c r="C5" s="21">
        <v>349118</v>
      </c>
      <c r="D5" s="21">
        <v>175155</v>
      </c>
      <c r="E5" s="21">
        <v>173963</v>
      </c>
      <c r="F5" s="22">
        <v>75</v>
      </c>
      <c r="G5" s="23">
        <v>-28</v>
      </c>
      <c r="H5" s="24">
        <v>1923</v>
      </c>
      <c r="I5" s="25">
        <v>1036</v>
      </c>
      <c r="J5" s="1"/>
    </row>
    <row r="6" spans="1:10" ht="19.5" customHeight="1" x14ac:dyDescent="0.15">
      <c r="A6" s="8" t="s">
        <v>49</v>
      </c>
      <c r="B6" s="21">
        <v>47340</v>
      </c>
      <c r="C6" s="21">
        <v>104122</v>
      </c>
      <c r="D6" s="21">
        <v>51854</v>
      </c>
      <c r="E6" s="21">
        <v>52268</v>
      </c>
      <c r="F6" s="22">
        <v>65</v>
      </c>
      <c r="G6" s="23">
        <v>79</v>
      </c>
      <c r="H6" s="24">
        <v>465</v>
      </c>
      <c r="I6" s="25">
        <v>181</v>
      </c>
      <c r="J6" s="1"/>
    </row>
    <row r="7" spans="1:10" ht="19.5" customHeight="1" x14ac:dyDescent="0.15">
      <c r="A7" s="8" t="s">
        <v>50</v>
      </c>
      <c r="B7" s="21">
        <v>101983</v>
      </c>
      <c r="C7" s="21">
        <v>244996</v>
      </c>
      <c r="D7" s="21">
        <v>123301</v>
      </c>
      <c r="E7" s="21">
        <v>121695</v>
      </c>
      <c r="F7" s="22">
        <v>10</v>
      </c>
      <c r="G7" s="23">
        <v>-107</v>
      </c>
      <c r="H7" s="24">
        <v>1458</v>
      </c>
      <c r="I7" s="25">
        <v>855</v>
      </c>
      <c r="J7" s="1"/>
    </row>
    <row r="8" spans="1:10" ht="19.5" customHeight="1" x14ac:dyDescent="0.15">
      <c r="A8" s="8" t="s">
        <v>8</v>
      </c>
      <c r="B8" s="21">
        <v>2201</v>
      </c>
      <c r="C8" s="21">
        <v>5827</v>
      </c>
      <c r="D8" s="21">
        <v>2843</v>
      </c>
      <c r="E8" s="21">
        <v>2984</v>
      </c>
      <c r="F8" s="22">
        <v>5</v>
      </c>
      <c r="G8" s="23">
        <v>11</v>
      </c>
      <c r="H8" s="24">
        <v>17</v>
      </c>
      <c r="I8" s="25">
        <v>-33</v>
      </c>
      <c r="J8" s="1"/>
    </row>
    <row r="9" spans="1:10" ht="19.5" customHeight="1" x14ac:dyDescent="0.15">
      <c r="A9" s="8" t="s">
        <v>9</v>
      </c>
      <c r="B9" s="21">
        <v>4261</v>
      </c>
      <c r="C9" s="21">
        <v>11095</v>
      </c>
      <c r="D9" s="21">
        <v>5543</v>
      </c>
      <c r="E9" s="21">
        <v>5552</v>
      </c>
      <c r="F9" s="22">
        <v>0</v>
      </c>
      <c r="G9" s="23">
        <v>-5</v>
      </c>
      <c r="H9" s="24">
        <v>26</v>
      </c>
      <c r="I9" s="25">
        <v>-39</v>
      </c>
      <c r="J9" s="1"/>
    </row>
    <row r="10" spans="1:10" ht="19.5" customHeight="1" x14ac:dyDescent="0.15">
      <c r="A10" s="8" t="s">
        <v>10</v>
      </c>
      <c r="B10" s="21">
        <v>9540</v>
      </c>
      <c r="C10" s="21">
        <v>24346</v>
      </c>
      <c r="D10" s="21">
        <v>12141</v>
      </c>
      <c r="E10" s="21">
        <v>12205</v>
      </c>
      <c r="F10" s="22">
        <v>3</v>
      </c>
      <c r="G10" s="23">
        <v>6</v>
      </c>
      <c r="H10" s="24">
        <v>161</v>
      </c>
      <c r="I10" s="25">
        <v>243</v>
      </c>
      <c r="J10" s="1"/>
    </row>
    <row r="11" spans="1:10" ht="19.5" customHeight="1" x14ac:dyDescent="0.15">
      <c r="A11" s="8" t="s">
        <v>11</v>
      </c>
      <c r="B11" s="21">
        <v>23034</v>
      </c>
      <c r="C11" s="21">
        <v>51838</v>
      </c>
      <c r="D11" s="21">
        <v>26265</v>
      </c>
      <c r="E11" s="21">
        <v>25573</v>
      </c>
      <c r="F11" s="22">
        <v>-13</v>
      </c>
      <c r="G11" s="23">
        <v>-86</v>
      </c>
      <c r="H11" s="24">
        <v>292</v>
      </c>
      <c r="I11" s="25">
        <v>42</v>
      </c>
      <c r="J11" s="1"/>
    </row>
    <row r="12" spans="1:10" ht="19.5" customHeight="1" x14ac:dyDescent="0.15">
      <c r="A12" s="8" t="s">
        <v>12</v>
      </c>
      <c r="B12" s="21">
        <v>7864</v>
      </c>
      <c r="C12" s="21">
        <v>20149</v>
      </c>
      <c r="D12" s="21">
        <v>10215</v>
      </c>
      <c r="E12" s="21">
        <v>9934</v>
      </c>
      <c r="F12" s="22">
        <v>5</v>
      </c>
      <c r="G12" s="23">
        <v>-1</v>
      </c>
      <c r="H12" s="24">
        <v>114</v>
      </c>
      <c r="I12" s="25">
        <v>-31</v>
      </c>
      <c r="J12" s="1"/>
    </row>
    <row r="13" spans="1:10" ht="19.5" customHeight="1" x14ac:dyDescent="0.15">
      <c r="A13" s="8" t="s">
        <v>13</v>
      </c>
      <c r="B13" s="21">
        <v>14440</v>
      </c>
      <c r="C13" s="21">
        <v>34561</v>
      </c>
      <c r="D13" s="21">
        <v>17617</v>
      </c>
      <c r="E13" s="21">
        <v>16944</v>
      </c>
      <c r="F13" s="22">
        <v>6</v>
      </c>
      <c r="G13" s="23">
        <v>-28</v>
      </c>
      <c r="H13" s="24">
        <v>237</v>
      </c>
      <c r="I13" s="25">
        <v>71</v>
      </c>
      <c r="J13" s="1"/>
    </row>
    <row r="14" spans="1:10" ht="19.5" customHeight="1" x14ac:dyDescent="0.15">
      <c r="A14" s="8" t="s">
        <v>14</v>
      </c>
      <c r="B14" s="21">
        <v>12945</v>
      </c>
      <c r="C14" s="21">
        <v>31986</v>
      </c>
      <c r="D14" s="21">
        <v>16119</v>
      </c>
      <c r="E14" s="21">
        <v>15867</v>
      </c>
      <c r="F14" s="22">
        <v>13</v>
      </c>
      <c r="G14" s="23">
        <v>20</v>
      </c>
      <c r="H14" s="24">
        <v>-1110</v>
      </c>
      <c r="I14" s="25">
        <v>-3008</v>
      </c>
      <c r="J14" s="1"/>
    </row>
    <row r="15" spans="1:10" ht="19.5" customHeight="1" x14ac:dyDescent="0.15">
      <c r="A15" s="8" t="s">
        <v>51</v>
      </c>
      <c r="B15" s="21">
        <v>2455</v>
      </c>
      <c r="C15" s="21">
        <v>5917</v>
      </c>
      <c r="D15" s="21">
        <v>2896</v>
      </c>
      <c r="E15" s="21">
        <v>3021</v>
      </c>
      <c r="F15" s="22">
        <v>-5</v>
      </c>
      <c r="G15" s="23">
        <v>-15</v>
      </c>
      <c r="H15" s="24">
        <v>2455</v>
      </c>
      <c r="I15" s="25">
        <v>5917</v>
      </c>
      <c r="J15" s="1"/>
    </row>
    <row r="16" spans="1:10" ht="19.5" customHeight="1" x14ac:dyDescent="0.15">
      <c r="A16" s="8" t="s">
        <v>15</v>
      </c>
      <c r="B16" s="21">
        <v>7659</v>
      </c>
      <c r="C16" s="21">
        <v>17577</v>
      </c>
      <c r="D16" s="21">
        <v>8630</v>
      </c>
      <c r="E16" s="21">
        <v>8947</v>
      </c>
      <c r="F16" s="22">
        <v>5</v>
      </c>
      <c r="G16" s="23">
        <v>6</v>
      </c>
      <c r="H16" s="24">
        <v>80</v>
      </c>
      <c r="I16" s="25">
        <v>-78</v>
      </c>
      <c r="J16" s="1"/>
    </row>
    <row r="17" spans="1:10" ht="19.5" customHeight="1" x14ac:dyDescent="0.15">
      <c r="A17" s="8" t="s">
        <v>16</v>
      </c>
      <c r="B17" s="21">
        <v>13051</v>
      </c>
      <c r="C17" s="21">
        <v>30097</v>
      </c>
      <c r="D17" s="21">
        <v>15243</v>
      </c>
      <c r="E17" s="21">
        <v>14854</v>
      </c>
      <c r="F17" s="22">
        <v>-2</v>
      </c>
      <c r="G17" s="23">
        <v>4</v>
      </c>
      <c r="H17" s="24">
        <v>-896</v>
      </c>
      <c r="I17" s="25">
        <v>-2407</v>
      </c>
      <c r="J17" s="1"/>
    </row>
    <row r="18" spans="1:10" ht="19.5" customHeight="1" x14ac:dyDescent="0.15">
      <c r="A18" s="36" t="s">
        <v>17</v>
      </c>
      <c r="B18" s="26">
        <v>4533</v>
      </c>
      <c r="C18" s="27">
        <v>11603</v>
      </c>
      <c r="D18" s="27">
        <v>5789</v>
      </c>
      <c r="E18" s="27">
        <v>5814</v>
      </c>
      <c r="F18" s="28">
        <v>-7</v>
      </c>
      <c r="G18" s="29">
        <v>-19</v>
      </c>
      <c r="H18" s="29">
        <v>82</v>
      </c>
      <c r="I18" s="30">
        <v>178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9" t="s">
        <v>22</v>
      </c>
      <c r="B20" s="51" t="s">
        <v>38</v>
      </c>
      <c r="C20" s="53" t="s">
        <v>18</v>
      </c>
      <c r="D20" s="15"/>
      <c r="E20" s="14"/>
      <c r="F20" s="53" t="s">
        <v>19</v>
      </c>
      <c r="G20" s="15"/>
      <c r="H20" s="14"/>
    </row>
    <row r="21" spans="1:10" ht="13.5" customHeight="1" x14ac:dyDescent="0.15">
      <c r="A21" s="50"/>
      <c r="B21" s="52"/>
      <c r="C21" s="52"/>
      <c r="D21" s="19" t="s">
        <v>36</v>
      </c>
      <c r="E21" s="19" t="s">
        <v>37</v>
      </c>
      <c r="F21" s="52"/>
      <c r="G21" s="16" t="s">
        <v>20</v>
      </c>
      <c r="H21" s="16" t="s">
        <v>21</v>
      </c>
    </row>
    <row r="22" spans="1:10" ht="19.5" customHeight="1" x14ac:dyDescent="0.15">
      <c r="A22" s="39" t="s">
        <v>55</v>
      </c>
      <c r="B22" s="31">
        <v>-28</v>
      </c>
      <c r="C22" s="31">
        <v>14</v>
      </c>
      <c r="D22" s="15">
        <v>235</v>
      </c>
      <c r="E22" s="15">
        <v>221</v>
      </c>
      <c r="F22" s="31">
        <v>-42</v>
      </c>
      <c r="G22" s="32">
        <v>974</v>
      </c>
      <c r="H22" s="33">
        <v>1016</v>
      </c>
      <c r="I22" s="37" t="s">
        <v>23</v>
      </c>
    </row>
    <row r="23" spans="1:10" ht="3.75" customHeight="1" x14ac:dyDescent="0.15"/>
    <row r="24" spans="1:10" ht="17.25" customHeight="1" x14ac:dyDescent="0.15">
      <c r="E24" s="35" t="s">
        <v>29</v>
      </c>
      <c r="F24" s="17">
        <f>C5/109.16</f>
        <v>3198.2227922315869</v>
      </c>
      <c r="G24" s="37" t="s">
        <v>28</v>
      </c>
    </row>
    <row r="25" spans="1:10" ht="17.25" customHeight="1" x14ac:dyDescent="0.15">
      <c r="E25" s="48" t="s">
        <v>35</v>
      </c>
      <c r="F25" s="48"/>
      <c r="G25" s="48"/>
      <c r="H25" s="18">
        <v>82935</v>
      </c>
      <c r="I25" s="2" t="s">
        <v>30</v>
      </c>
    </row>
    <row r="26" spans="1:10" ht="11.25" customHeight="1" x14ac:dyDescent="0.15">
      <c r="E26" s="57" t="s">
        <v>32</v>
      </c>
      <c r="F26" s="3" t="s">
        <v>31</v>
      </c>
      <c r="G26" s="58" t="s">
        <v>39</v>
      </c>
      <c r="H26" s="54">
        <f>+H25/C5*100</f>
        <v>23.755578343138996</v>
      </c>
      <c r="I26" s="55" t="s">
        <v>33</v>
      </c>
    </row>
    <row r="27" spans="1:10" ht="11.25" customHeight="1" x14ac:dyDescent="0.15">
      <c r="E27" s="57"/>
      <c r="F27" s="4" t="s">
        <v>44</v>
      </c>
      <c r="G27" s="58"/>
      <c r="H27" s="54"/>
      <c r="I27" s="55"/>
    </row>
    <row r="28" spans="1:10" x14ac:dyDescent="0.15">
      <c r="H28" s="20" t="s">
        <v>40</v>
      </c>
    </row>
    <row r="29" spans="1:10" ht="14.25" x14ac:dyDescent="0.15">
      <c r="E29" s="37" t="s">
        <v>41</v>
      </c>
      <c r="H29" s="18">
        <v>49368</v>
      </c>
      <c r="I29" s="37" t="s">
        <v>30</v>
      </c>
    </row>
    <row r="30" spans="1:10" ht="14.25" x14ac:dyDescent="0.15">
      <c r="E30" s="37" t="s">
        <v>42</v>
      </c>
      <c r="H30" s="18">
        <v>33567</v>
      </c>
      <c r="I30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27B2-8E61-4F46-BE31-DD4C61C3FA31}">
  <dimension ref="A1:J30"/>
  <sheetViews>
    <sheetView zoomScaleNormal="100" zoomScaleSheetLayoutView="100" workbookViewId="0"/>
  </sheetViews>
  <sheetFormatPr defaultRowHeight="13.5" x14ac:dyDescent="0.15"/>
  <cols>
    <col min="1" max="1" width="16.25" style="37" bestFit="1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41852</v>
      </c>
      <c r="I1" s="56"/>
    </row>
    <row r="2" spans="1:10" ht="18" customHeight="1" x14ac:dyDescent="0.15">
      <c r="A2" s="47" t="s">
        <v>48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149381</v>
      </c>
      <c r="C5" s="21">
        <v>349125</v>
      </c>
      <c r="D5" s="21">
        <v>175146</v>
      </c>
      <c r="E5" s="21">
        <v>173979</v>
      </c>
      <c r="F5" s="22">
        <v>58</v>
      </c>
      <c r="G5" s="23">
        <v>7</v>
      </c>
      <c r="H5" s="24">
        <v>1873</v>
      </c>
      <c r="I5" s="25">
        <v>887</v>
      </c>
      <c r="J5" s="1"/>
    </row>
    <row r="6" spans="1:10" ht="19.5" customHeight="1" x14ac:dyDescent="0.15">
      <c r="A6" s="8" t="s">
        <v>49</v>
      </c>
      <c r="B6" s="21">
        <v>47335</v>
      </c>
      <c r="C6" s="21">
        <v>104097</v>
      </c>
      <c r="D6" s="21">
        <v>51833</v>
      </c>
      <c r="E6" s="21">
        <v>52264</v>
      </c>
      <c r="F6" s="22">
        <v>-5</v>
      </c>
      <c r="G6" s="23">
        <v>-25</v>
      </c>
      <c r="H6" s="24">
        <v>443</v>
      </c>
      <c r="I6" s="25">
        <v>112</v>
      </c>
      <c r="J6" s="1"/>
    </row>
    <row r="7" spans="1:10" ht="19.5" customHeight="1" x14ac:dyDescent="0.15">
      <c r="A7" s="8" t="s">
        <v>50</v>
      </c>
      <c r="B7" s="21">
        <v>102046</v>
      </c>
      <c r="C7" s="21">
        <v>245028</v>
      </c>
      <c r="D7" s="21">
        <v>123313</v>
      </c>
      <c r="E7" s="21">
        <v>121715</v>
      </c>
      <c r="F7" s="22">
        <v>63</v>
      </c>
      <c r="G7" s="23">
        <v>32</v>
      </c>
      <c r="H7" s="24">
        <v>1430</v>
      </c>
      <c r="I7" s="25">
        <v>775</v>
      </c>
      <c r="J7" s="1"/>
    </row>
    <row r="8" spans="1:10" ht="19.5" customHeight="1" x14ac:dyDescent="0.15">
      <c r="A8" s="8" t="s">
        <v>8</v>
      </c>
      <c r="B8" s="21">
        <v>2208</v>
      </c>
      <c r="C8" s="21">
        <v>5835</v>
      </c>
      <c r="D8" s="21">
        <v>2843</v>
      </c>
      <c r="E8" s="21">
        <v>2992</v>
      </c>
      <c r="F8" s="22">
        <v>7</v>
      </c>
      <c r="G8" s="23">
        <v>8</v>
      </c>
      <c r="H8" s="24">
        <v>19</v>
      </c>
      <c r="I8" s="25">
        <v>-20</v>
      </c>
      <c r="J8" s="1"/>
    </row>
    <row r="9" spans="1:10" ht="19.5" customHeight="1" x14ac:dyDescent="0.15">
      <c r="A9" s="8" t="s">
        <v>9</v>
      </c>
      <c r="B9" s="21">
        <v>4274</v>
      </c>
      <c r="C9" s="21">
        <v>11098</v>
      </c>
      <c r="D9" s="21">
        <v>5543</v>
      </c>
      <c r="E9" s="21">
        <v>5555</v>
      </c>
      <c r="F9" s="22">
        <v>13</v>
      </c>
      <c r="G9" s="23">
        <v>3</v>
      </c>
      <c r="H9" s="24">
        <v>31</v>
      </c>
      <c r="I9" s="25">
        <v>-40</v>
      </c>
      <c r="J9" s="1"/>
    </row>
    <row r="10" spans="1:10" ht="19.5" customHeight="1" x14ac:dyDescent="0.15">
      <c r="A10" s="8" t="s">
        <v>10</v>
      </c>
      <c r="B10" s="21">
        <v>9558</v>
      </c>
      <c r="C10" s="21">
        <v>24363</v>
      </c>
      <c r="D10" s="21">
        <v>12151</v>
      </c>
      <c r="E10" s="21">
        <v>12212</v>
      </c>
      <c r="F10" s="22">
        <v>18</v>
      </c>
      <c r="G10" s="23">
        <v>17</v>
      </c>
      <c r="H10" s="24">
        <v>152</v>
      </c>
      <c r="I10" s="25">
        <v>210</v>
      </c>
      <c r="J10" s="1"/>
    </row>
    <row r="11" spans="1:10" ht="19.5" customHeight="1" x14ac:dyDescent="0.15">
      <c r="A11" s="8" t="s">
        <v>11</v>
      </c>
      <c r="B11" s="21">
        <v>23014</v>
      </c>
      <c r="C11" s="21">
        <v>51810</v>
      </c>
      <c r="D11" s="21">
        <v>26237</v>
      </c>
      <c r="E11" s="21">
        <v>25573</v>
      </c>
      <c r="F11" s="22">
        <v>-20</v>
      </c>
      <c r="G11" s="23">
        <v>-28</v>
      </c>
      <c r="H11" s="24">
        <v>278</v>
      </c>
      <c r="I11" s="25">
        <v>41</v>
      </c>
      <c r="J11" s="1"/>
    </row>
    <row r="12" spans="1:10" ht="19.5" customHeight="1" x14ac:dyDescent="0.15">
      <c r="A12" s="8" t="s">
        <v>12</v>
      </c>
      <c r="B12" s="21">
        <v>7874</v>
      </c>
      <c r="C12" s="21">
        <v>20156</v>
      </c>
      <c r="D12" s="21">
        <v>10219</v>
      </c>
      <c r="E12" s="21">
        <v>9937</v>
      </c>
      <c r="F12" s="22">
        <v>10</v>
      </c>
      <c r="G12" s="23">
        <v>7</v>
      </c>
      <c r="H12" s="24">
        <v>122</v>
      </c>
      <c r="I12" s="25">
        <v>-31</v>
      </c>
      <c r="J12" s="1"/>
    </row>
    <row r="13" spans="1:10" ht="19.5" customHeight="1" x14ac:dyDescent="0.15">
      <c r="A13" s="8" t="s">
        <v>13</v>
      </c>
      <c r="B13" s="21">
        <v>14434</v>
      </c>
      <c r="C13" s="21">
        <v>34559</v>
      </c>
      <c r="D13" s="21">
        <v>17619</v>
      </c>
      <c r="E13" s="21">
        <v>16940</v>
      </c>
      <c r="F13" s="22">
        <v>-6</v>
      </c>
      <c r="G13" s="23">
        <v>-2</v>
      </c>
      <c r="H13" s="24">
        <v>208</v>
      </c>
      <c r="I13" s="25">
        <v>46</v>
      </c>
      <c r="J13" s="1"/>
    </row>
    <row r="14" spans="1:10" ht="19.5" customHeight="1" x14ac:dyDescent="0.15">
      <c r="A14" s="8" t="s">
        <v>14</v>
      </c>
      <c r="B14" s="21">
        <v>12979</v>
      </c>
      <c r="C14" s="21">
        <v>32028</v>
      </c>
      <c r="D14" s="21">
        <v>16142</v>
      </c>
      <c r="E14" s="21">
        <v>15886</v>
      </c>
      <c r="F14" s="22">
        <v>34</v>
      </c>
      <c r="G14" s="23">
        <v>42</v>
      </c>
      <c r="H14" s="24">
        <v>-1097</v>
      </c>
      <c r="I14" s="25">
        <v>-3004</v>
      </c>
      <c r="J14" s="1"/>
    </row>
    <row r="15" spans="1:10" ht="19.5" customHeight="1" x14ac:dyDescent="0.15">
      <c r="A15" s="8" t="s">
        <v>51</v>
      </c>
      <c r="B15" s="21">
        <v>2459</v>
      </c>
      <c r="C15" s="21">
        <v>5918</v>
      </c>
      <c r="D15" s="21">
        <v>2893</v>
      </c>
      <c r="E15" s="21">
        <v>3025</v>
      </c>
      <c r="F15" s="22">
        <v>4</v>
      </c>
      <c r="G15" s="23">
        <v>1</v>
      </c>
      <c r="H15" s="24">
        <v>2459</v>
      </c>
      <c r="I15" s="25">
        <v>5918</v>
      </c>
      <c r="J15" s="1"/>
    </row>
    <row r="16" spans="1:10" ht="19.5" customHeight="1" x14ac:dyDescent="0.15">
      <c r="A16" s="8" t="s">
        <v>15</v>
      </c>
      <c r="B16" s="21">
        <v>7653</v>
      </c>
      <c r="C16" s="21">
        <v>17555</v>
      </c>
      <c r="D16" s="21">
        <v>8626</v>
      </c>
      <c r="E16" s="21">
        <v>8929</v>
      </c>
      <c r="F16" s="22">
        <v>-6</v>
      </c>
      <c r="G16" s="23">
        <v>-22</v>
      </c>
      <c r="H16" s="24">
        <v>85</v>
      </c>
      <c r="I16" s="25">
        <v>-74</v>
      </c>
      <c r="J16" s="1"/>
    </row>
    <row r="17" spans="1:10" ht="19.5" customHeight="1" x14ac:dyDescent="0.15">
      <c r="A17" s="8" t="s">
        <v>16</v>
      </c>
      <c r="B17" s="21">
        <v>13040</v>
      </c>
      <c r="C17" s="21">
        <v>30059</v>
      </c>
      <c r="D17" s="21">
        <v>15234</v>
      </c>
      <c r="E17" s="21">
        <v>14825</v>
      </c>
      <c r="F17" s="22">
        <v>-11</v>
      </c>
      <c r="G17" s="23">
        <v>-38</v>
      </c>
      <c r="H17" s="24">
        <v>-928</v>
      </c>
      <c r="I17" s="25">
        <v>-2484</v>
      </c>
      <c r="J17" s="1"/>
    </row>
    <row r="18" spans="1:10" ht="19.5" customHeight="1" x14ac:dyDescent="0.15">
      <c r="A18" s="36" t="s">
        <v>17</v>
      </c>
      <c r="B18" s="26">
        <v>4553</v>
      </c>
      <c r="C18" s="27">
        <v>11647</v>
      </c>
      <c r="D18" s="27">
        <v>5806</v>
      </c>
      <c r="E18" s="27">
        <v>5841</v>
      </c>
      <c r="F18" s="28">
        <v>20</v>
      </c>
      <c r="G18" s="29">
        <v>44</v>
      </c>
      <c r="H18" s="29">
        <v>101</v>
      </c>
      <c r="I18" s="30">
        <v>213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9" t="s">
        <v>22</v>
      </c>
      <c r="B20" s="51" t="s">
        <v>38</v>
      </c>
      <c r="C20" s="53" t="s">
        <v>18</v>
      </c>
      <c r="D20" s="15"/>
      <c r="E20" s="14"/>
      <c r="F20" s="53" t="s">
        <v>19</v>
      </c>
      <c r="G20" s="15"/>
      <c r="H20" s="14"/>
    </row>
    <row r="21" spans="1:10" ht="13.5" customHeight="1" x14ac:dyDescent="0.15">
      <c r="A21" s="50"/>
      <c r="B21" s="52"/>
      <c r="C21" s="52"/>
      <c r="D21" s="19" t="s">
        <v>36</v>
      </c>
      <c r="E21" s="19" t="s">
        <v>37</v>
      </c>
      <c r="F21" s="52"/>
      <c r="G21" s="16" t="s">
        <v>20</v>
      </c>
      <c r="H21" s="16" t="s">
        <v>21</v>
      </c>
    </row>
    <row r="22" spans="1:10" ht="19.5" customHeight="1" x14ac:dyDescent="0.15">
      <c r="A22" s="39" t="s">
        <v>56</v>
      </c>
      <c r="B22" s="31">
        <v>7</v>
      </c>
      <c r="C22" s="31">
        <v>11</v>
      </c>
      <c r="D22" s="15">
        <v>247</v>
      </c>
      <c r="E22" s="15">
        <v>236</v>
      </c>
      <c r="F22" s="31">
        <v>-4</v>
      </c>
      <c r="G22" s="32">
        <v>1077</v>
      </c>
      <c r="H22" s="33">
        <v>1081</v>
      </c>
      <c r="I22" s="37" t="s">
        <v>23</v>
      </c>
    </row>
    <row r="23" spans="1:10" ht="3.75" customHeight="1" x14ac:dyDescent="0.15"/>
    <row r="24" spans="1:10" ht="17.25" customHeight="1" x14ac:dyDescent="0.15">
      <c r="E24" s="35" t="s">
        <v>29</v>
      </c>
      <c r="F24" s="17">
        <f>C5/109.16</f>
        <v>3198.2869182850864</v>
      </c>
      <c r="G24" s="37" t="s">
        <v>28</v>
      </c>
    </row>
    <row r="25" spans="1:10" ht="17.25" customHeight="1" x14ac:dyDescent="0.15">
      <c r="E25" s="48" t="s">
        <v>35</v>
      </c>
      <c r="F25" s="48"/>
      <c r="G25" s="48"/>
      <c r="H25" s="18">
        <v>83293</v>
      </c>
      <c r="I25" s="2" t="s">
        <v>30</v>
      </c>
    </row>
    <row r="26" spans="1:10" ht="11.25" customHeight="1" x14ac:dyDescent="0.15">
      <c r="E26" s="57" t="s">
        <v>32</v>
      </c>
      <c r="F26" s="3" t="s">
        <v>31</v>
      </c>
      <c r="G26" s="58" t="s">
        <v>39</v>
      </c>
      <c r="H26" s="54">
        <f>+H25/C5*100</f>
        <v>23.85764411027569</v>
      </c>
      <c r="I26" s="55" t="s">
        <v>33</v>
      </c>
    </row>
    <row r="27" spans="1:10" ht="11.25" customHeight="1" x14ac:dyDescent="0.15">
      <c r="E27" s="57"/>
      <c r="F27" s="4" t="s">
        <v>44</v>
      </c>
      <c r="G27" s="58"/>
      <c r="H27" s="54"/>
      <c r="I27" s="55"/>
    </row>
    <row r="28" spans="1:10" x14ac:dyDescent="0.15">
      <c r="H28" s="20" t="s">
        <v>40</v>
      </c>
    </row>
    <row r="29" spans="1:10" ht="14.25" x14ac:dyDescent="0.15">
      <c r="E29" s="37" t="s">
        <v>41</v>
      </c>
      <c r="H29" s="18">
        <v>49610</v>
      </c>
      <c r="I29" s="37" t="s">
        <v>30</v>
      </c>
    </row>
    <row r="30" spans="1:10" ht="14.25" x14ac:dyDescent="0.15">
      <c r="E30" s="37" t="s">
        <v>42</v>
      </c>
      <c r="H30" s="18">
        <v>33683</v>
      </c>
      <c r="I30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290B-62CA-4385-81D9-EF9BC96EA90A}">
  <dimension ref="A1:J30"/>
  <sheetViews>
    <sheetView zoomScaleNormal="100" zoomScaleSheetLayoutView="100" workbookViewId="0"/>
  </sheetViews>
  <sheetFormatPr defaultRowHeight="13.5" x14ac:dyDescent="0.15"/>
  <cols>
    <col min="1" max="1" width="16.25" style="37" bestFit="1" customWidth="1"/>
    <col min="2" max="9" width="11" style="37" customWidth="1"/>
    <col min="10" max="10" width="10.125" style="37" customWidth="1"/>
    <col min="11" max="16384" width="9" style="37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41883</v>
      </c>
      <c r="I1" s="56"/>
    </row>
    <row r="2" spans="1:10" ht="18" customHeight="1" x14ac:dyDescent="0.15">
      <c r="A2" s="47" t="s">
        <v>48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26</v>
      </c>
      <c r="G2" s="47"/>
      <c r="H2" s="47" t="s">
        <v>27</v>
      </c>
      <c r="I2" s="47"/>
      <c r="J2" s="1"/>
    </row>
    <row r="3" spans="1:10" ht="18" customHeight="1" x14ac:dyDescent="0.15">
      <c r="A3" s="47"/>
      <c r="B3" s="47"/>
      <c r="C3" s="47"/>
      <c r="D3" s="47"/>
      <c r="E3" s="47"/>
      <c r="F3" s="34" t="s">
        <v>24</v>
      </c>
      <c r="G3" s="34" t="s">
        <v>25</v>
      </c>
      <c r="H3" s="34" t="s">
        <v>24</v>
      </c>
      <c r="I3" s="34" t="s">
        <v>25</v>
      </c>
      <c r="J3" s="1"/>
    </row>
    <row r="4" spans="1:10" ht="10.5" customHeight="1" x14ac:dyDescent="0.15">
      <c r="A4" s="10"/>
      <c r="B4" s="11" t="s">
        <v>34</v>
      </c>
      <c r="C4" s="12" t="s">
        <v>30</v>
      </c>
      <c r="D4" s="12" t="s">
        <v>30</v>
      </c>
      <c r="E4" s="13" t="s">
        <v>30</v>
      </c>
      <c r="F4" s="11" t="s">
        <v>34</v>
      </c>
      <c r="G4" s="12" t="s">
        <v>30</v>
      </c>
      <c r="H4" s="12" t="s">
        <v>34</v>
      </c>
      <c r="I4" s="13" t="s">
        <v>30</v>
      </c>
      <c r="J4" s="1"/>
    </row>
    <row r="5" spans="1:10" ht="19.5" customHeight="1" x14ac:dyDescent="0.15">
      <c r="A5" s="8" t="s">
        <v>5</v>
      </c>
      <c r="B5" s="21">
        <v>149487</v>
      </c>
      <c r="C5" s="21">
        <v>349149</v>
      </c>
      <c r="D5" s="21">
        <v>175170</v>
      </c>
      <c r="E5" s="21">
        <v>173979</v>
      </c>
      <c r="F5" s="22">
        <v>106</v>
      </c>
      <c r="G5" s="23">
        <v>24</v>
      </c>
      <c r="H5" s="24">
        <v>1881</v>
      </c>
      <c r="I5" s="25">
        <v>807</v>
      </c>
      <c r="J5" s="1"/>
    </row>
    <row r="6" spans="1:10" ht="19.5" customHeight="1" x14ac:dyDescent="0.15">
      <c r="A6" s="8" t="s">
        <v>49</v>
      </c>
      <c r="B6" s="21">
        <v>47354</v>
      </c>
      <c r="C6" s="21">
        <v>104110</v>
      </c>
      <c r="D6" s="21">
        <v>51855</v>
      </c>
      <c r="E6" s="21">
        <v>52255</v>
      </c>
      <c r="F6" s="22">
        <v>19</v>
      </c>
      <c r="G6" s="23">
        <v>13</v>
      </c>
      <c r="H6" s="24">
        <v>481</v>
      </c>
      <c r="I6" s="25">
        <v>170</v>
      </c>
      <c r="J6" s="1"/>
    </row>
    <row r="7" spans="1:10" ht="19.5" customHeight="1" x14ac:dyDescent="0.15">
      <c r="A7" s="8" t="s">
        <v>50</v>
      </c>
      <c r="B7" s="21">
        <v>102133</v>
      </c>
      <c r="C7" s="21">
        <v>245039</v>
      </c>
      <c r="D7" s="21">
        <v>123315</v>
      </c>
      <c r="E7" s="21">
        <v>121724</v>
      </c>
      <c r="F7" s="22">
        <v>87</v>
      </c>
      <c r="G7" s="23">
        <v>11</v>
      </c>
      <c r="H7" s="24">
        <v>1400</v>
      </c>
      <c r="I7" s="25">
        <v>637</v>
      </c>
      <c r="J7" s="1"/>
    </row>
    <row r="8" spans="1:10" ht="19.5" customHeight="1" x14ac:dyDescent="0.15">
      <c r="A8" s="8" t="s">
        <v>8</v>
      </c>
      <c r="B8" s="21">
        <v>2202</v>
      </c>
      <c r="C8" s="21">
        <v>5824</v>
      </c>
      <c r="D8" s="21">
        <v>2839</v>
      </c>
      <c r="E8" s="21">
        <v>2985</v>
      </c>
      <c r="F8" s="22">
        <v>-6</v>
      </c>
      <c r="G8" s="23">
        <v>-11</v>
      </c>
      <c r="H8" s="24">
        <v>12</v>
      </c>
      <c r="I8" s="25">
        <v>-26</v>
      </c>
      <c r="J8" s="1"/>
    </row>
    <row r="9" spans="1:10" ht="19.5" customHeight="1" x14ac:dyDescent="0.15">
      <c r="A9" s="8" t="s">
        <v>9</v>
      </c>
      <c r="B9" s="21">
        <v>4271</v>
      </c>
      <c r="C9" s="21">
        <v>11092</v>
      </c>
      <c r="D9" s="21">
        <v>5542</v>
      </c>
      <c r="E9" s="21">
        <v>5550</v>
      </c>
      <c r="F9" s="22">
        <v>-3</v>
      </c>
      <c r="G9" s="23">
        <v>-6</v>
      </c>
      <c r="H9" s="24">
        <v>25</v>
      </c>
      <c r="I9" s="25">
        <v>-59</v>
      </c>
      <c r="J9" s="1"/>
    </row>
    <row r="10" spans="1:10" ht="19.5" customHeight="1" x14ac:dyDescent="0.15">
      <c r="A10" s="8" t="s">
        <v>10</v>
      </c>
      <c r="B10" s="21">
        <v>9561</v>
      </c>
      <c r="C10" s="21">
        <v>24360</v>
      </c>
      <c r="D10" s="21">
        <v>12146</v>
      </c>
      <c r="E10" s="21">
        <v>12214</v>
      </c>
      <c r="F10" s="22">
        <v>3</v>
      </c>
      <c r="G10" s="23">
        <v>-3</v>
      </c>
      <c r="H10" s="24">
        <v>134</v>
      </c>
      <c r="I10" s="25">
        <v>162</v>
      </c>
      <c r="J10" s="1"/>
    </row>
    <row r="11" spans="1:10" ht="19.5" customHeight="1" x14ac:dyDescent="0.15">
      <c r="A11" s="8" t="s">
        <v>11</v>
      </c>
      <c r="B11" s="21">
        <v>23020</v>
      </c>
      <c r="C11" s="21">
        <v>51786</v>
      </c>
      <c r="D11" s="21">
        <v>26220</v>
      </c>
      <c r="E11" s="21">
        <v>25566</v>
      </c>
      <c r="F11" s="22">
        <v>6</v>
      </c>
      <c r="G11" s="23">
        <v>-24</v>
      </c>
      <c r="H11" s="24">
        <v>248</v>
      </c>
      <c r="I11" s="25">
        <v>11</v>
      </c>
      <c r="J11" s="1"/>
    </row>
    <row r="12" spans="1:10" ht="19.5" customHeight="1" x14ac:dyDescent="0.15">
      <c r="A12" s="8" t="s">
        <v>12</v>
      </c>
      <c r="B12" s="21">
        <v>7885</v>
      </c>
      <c r="C12" s="21">
        <v>20129</v>
      </c>
      <c r="D12" s="21">
        <v>10212</v>
      </c>
      <c r="E12" s="21">
        <v>9917</v>
      </c>
      <c r="F12" s="22">
        <v>11</v>
      </c>
      <c r="G12" s="23">
        <v>-27</v>
      </c>
      <c r="H12" s="24">
        <v>129</v>
      </c>
      <c r="I12" s="25">
        <v>-34</v>
      </c>
      <c r="J12" s="1"/>
    </row>
    <row r="13" spans="1:10" ht="19.5" customHeight="1" x14ac:dyDescent="0.15">
      <c r="A13" s="8" t="s">
        <v>13</v>
      </c>
      <c r="B13" s="21">
        <v>14451</v>
      </c>
      <c r="C13" s="21">
        <v>34589</v>
      </c>
      <c r="D13" s="21">
        <v>17627</v>
      </c>
      <c r="E13" s="21">
        <v>16962</v>
      </c>
      <c r="F13" s="22">
        <v>17</v>
      </c>
      <c r="G13" s="23">
        <v>30</v>
      </c>
      <c r="H13" s="24">
        <v>203</v>
      </c>
      <c r="I13" s="25">
        <v>53</v>
      </c>
      <c r="J13" s="1"/>
    </row>
    <row r="14" spans="1:10" ht="19.5" customHeight="1" x14ac:dyDescent="0.15">
      <c r="A14" s="8" t="s">
        <v>14</v>
      </c>
      <c r="B14" s="21">
        <v>12997</v>
      </c>
      <c r="C14" s="21">
        <v>32043</v>
      </c>
      <c r="D14" s="21">
        <v>16153</v>
      </c>
      <c r="E14" s="21">
        <v>15890</v>
      </c>
      <c r="F14" s="22">
        <v>18</v>
      </c>
      <c r="G14" s="23">
        <v>15</v>
      </c>
      <c r="H14" s="24">
        <v>-1082</v>
      </c>
      <c r="I14" s="25">
        <v>-3039</v>
      </c>
      <c r="J14" s="1"/>
    </row>
    <row r="15" spans="1:10" ht="19.5" customHeight="1" x14ac:dyDescent="0.15">
      <c r="A15" s="8" t="s">
        <v>51</v>
      </c>
      <c r="B15" s="21">
        <v>2456</v>
      </c>
      <c r="C15" s="21">
        <v>5899</v>
      </c>
      <c r="D15" s="21">
        <v>2883</v>
      </c>
      <c r="E15" s="21">
        <v>3016</v>
      </c>
      <c r="F15" s="22">
        <v>-3</v>
      </c>
      <c r="G15" s="23">
        <v>-19</v>
      </c>
      <c r="H15" s="24">
        <v>2456</v>
      </c>
      <c r="I15" s="25">
        <v>5899</v>
      </c>
      <c r="J15" s="1"/>
    </row>
    <row r="16" spans="1:10" ht="19.5" customHeight="1" x14ac:dyDescent="0.15">
      <c r="A16" s="8" t="s">
        <v>15</v>
      </c>
      <c r="B16" s="21">
        <v>7671</v>
      </c>
      <c r="C16" s="21">
        <v>17585</v>
      </c>
      <c r="D16" s="21">
        <v>8640</v>
      </c>
      <c r="E16" s="21">
        <v>8945</v>
      </c>
      <c r="F16" s="22">
        <v>18</v>
      </c>
      <c r="G16" s="23">
        <v>30</v>
      </c>
      <c r="H16" s="24">
        <v>75</v>
      </c>
      <c r="I16" s="25">
        <v>-84</v>
      </c>
      <c r="J16" s="1"/>
    </row>
    <row r="17" spans="1:10" ht="19.5" customHeight="1" x14ac:dyDescent="0.15">
      <c r="A17" s="8" t="s">
        <v>16</v>
      </c>
      <c r="B17" s="21">
        <v>13050</v>
      </c>
      <c r="C17" s="21">
        <v>30062</v>
      </c>
      <c r="D17" s="21">
        <v>15229</v>
      </c>
      <c r="E17" s="21">
        <v>14833</v>
      </c>
      <c r="F17" s="22">
        <v>10</v>
      </c>
      <c r="G17" s="23">
        <v>3</v>
      </c>
      <c r="H17" s="24">
        <v>-907</v>
      </c>
      <c r="I17" s="25">
        <v>-2458</v>
      </c>
      <c r="J17" s="1"/>
    </row>
    <row r="18" spans="1:10" ht="19.5" customHeight="1" x14ac:dyDescent="0.15">
      <c r="A18" s="36" t="s">
        <v>17</v>
      </c>
      <c r="B18" s="26">
        <v>4569</v>
      </c>
      <c r="C18" s="27">
        <v>11670</v>
      </c>
      <c r="D18" s="27">
        <v>5824</v>
      </c>
      <c r="E18" s="27">
        <v>5846</v>
      </c>
      <c r="F18" s="28">
        <v>16</v>
      </c>
      <c r="G18" s="29">
        <v>23</v>
      </c>
      <c r="H18" s="29">
        <v>107</v>
      </c>
      <c r="I18" s="30">
        <v>212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9" t="s">
        <v>22</v>
      </c>
      <c r="B20" s="51" t="s">
        <v>38</v>
      </c>
      <c r="C20" s="53" t="s">
        <v>18</v>
      </c>
      <c r="D20" s="15"/>
      <c r="E20" s="14"/>
      <c r="F20" s="53" t="s">
        <v>19</v>
      </c>
      <c r="G20" s="15"/>
      <c r="H20" s="14"/>
    </row>
    <row r="21" spans="1:10" ht="13.5" customHeight="1" x14ac:dyDescent="0.15">
      <c r="A21" s="50"/>
      <c r="B21" s="52"/>
      <c r="C21" s="52"/>
      <c r="D21" s="19" t="s">
        <v>36</v>
      </c>
      <c r="E21" s="19" t="s">
        <v>37</v>
      </c>
      <c r="F21" s="52"/>
      <c r="G21" s="16" t="s">
        <v>20</v>
      </c>
      <c r="H21" s="16" t="s">
        <v>21</v>
      </c>
    </row>
    <row r="22" spans="1:10" ht="19.5" customHeight="1" x14ac:dyDescent="0.15">
      <c r="A22" s="39" t="s">
        <v>57</v>
      </c>
      <c r="B22" s="31">
        <v>24</v>
      </c>
      <c r="C22" s="31">
        <v>0</v>
      </c>
      <c r="D22" s="15">
        <v>223</v>
      </c>
      <c r="E22" s="15">
        <v>223</v>
      </c>
      <c r="F22" s="31">
        <v>24</v>
      </c>
      <c r="G22" s="32">
        <v>1017</v>
      </c>
      <c r="H22" s="33">
        <v>993</v>
      </c>
      <c r="I22" s="37" t="s">
        <v>23</v>
      </c>
    </row>
    <row r="23" spans="1:10" ht="3.75" customHeight="1" x14ac:dyDescent="0.15"/>
    <row r="24" spans="1:10" ht="17.25" customHeight="1" x14ac:dyDescent="0.15">
      <c r="E24" s="35" t="s">
        <v>29</v>
      </c>
      <c r="F24" s="17">
        <f>C5/109.16</f>
        <v>3198.5067790399416</v>
      </c>
      <c r="G24" s="37" t="s">
        <v>28</v>
      </c>
    </row>
    <row r="25" spans="1:10" ht="17.25" customHeight="1" x14ac:dyDescent="0.15">
      <c r="E25" s="48" t="s">
        <v>35</v>
      </c>
      <c r="F25" s="48"/>
      <c r="G25" s="48"/>
      <c r="H25" s="18">
        <v>83601</v>
      </c>
      <c r="I25" s="2" t="s">
        <v>30</v>
      </c>
    </row>
    <row r="26" spans="1:10" ht="11.25" customHeight="1" x14ac:dyDescent="0.15">
      <c r="E26" s="57" t="s">
        <v>32</v>
      </c>
      <c r="F26" s="3" t="s">
        <v>31</v>
      </c>
      <c r="G26" s="58" t="s">
        <v>39</v>
      </c>
      <c r="H26" s="54">
        <f>+H25/C5*100</f>
        <v>23.944218657364047</v>
      </c>
      <c r="I26" s="55" t="s">
        <v>33</v>
      </c>
    </row>
    <row r="27" spans="1:10" ht="11.25" customHeight="1" x14ac:dyDescent="0.15">
      <c r="E27" s="57"/>
      <c r="F27" s="4" t="s">
        <v>44</v>
      </c>
      <c r="G27" s="58"/>
      <c r="H27" s="54"/>
      <c r="I27" s="55"/>
    </row>
    <row r="28" spans="1:10" x14ac:dyDescent="0.15">
      <c r="H28" s="20" t="s">
        <v>40</v>
      </c>
    </row>
    <row r="29" spans="1:10" ht="14.25" x14ac:dyDescent="0.15">
      <c r="E29" s="37" t="s">
        <v>41</v>
      </c>
      <c r="H29" s="18">
        <v>49736</v>
      </c>
      <c r="I29" s="37" t="s">
        <v>30</v>
      </c>
    </row>
    <row r="30" spans="1:10" ht="14.25" x14ac:dyDescent="0.15">
      <c r="E30" s="37" t="s">
        <v>42</v>
      </c>
      <c r="H30" s="18">
        <v>33865</v>
      </c>
      <c r="I30" s="37" t="s">
        <v>30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H26.1</vt:lpstr>
      <vt:lpstr>H26.2</vt:lpstr>
      <vt:lpstr>H26.3</vt:lpstr>
      <vt:lpstr>H26.4</vt:lpstr>
      <vt:lpstr>H26.5</vt:lpstr>
      <vt:lpstr>H26.6</vt:lpstr>
      <vt:lpstr>H26.7</vt:lpstr>
      <vt:lpstr>H26.8</vt:lpstr>
      <vt:lpstr>H26.9</vt:lpstr>
      <vt:lpstr>H26.10</vt:lpstr>
      <vt:lpstr>H26.11</vt:lpstr>
      <vt:lpstr>H26.12</vt:lpstr>
      <vt:lpstr>H26.1!Print_Area</vt:lpstr>
      <vt:lpstr>H26.10!Print_Area</vt:lpstr>
      <vt:lpstr>H26.11!Print_Area</vt:lpstr>
      <vt:lpstr>H26.12!Print_Area</vt:lpstr>
      <vt:lpstr>H26.2!Print_Area</vt:lpstr>
      <vt:lpstr>H26.3!Print_Area</vt:lpstr>
      <vt:lpstr>H26.4!Print_Area</vt:lpstr>
      <vt:lpstr>H26.5!Print_Area</vt:lpstr>
      <vt:lpstr>H26.6!Print_Area</vt:lpstr>
      <vt:lpstr>H26.7!Print_Area</vt:lpstr>
      <vt:lpstr>H26.8!Print_Area</vt:lpstr>
      <vt:lpstr>H26.9!Print_Area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2014-01-07T05:01:37Z</cp:lastPrinted>
  <dcterms:created xsi:type="dcterms:W3CDTF">2006-03-01T04:18:08Z</dcterms:created>
  <dcterms:modified xsi:type="dcterms:W3CDTF">2024-01-15T01:23:14Z</dcterms:modified>
</cp:coreProperties>
</file>