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農業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definedNames>
    <definedName name="_xlnm.Print_Area" localSheetId="12">'12'!#REF!</definedName>
    <definedName name="_xlnm.Print_Area" localSheetId="2">'2'!$A$1:$O$21</definedName>
    <definedName name="_xlnm.Print_Area" localSheetId="4">'4'!#REF!</definedName>
    <definedName name="_xlnm.Print_Area" localSheetId="8">'8'!#REF!</definedName>
  </definedNames>
  <calcPr fullCalcOnLoad="1"/>
</workbook>
</file>

<file path=xl/sharedStrings.xml><?xml version="1.0" encoding="utf-8"?>
<sst xmlns="http://schemas.openxmlformats.org/spreadsheetml/2006/main" count="314" uniqueCount="179">
  <si>
    <t>年度</t>
  </si>
  <si>
    <t>総数</t>
  </si>
  <si>
    <t>住宅用地</t>
  </si>
  <si>
    <t>工業用地</t>
  </si>
  <si>
    <t>公共用地</t>
  </si>
  <si>
    <t>その他の用地</t>
  </si>
  <si>
    <t>件数</t>
  </si>
  <si>
    <t>面積</t>
  </si>
  <si>
    <t>平成</t>
  </si>
  <si>
    <t>年</t>
  </si>
  <si>
    <t>（単位：㎡）</t>
  </si>
  <si>
    <t>資料：農業委員会事務局</t>
  </si>
  <si>
    <t>年次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</si>
  <si>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</si>
  <si>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</si>
  <si>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</si>
  <si>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</si>
  <si>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</si>
  <si>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</si>
  <si>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</si>
  <si>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</si>
  <si>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</si>
  <si>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</si>
  <si>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>一時転用（農地改良等）は含まない。</t>
  </si>
  <si>
    <t>全国</t>
  </si>
  <si>
    <t>埼玉県</t>
  </si>
  <si>
    <t>川越市</t>
  </si>
  <si>
    <t>資料：情報統計課</t>
  </si>
  <si>
    <t>地区</t>
  </si>
  <si>
    <t>総農家数</t>
  </si>
  <si>
    <t>販売農家数</t>
  </si>
  <si>
    <t>自給的農家数</t>
  </si>
  <si>
    <t>計</t>
  </si>
  <si>
    <t>南古谷</t>
  </si>
  <si>
    <t>(単位：戸)</t>
  </si>
  <si>
    <t>「販売農家」とは、経営耕地面積が30a以上又は農産物販売金額が50万円以上の農家。</t>
  </si>
  <si>
    <t>「自給的農家」とは、経営耕地面積が30a未満かつ農産物販売金額が50万円未満の農家。</t>
  </si>
  <si>
    <t>（各年2月1日現在）</t>
  </si>
  <si>
    <t>農家人口（人）</t>
  </si>
  <si>
    <t>地区</t>
  </si>
  <si>
    <t>計</t>
  </si>
  <si>
    <t>男</t>
  </si>
  <si>
    <t>女</t>
  </si>
  <si>
    <t>総数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</si>
  <si>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</si>
  <si>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</si>
  <si>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</si>
  <si>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</si>
  <si>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</si>
  <si>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</si>
  <si>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</si>
  <si>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</si>
  <si>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名細</t>
  </si>
  <si>
    <t>山田</t>
  </si>
  <si>
    <t xml:space="preserve"> 総  数 (戸)</t>
  </si>
  <si>
    <t>専業農家数(戸)</t>
  </si>
  <si>
    <t>兼業農家数（戸）</t>
  </si>
  <si>
    <t>第1種兼業農家</t>
  </si>
  <si>
    <t>第2種兼業農家</t>
  </si>
  <si>
    <t>「第1種兼業農家」とは、農業所得を主とする兼業農家。</t>
  </si>
  <si>
    <t>「第2種兼業農家」とは、農業所得を従とする兼業農家。</t>
  </si>
  <si>
    <t>平成12年からは、販売農家のみの数値。</t>
  </si>
  <si>
    <t>名細</t>
  </si>
  <si>
    <t>専業農家</t>
  </si>
  <si>
    <t>兼業農家</t>
  </si>
  <si>
    <t>販売農家のみの数値。</t>
  </si>
  <si>
    <t>0.3ha</t>
  </si>
  <si>
    <t>0.3～</t>
  </si>
  <si>
    <t>0.5～</t>
  </si>
  <si>
    <t>1.0～</t>
  </si>
  <si>
    <t>1.5～</t>
  </si>
  <si>
    <t>2.0～</t>
  </si>
  <si>
    <t>3.0ha</t>
  </si>
  <si>
    <t>未満</t>
  </si>
  <si>
    <t>以上</t>
  </si>
  <si>
    <t xml:space="preserve">(単位：戸) </t>
  </si>
  <si>
    <t>平成17年からは、販売農家のみの数値。</t>
  </si>
  <si>
    <t>(単位：戸)</t>
  </si>
  <si>
    <t>経営耕地</t>
  </si>
  <si>
    <t>田</t>
  </si>
  <si>
    <t>樹園地</t>
  </si>
  <si>
    <t>総面積</t>
  </si>
  <si>
    <t>(単位：ha)</t>
  </si>
  <si>
    <t>平成17年からは、農業経営体が経営している耕地についての数値。</t>
  </si>
  <si>
    <t>「農業経営体」とは、経営耕地面積が30ａ以上の規模の農業者等。</t>
  </si>
  <si>
    <t>家畜名</t>
  </si>
  <si>
    <t>乳用牛</t>
  </si>
  <si>
    <t>肉用牛</t>
  </si>
  <si>
    <t>豚</t>
  </si>
  <si>
    <t>採卵鶏</t>
  </si>
  <si>
    <t>飼養頭羽数(頭)(羽)</t>
  </si>
  <si>
    <t xml:space="preserve">  x</t>
  </si>
  <si>
    <t>年度</t>
  </si>
  <si>
    <t>研修室兼</t>
  </si>
  <si>
    <t>会議室</t>
  </si>
  <si>
    <t>農産</t>
  </si>
  <si>
    <t>和室</t>
  </si>
  <si>
    <t>多目的</t>
  </si>
  <si>
    <t>営農</t>
  </si>
  <si>
    <t>緑地広場・</t>
  </si>
  <si>
    <t>視聴覚室</t>
  </si>
  <si>
    <t>加工室</t>
  </si>
  <si>
    <t>研究室</t>
  </si>
  <si>
    <t>ゲートボール場</t>
  </si>
  <si>
    <t>平成</t>
  </si>
  <si>
    <t>年</t>
  </si>
  <si>
    <t>(単位：人)</t>
  </si>
  <si>
    <t>資料：農業ふれあいセンター</t>
  </si>
  <si>
    <t>兼業農家の</t>
  </si>
  <si>
    <t>12年＝100</t>
  </si>
  <si>
    <t>販売農家数</t>
  </si>
  <si>
    <t>（単位：戸）</t>
  </si>
  <si>
    <t>（各年2月1日現在）</t>
  </si>
  <si>
    <t>世界農林業センサス、農林業センサス結果から収録。</t>
  </si>
  <si>
    <t>（　）内は、構成比。</t>
  </si>
  <si>
    <t>Ｅ　農　業</t>
  </si>
  <si>
    <t>用途別農地転用状況</t>
  </si>
  <si>
    <t>地区別農地転用状況</t>
  </si>
  <si>
    <t>農家数の全国・埼玉県との比較</t>
  </si>
  <si>
    <t>地区別農家数</t>
  </si>
  <si>
    <t>農家人口の全国・埼玉県との比較</t>
  </si>
  <si>
    <t>地区別農家人口</t>
  </si>
  <si>
    <t>専兼業別農家数</t>
  </si>
  <si>
    <t>地区別専兼業別農家数</t>
  </si>
  <si>
    <t>経営耕地面積規模別農家数</t>
  </si>
  <si>
    <t>地区別経営耕地面積規模別農家数</t>
  </si>
  <si>
    <t>用途別経営耕地面積</t>
  </si>
  <si>
    <t>農業ふれあいセンター利用状況</t>
  </si>
  <si>
    <t>年　次</t>
  </si>
  <si>
    <t>E-1　用途別農地転用状況</t>
  </si>
  <si>
    <t>E-2　地区別農地転用状況</t>
  </si>
  <si>
    <t>(つづき)</t>
  </si>
  <si>
    <t>E-3　農家数の全国・埼玉県との比較</t>
  </si>
  <si>
    <t>世界農林業センサス、農業センサス及び農林業センサス結果から収録。</t>
  </si>
  <si>
    <t>E-4　地区別農家数</t>
  </si>
  <si>
    <t>（平成27年2月1日現在）</t>
  </si>
  <si>
    <t>資料：情報統計課</t>
  </si>
  <si>
    <t>農林業センサス結果から収録。</t>
  </si>
  <si>
    <t>E-5　農家人口の全国・埼玉県との比較</t>
  </si>
  <si>
    <t>E-6　地区別農家人口</t>
  </si>
  <si>
    <t>（平成27年2月1日現在）</t>
  </si>
  <si>
    <t>農林業センサス結果から収録。</t>
  </si>
  <si>
    <t>E-7　専兼業別農家数</t>
  </si>
  <si>
    <t>世界農林業センサス、農業センサス及び農林業センサス結果から収録。</t>
  </si>
  <si>
    <t>E-8　地区別専兼業別農家数</t>
  </si>
  <si>
    <t>占める割合(％）</t>
  </si>
  <si>
    <t>（単位：戸）</t>
  </si>
  <si>
    <t>農林業センサス結果から収録。</t>
  </si>
  <si>
    <t>販売農家のみの数値。</t>
  </si>
  <si>
    <t>E-9　経営耕地面積規模別農家数</t>
  </si>
  <si>
    <t>0.5ha</t>
  </si>
  <si>
    <t>1.0</t>
  </si>
  <si>
    <t>1.5</t>
  </si>
  <si>
    <t>2.0</t>
  </si>
  <si>
    <t>3.0</t>
  </si>
  <si>
    <t>世界農林業センサス、農業センサス及び農林業センサス結果から収録。</t>
  </si>
  <si>
    <t>E-10　地区別経営耕地面積規模別農家数</t>
  </si>
  <si>
    <t>（平成27年2月1日現在）</t>
  </si>
  <si>
    <t>0.3ha</t>
  </si>
  <si>
    <t>0.3～</t>
  </si>
  <si>
    <t>0.5～</t>
  </si>
  <si>
    <t>1.0～</t>
  </si>
  <si>
    <t>1.5～</t>
  </si>
  <si>
    <t>2.0～</t>
  </si>
  <si>
    <t>3.0ha</t>
  </si>
  <si>
    <t>-</t>
  </si>
  <si>
    <t>-</t>
  </si>
  <si>
    <t>-</t>
  </si>
  <si>
    <t xml:space="preserve"> </t>
  </si>
  <si>
    <t>E-11　用途別経営耕地面積</t>
  </si>
  <si>
    <t>畑
(樹園地を除く)</t>
  </si>
  <si>
    <t>E-12　家畜飼養経営体・頭羽数</t>
  </si>
  <si>
    <t>飼養経営体(経営体)</t>
  </si>
  <si>
    <t xml:space="preserve">  x</t>
  </si>
  <si>
    <t>ブロイラー</t>
  </si>
  <si>
    <t>E-13　農業ふれあいセンター利用状況</t>
  </si>
  <si>
    <t>ホール</t>
  </si>
  <si>
    <t>家畜飼養経営体・頭羽数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</si>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</sst>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0.0_);\(0.0\)"/>
    <numFmt numFmtId="178" formatCode="#,##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38" fontId="5" fillId="0" borderId="0" xfId="63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0" applyNumberFormat="1" applyFont="1" applyAlignment="1">
      <alignment vertical="center"/>
    </xf>
    <xf numFmtId="0" fontId="2" fillId="0" borderId="0" xfId="63" applyFont="1" applyAlignment="1">
      <alignment vertical="center"/>
      <protection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63" applyFont="1" applyBorder="1" applyAlignment="1">
      <alignment vertical="center"/>
      <protection/>
    </xf>
    <xf numFmtId="0" fontId="12" fillId="0" borderId="1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13" fillId="0" borderId="17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3" fillId="0" borderId="0" xfId="49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8" fontId="13" fillId="0" borderId="10" xfId="49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13" fillId="0" borderId="0" xfId="49" applyFont="1" applyAlignment="1">
      <alignment vertical="center"/>
    </xf>
    <xf numFmtId="38" fontId="14" fillId="0" borderId="17" xfId="49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38" fontId="13" fillId="0" borderId="1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/>
    </xf>
    <xf numFmtId="38" fontId="13" fillId="0" borderId="0" xfId="49" applyFont="1" applyFill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78" fontId="13" fillId="0" borderId="0" xfId="0" applyNumberFormat="1" applyFont="1" applyFill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3" fillId="0" borderId="10" xfId="63" applyFont="1" applyBorder="1" applyAlignment="1">
      <alignment vertical="center"/>
      <protection/>
    </xf>
    <xf numFmtId="0" fontId="13" fillId="0" borderId="10" xfId="63" applyFont="1" applyBorder="1" applyAlignment="1">
      <alignment horizontal="right" vertical="center"/>
      <protection/>
    </xf>
    <xf numFmtId="0" fontId="13" fillId="0" borderId="14" xfId="63" applyFont="1" applyBorder="1" applyAlignment="1">
      <alignment horizontal="distributed" vertical="center"/>
      <protection/>
    </xf>
    <xf numFmtId="0" fontId="13" fillId="0" borderId="11" xfId="63" applyFont="1" applyBorder="1" applyAlignment="1">
      <alignment horizontal="distributed" vertical="center"/>
      <protection/>
    </xf>
    <xf numFmtId="38" fontId="13" fillId="0" borderId="17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0" fontId="13" fillId="0" borderId="0" xfId="63" applyFont="1" applyBorder="1" applyAlignment="1">
      <alignment horizontal="distributed" vertical="center"/>
      <protection/>
    </xf>
    <xf numFmtId="38" fontId="13" fillId="0" borderId="0" xfId="51" applyFont="1" applyFill="1" applyAlignment="1">
      <alignment horizontal="right" vertical="center"/>
    </xf>
    <xf numFmtId="0" fontId="13" fillId="0" borderId="0" xfId="63" applyFont="1" applyAlignment="1">
      <alignment horizontal="distributed" vertical="center"/>
      <protection/>
    </xf>
    <xf numFmtId="38" fontId="13" fillId="0" borderId="0" xfId="49" applyFont="1" applyFill="1" applyAlignment="1">
      <alignment horizontal="right" vertical="center"/>
    </xf>
    <xf numFmtId="0" fontId="13" fillId="0" borderId="10" xfId="63" applyFont="1" applyBorder="1" applyAlignment="1">
      <alignment horizontal="distributed" vertical="center"/>
      <protection/>
    </xf>
    <xf numFmtId="38" fontId="13" fillId="0" borderId="18" xfId="51" applyFont="1" applyFill="1" applyBorder="1" applyAlignment="1">
      <alignment horizontal="right" vertical="center"/>
    </xf>
    <xf numFmtId="38" fontId="13" fillId="0" borderId="10" xfId="51" applyFont="1" applyFill="1" applyBorder="1" applyAlignment="1">
      <alignment horizontal="right" vertical="center"/>
    </xf>
    <xf numFmtId="0" fontId="13" fillId="0" borderId="0" xfId="63" applyFont="1" applyAlignment="1">
      <alignment vertical="center"/>
      <protection/>
    </xf>
    <xf numFmtId="0" fontId="13" fillId="0" borderId="19" xfId="63" applyFont="1" applyBorder="1" applyAlignment="1">
      <alignment horizontal="right" vertical="center"/>
      <protection/>
    </xf>
    <xf numFmtId="38" fontId="13" fillId="0" borderId="0" xfId="63" applyNumberFormat="1" applyFont="1" applyAlignment="1">
      <alignment vertical="center"/>
      <protection/>
    </xf>
    <xf numFmtId="0" fontId="13" fillId="0" borderId="0" xfId="0" applyFont="1" applyAlignment="1">
      <alignment horizontal="distributed" vertical="center"/>
    </xf>
    <xf numFmtId="0" fontId="13" fillId="0" borderId="0" xfId="0" applyFont="1" applyFill="1" applyAlignment="1">
      <alignment vertical="center"/>
    </xf>
    <xf numFmtId="38" fontId="13" fillId="0" borderId="17" xfId="49" applyFont="1" applyFill="1" applyBorder="1" applyAlignment="1">
      <alignment horizontal="right" vertical="center"/>
    </xf>
    <xf numFmtId="176" fontId="13" fillId="0" borderId="0" xfId="49" applyNumberFormat="1" applyFont="1" applyFill="1" applyBorder="1" applyAlignment="1">
      <alignment horizontal="right" vertical="center"/>
    </xf>
    <xf numFmtId="176" fontId="13" fillId="0" borderId="0" xfId="49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vertical="center"/>
    </xf>
    <xf numFmtId="38" fontId="13" fillId="0" borderId="18" xfId="49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38" fontId="13" fillId="0" borderId="23" xfId="49" applyFont="1" applyFill="1" applyBorder="1" applyAlignment="1">
      <alignment vertical="center"/>
    </xf>
    <xf numFmtId="178" fontId="13" fillId="0" borderId="23" xfId="0" applyNumberFormat="1" applyFont="1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3" fillId="0" borderId="24" xfId="0" applyFont="1" applyBorder="1" applyAlignment="1">
      <alignment horizontal="distributed" vertical="center"/>
    </xf>
    <xf numFmtId="0" fontId="13" fillId="0" borderId="21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49" fontId="13" fillId="0" borderId="14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13" xfId="0" applyFont="1" applyBorder="1" applyAlignment="1">
      <alignment horizontal="right" vertical="center"/>
    </xf>
    <xf numFmtId="38" fontId="13" fillId="0" borderId="0" xfId="49" applyFont="1" applyAlignment="1">
      <alignment horizontal="right" vertical="center"/>
    </xf>
    <xf numFmtId="0" fontId="13" fillId="0" borderId="24" xfId="0" applyFont="1" applyFill="1" applyBorder="1" applyAlignment="1">
      <alignment horizontal="distributed" vertical="center"/>
    </xf>
    <xf numFmtId="38" fontId="13" fillId="0" borderId="18" xfId="49" applyFont="1" applyBorder="1" applyAlignment="1">
      <alignment vertical="center"/>
    </xf>
    <xf numFmtId="38" fontId="13" fillId="0" borderId="10" xfId="49" applyFont="1" applyBorder="1" applyAlignment="1">
      <alignment vertical="center"/>
    </xf>
    <xf numFmtId="0" fontId="13" fillId="0" borderId="25" xfId="0" applyFont="1" applyBorder="1" applyAlignment="1">
      <alignment horizontal="distributed" vertical="center" indent="1"/>
    </xf>
    <xf numFmtId="0" fontId="13" fillId="0" borderId="26" xfId="0" applyFont="1" applyBorder="1" applyAlignment="1">
      <alignment horizontal="distributed" vertical="center" indent="1"/>
    </xf>
    <xf numFmtId="0" fontId="13" fillId="0" borderId="0" xfId="0" applyFont="1" applyAlignment="1">
      <alignment horizontal="right" vertical="center"/>
    </xf>
    <xf numFmtId="38" fontId="13" fillId="0" borderId="17" xfId="49" applyFont="1" applyBorder="1" applyAlignment="1" quotePrefix="1">
      <alignment horizontal="right" vertical="center"/>
    </xf>
    <xf numFmtId="38" fontId="13" fillId="0" borderId="0" xfId="49" applyFont="1" applyBorder="1" applyAlignment="1" quotePrefix="1">
      <alignment horizontal="right" vertical="center"/>
    </xf>
    <xf numFmtId="38" fontId="13" fillId="0" borderId="0" xfId="49" applyFont="1" applyAlignment="1" quotePrefix="1">
      <alignment horizontal="right" vertical="center"/>
    </xf>
    <xf numFmtId="38" fontId="13" fillId="0" borderId="18" xfId="49" applyFont="1" applyBorder="1" applyAlignment="1" quotePrefix="1">
      <alignment horizontal="right" vertical="center"/>
    </xf>
    <xf numFmtId="38" fontId="13" fillId="0" borderId="10" xfId="49" applyFont="1" applyBorder="1" applyAlignment="1" quotePrefix="1">
      <alignment horizontal="right" vertical="center"/>
    </xf>
    <xf numFmtId="0" fontId="13" fillId="0" borderId="0" xfId="0" applyFont="1" applyAlignment="1">
      <alignment horizontal="distributed" vertical="center" indent="1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 indent="1"/>
    </xf>
    <xf numFmtId="0" fontId="12" fillId="0" borderId="10" xfId="63" applyFont="1" applyBorder="1" applyAlignment="1">
      <alignment vertical="center"/>
      <protection/>
    </xf>
    <xf numFmtId="0" fontId="13" fillId="0" borderId="25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distributed" vertical="center"/>
      <protection/>
    </xf>
    <xf numFmtId="0" fontId="13" fillId="0" borderId="21" xfId="63" applyFont="1" applyBorder="1" applyAlignment="1">
      <alignment horizontal="distributed" vertical="center"/>
      <protection/>
    </xf>
    <xf numFmtId="0" fontId="13" fillId="0" borderId="26" xfId="63" applyFont="1" applyBorder="1" applyAlignment="1">
      <alignment horizontal="distributed" vertical="center"/>
      <protection/>
    </xf>
    <xf numFmtId="0" fontId="13" fillId="0" borderId="14" xfId="63" applyFont="1" applyBorder="1" applyAlignment="1">
      <alignment horizontal="distributed" vertical="center"/>
      <protection/>
    </xf>
    <xf numFmtId="0" fontId="13" fillId="0" borderId="0" xfId="63" applyFont="1" applyAlignment="1">
      <alignment horizontal="right" vertical="center"/>
      <protection/>
    </xf>
    <xf numFmtId="0" fontId="13" fillId="0" borderId="0" xfId="63" applyFont="1" applyAlignment="1">
      <alignment horizontal="center" vertical="center"/>
      <protection/>
    </xf>
    <xf numFmtId="38" fontId="13" fillId="0" borderId="17" xfId="51" applyFont="1" applyBorder="1" applyAlignment="1">
      <alignment vertical="center"/>
    </xf>
    <xf numFmtId="38" fontId="13" fillId="0" borderId="0" xfId="51" applyFont="1" applyBorder="1" applyAlignment="1">
      <alignment vertical="center"/>
    </xf>
    <xf numFmtId="38" fontId="13" fillId="0" borderId="18" xfId="51" applyNumberFormat="1" applyFont="1" applyBorder="1" applyAlignment="1">
      <alignment vertical="center" shrinkToFit="1"/>
    </xf>
    <xf numFmtId="38" fontId="13" fillId="0" borderId="10" xfId="51" applyNumberFormat="1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/>
    </xf>
    <xf numFmtId="0" fontId="36" fillId="0" borderId="0" xfId="43" applyNumberFormat="1" applyFont="1" applyFill="1" applyAlignment="1" applyProtection="1">
      <alignment vertical="center"/>
      <protection/>
    </xf>
    <xf numFmtId="0" fontId="17" fillId="0" borderId="0" xfId="0" applyNumberFormat="1" applyFont="1" applyFill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9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3" fillId="0" borderId="23" xfId="63" applyFont="1" applyBorder="1" applyAlignment="1">
      <alignment horizontal="distributed" vertical="center"/>
      <protection/>
    </xf>
    <xf numFmtId="0" fontId="13" fillId="0" borderId="31" xfId="63" applyFont="1" applyBorder="1" applyAlignment="1">
      <alignment horizontal="distributed" vertical="center"/>
      <protection/>
    </xf>
    <xf numFmtId="0" fontId="13" fillId="0" borderId="0" xfId="63" applyFont="1" applyBorder="1" applyAlignme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0" fontId="12" fillId="0" borderId="0" xfId="63" applyFont="1" applyAlignment="1">
      <alignment horizontal="center" vertical="center"/>
      <protection/>
    </xf>
    <xf numFmtId="0" fontId="13" fillId="0" borderId="12" xfId="63" applyFont="1" applyBorder="1" applyAlignment="1">
      <alignment horizontal="distributed" vertical="center"/>
      <protection/>
    </xf>
    <xf numFmtId="0" fontId="13" fillId="0" borderId="29" xfId="63" applyFont="1" applyBorder="1" applyAlignment="1">
      <alignment horizontal="distributed" vertical="center"/>
      <protection/>
    </xf>
    <xf numFmtId="0" fontId="13" fillId="0" borderId="2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19" xfId="63" applyFont="1" applyBorder="1" applyAlignment="1">
      <alignment horizontal="left" vertical="center"/>
      <protection/>
    </xf>
    <xf numFmtId="0" fontId="13" fillId="0" borderId="25" xfId="63" applyFont="1" applyBorder="1" applyAlignment="1">
      <alignment horizontal="distributed" vertical="center"/>
      <protection/>
    </xf>
    <xf numFmtId="0" fontId="13" fillId="0" borderId="26" xfId="63" applyFont="1" applyBorder="1" applyAlignment="1">
      <alignment horizontal="distributed" vertical="center"/>
      <protection/>
    </xf>
    <xf numFmtId="0" fontId="13" fillId="0" borderId="19" xfId="63" applyFont="1" applyBorder="1" applyAlignment="1">
      <alignment horizontal="distributed" vertical="center"/>
      <protection/>
    </xf>
    <xf numFmtId="0" fontId="13" fillId="0" borderId="27" xfId="63" applyFont="1" applyBorder="1" applyAlignment="1">
      <alignment horizontal="distributed" vertical="center"/>
      <protection/>
    </xf>
    <xf numFmtId="0" fontId="13" fillId="0" borderId="13" xfId="63" applyFont="1" applyBorder="1" applyAlignment="1">
      <alignment horizontal="distributed" vertical="center"/>
      <protection/>
    </xf>
    <xf numFmtId="0" fontId="13" fillId="0" borderId="28" xfId="63" applyFont="1" applyBorder="1" applyAlignment="1">
      <alignment horizontal="distributed" vertical="center"/>
      <protection/>
    </xf>
    <xf numFmtId="0" fontId="13" fillId="0" borderId="0" xfId="63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5.25390625" style="151" customWidth="1"/>
    <col min="2" max="2" width="43.50390625" style="153" customWidth="1"/>
    <col min="3" max="16384" width="9.00390625" style="153" customWidth="1"/>
  </cols>
  <sheetData>
    <row r="1" spans="1:2" ht="22.5" customHeight="1">
      <c r="A1" s="155" t="s">
        <v>115</v>
      </c>
      <c r="B1" s="155"/>
    </row>
    <row r="3" spans="1:2" ht="22.5" customHeight="1">
      <c r="A3" s="151">
        <v>1</v>
      </c>
      <c r="B3" s="154" t="s">
        <v>116</v>
      </c>
    </row>
    <row r="4" spans="1:2" ht="22.5" customHeight="1">
      <c r="A4" s="152">
        <v>2</v>
      </c>
      <c r="B4" s="154" t="s">
        <v>117</v>
      </c>
    </row>
    <row r="5" spans="1:2" ht="22.5" customHeight="1">
      <c r="A5" s="151">
        <v>3</v>
      </c>
      <c r="B5" s="154" t="s">
        <v>118</v>
      </c>
    </row>
    <row r="6" spans="1:2" ht="22.5" customHeight="1">
      <c r="A6" s="152">
        <v>4</v>
      </c>
      <c r="B6" s="154" t="s">
        <v>119</v>
      </c>
    </row>
    <row r="7" spans="1:2" ht="22.5" customHeight="1">
      <c r="A7" s="151">
        <v>5</v>
      </c>
      <c r="B7" s="154" t="s">
        <v>120</v>
      </c>
    </row>
    <row r="8" spans="1:2" ht="22.5" customHeight="1">
      <c r="A8" s="152">
        <v>6</v>
      </c>
      <c r="B8" s="154" t="s">
        <v>121</v>
      </c>
    </row>
    <row r="9" spans="1:2" ht="22.5" customHeight="1">
      <c r="A9" s="151">
        <v>7</v>
      </c>
      <c r="B9" s="154" t="s">
        <v>122</v>
      </c>
    </row>
    <row r="10" spans="1:2" ht="22.5" customHeight="1">
      <c r="A10" s="152">
        <v>8</v>
      </c>
      <c r="B10" s="154" t="s">
        <v>123</v>
      </c>
    </row>
    <row r="11" spans="1:2" ht="22.5" customHeight="1">
      <c r="A11" s="151">
        <v>9</v>
      </c>
      <c r="B11" s="154" t="s">
        <v>124</v>
      </c>
    </row>
    <row r="12" spans="1:2" ht="22.5" customHeight="1">
      <c r="A12" s="152">
        <v>10</v>
      </c>
      <c r="B12" s="154" t="s">
        <v>125</v>
      </c>
    </row>
    <row r="13" spans="1:2" ht="22.5" customHeight="1">
      <c r="A13" s="151">
        <v>11</v>
      </c>
      <c r="B13" s="154" t="s">
        <v>126</v>
      </c>
    </row>
    <row r="14" spans="1:2" ht="22.5" customHeight="1">
      <c r="A14" s="152">
        <v>12</v>
      </c>
      <c r="B14" s="154" t="s">
        <v>177</v>
      </c>
    </row>
    <row r="15" spans="1:2" ht="22.5" customHeight="1">
      <c r="A15" s="151">
        <v>13</v>
      </c>
      <c r="B15" s="154" t="s">
        <v>127</v>
      </c>
    </row>
  </sheetData>
  <sheetProtection/>
  <mergeCells count="1">
    <mergeCell ref="A1:B1"/>
  </mergeCells>
  <hyperlinks>
    <hyperlink ref="B3" location="'1'!A1" tooltip="1" display="用途別農地転用状況"/>
    <hyperlink ref="B4" location="'2'!A1" tooltip="2" display="地区別農地転用状況"/>
    <hyperlink ref="B5" location="'3'!A1" tooltip="3" display="農家数の全国・埼玉県との比較"/>
    <hyperlink ref="B6" location="'4'!A1" tooltip="4" display="地区別農家数"/>
    <hyperlink ref="B7" location="'5'!A1" tooltip="5" display="農家人口の全国・埼玉県との比較"/>
    <hyperlink ref="B8" location="'6'!A1" tooltip="6" display="地区別農家人口"/>
    <hyperlink ref="B9" location="'7'!A1" tooltip="7" display="専兼業別農家数"/>
    <hyperlink ref="B10" location="'8'!A1" tooltip="8" display="地区別専兼業別農家数"/>
    <hyperlink ref="B11" location="'9'!A1" tooltip="9" display="経営耕地面積規模別農家数"/>
    <hyperlink ref="B12" location="'10'!A1" tooltip="10" display="地区別経営耕地面積規模別農家数"/>
    <hyperlink ref="B13" location="'11'!A1" tooltip="11" display="用途別経営耕地面積"/>
    <hyperlink ref="B14" location="'12'!A1" tooltip="12" display="家畜飼養経営体・頭羽数"/>
    <hyperlink ref="B15" location="'13'!A1" tooltip="13" display="農業ふれあいセンター利用状況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="130" zoomScaleNormal="130" zoomScaleSheetLayoutView="100" workbookViewId="0" topLeftCell="A1">
      <selection activeCell="A1" sqref="A1:K1"/>
    </sheetView>
  </sheetViews>
  <sheetFormatPr defaultColWidth="7.125" defaultRowHeight="13.5"/>
  <cols>
    <col min="1" max="1" width="4.75390625" style="3" customWidth="1"/>
    <col min="2" max="3" width="3.625" style="3" customWidth="1"/>
    <col min="4" max="4" width="10.625" style="3" customWidth="1"/>
    <col min="5" max="11" width="9.125" style="3" customWidth="1"/>
    <col min="12" max="248" width="9.00390625" style="3" customWidth="1"/>
    <col min="249" max="249" width="4.50390625" style="3" customWidth="1"/>
    <col min="250" max="250" width="3.50390625" style="3" customWidth="1"/>
    <col min="251" max="251" width="3.75390625" style="3" customWidth="1"/>
    <col min="252" max="252" width="8.25390625" style="3" customWidth="1"/>
    <col min="253" max="253" width="2.125" style="3" customWidth="1"/>
    <col min="254" max="254" width="7.125" style="3" customWidth="1"/>
    <col min="255" max="255" width="2.125" style="3" customWidth="1"/>
    <col min="256" max="16384" width="7.125" style="3" customWidth="1"/>
  </cols>
  <sheetData>
    <row r="1" spans="1:11" s="2" customFormat="1" ht="17.25" customHeight="1">
      <c r="A1" s="159" t="s">
        <v>149</v>
      </c>
      <c r="B1" s="159"/>
      <c r="C1" s="159"/>
      <c r="D1" s="173"/>
      <c r="E1" s="173"/>
      <c r="F1" s="173"/>
      <c r="G1" s="173"/>
      <c r="H1" s="173"/>
      <c r="I1" s="173"/>
      <c r="J1" s="173"/>
      <c r="K1" s="173"/>
    </row>
    <row r="2" spans="1:11" ht="15" customHeight="1" thickBot="1">
      <c r="A2" s="24"/>
      <c r="B2" s="24"/>
      <c r="C2" s="24"/>
      <c r="D2" s="24"/>
      <c r="E2" s="24"/>
      <c r="F2" s="24"/>
      <c r="G2" s="24"/>
      <c r="H2" s="24"/>
      <c r="I2" s="175" t="s">
        <v>37</v>
      </c>
      <c r="J2" s="175"/>
      <c r="K2" s="175"/>
    </row>
    <row r="3" spans="1:11" ht="13.5">
      <c r="A3" s="209" t="s">
        <v>128</v>
      </c>
      <c r="B3" s="209"/>
      <c r="C3" s="210"/>
      <c r="D3" s="213" t="s">
        <v>1</v>
      </c>
      <c r="E3" s="118" t="s">
        <v>66</v>
      </c>
      <c r="F3" s="118" t="s">
        <v>67</v>
      </c>
      <c r="G3" s="118" t="s">
        <v>68</v>
      </c>
      <c r="H3" s="118" t="s">
        <v>69</v>
      </c>
      <c r="I3" s="118" t="s">
        <v>70</v>
      </c>
      <c r="J3" s="118" t="s">
        <v>71</v>
      </c>
      <c r="K3" s="118" t="s">
        <v>72</v>
      </c>
    </row>
    <row r="4" spans="1:13" ht="13.5">
      <c r="A4" s="211"/>
      <c r="B4" s="211"/>
      <c r="C4" s="212"/>
      <c r="D4" s="214"/>
      <c r="E4" s="119" t="s">
        <v>73</v>
      </c>
      <c r="F4" s="119" t="s">
        <v>150</v>
      </c>
      <c r="G4" s="120" t="s">
        <v>151</v>
      </c>
      <c r="H4" s="120" t="s">
        <v>152</v>
      </c>
      <c r="I4" s="120" t="s">
        <v>153</v>
      </c>
      <c r="J4" s="120" t="s">
        <v>154</v>
      </c>
      <c r="K4" s="119" t="s">
        <v>74</v>
      </c>
      <c r="M4" s="11"/>
    </row>
    <row r="5" spans="1:11" ht="14.25" customHeight="1">
      <c r="A5" s="46" t="s">
        <v>8</v>
      </c>
      <c r="B5" s="46">
        <v>7</v>
      </c>
      <c r="C5" s="31" t="s">
        <v>9</v>
      </c>
      <c r="D5" s="57">
        <v>3946</v>
      </c>
      <c r="E5" s="56">
        <v>694</v>
      </c>
      <c r="F5" s="56">
        <v>580</v>
      </c>
      <c r="G5" s="56">
        <v>1177</v>
      </c>
      <c r="H5" s="56">
        <v>749</v>
      </c>
      <c r="I5" s="56">
        <v>431</v>
      </c>
      <c r="J5" s="56">
        <v>286</v>
      </c>
      <c r="K5" s="56">
        <v>29</v>
      </c>
    </row>
    <row r="6" spans="1:11" ht="14.25" customHeight="1">
      <c r="A6" s="46"/>
      <c r="B6" s="46">
        <v>12</v>
      </c>
      <c r="C6" s="32"/>
      <c r="D6" s="57">
        <v>3737</v>
      </c>
      <c r="E6" s="56">
        <v>674</v>
      </c>
      <c r="F6" s="56">
        <v>560</v>
      </c>
      <c r="G6" s="56">
        <v>1135</v>
      </c>
      <c r="H6" s="56">
        <v>667</v>
      </c>
      <c r="I6" s="56">
        <v>400</v>
      </c>
      <c r="J6" s="56">
        <v>267</v>
      </c>
      <c r="K6" s="56">
        <v>34</v>
      </c>
    </row>
    <row r="7" spans="1:11" ht="14.25" customHeight="1">
      <c r="A7" s="46"/>
      <c r="B7" s="46">
        <v>17</v>
      </c>
      <c r="C7" s="32"/>
      <c r="D7" s="57">
        <v>2534</v>
      </c>
      <c r="E7" s="56">
        <v>5</v>
      </c>
      <c r="F7" s="56">
        <v>459</v>
      </c>
      <c r="G7" s="56">
        <v>982</v>
      </c>
      <c r="H7" s="56">
        <v>527</v>
      </c>
      <c r="I7" s="56">
        <v>318</v>
      </c>
      <c r="J7" s="56">
        <v>210</v>
      </c>
      <c r="K7" s="56">
        <v>33</v>
      </c>
    </row>
    <row r="8" spans="1:11" ht="14.25" customHeight="1">
      <c r="A8" s="32"/>
      <c r="B8" s="46">
        <v>22</v>
      </c>
      <c r="C8" s="32"/>
      <c r="D8" s="57">
        <v>2319</v>
      </c>
      <c r="E8" s="103">
        <v>4</v>
      </c>
      <c r="F8" s="56">
        <v>370</v>
      </c>
      <c r="G8" s="56">
        <v>871</v>
      </c>
      <c r="H8" s="56">
        <v>501</v>
      </c>
      <c r="I8" s="56">
        <v>311</v>
      </c>
      <c r="J8" s="56">
        <v>199</v>
      </c>
      <c r="K8" s="56">
        <v>63</v>
      </c>
    </row>
    <row r="9" spans="1:12" s="2" customFormat="1" ht="14.25" customHeight="1" thickBot="1">
      <c r="A9" s="39"/>
      <c r="B9" s="39">
        <v>27</v>
      </c>
      <c r="C9" s="39"/>
      <c r="D9" s="60">
        <v>1954</v>
      </c>
      <c r="E9" s="61">
        <v>7</v>
      </c>
      <c r="F9" s="61">
        <v>288</v>
      </c>
      <c r="G9" s="61">
        <v>695</v>
      </c>
      <c r="H9" s="61">
        <v>436</v>
      </c>
      <c r="I9" s="61">
        <v>254</v>
      </c>
      <c r="J9" s="61">
        <v>197</v>
      </c>
      <c r="K9" s="61">
        <v>77</v>
      </c>
      <c r="L9" s="121"/>
    </row>
    <row r="10" spans="1:11" ht="15" customHeight="1">
      <c r="A10" s="157" t="s">
        <v>75</v>
      </c>
      <c r="B10" s="157"/>
      <c r="C10" s="157"/>
      <c r="D10" s="157"/>
      <c r="E10" s="157"/>
      <c r="F10" s="157"/>
      <c r="G10" s="208"/>
      <c r="H10" s="45"/>
      <c r="I10" s="158" t="s">
        <v>27</v>
      </c>
      <c r="J10" s="158"/>
      <c r="K10" s="158"/>
    </row>
    <row r="11" spans="1:11" ht="13.5">
      <c r="A11" s="50" t="s">
        <v>155</v>
      </c>
      <c r="B11" s="50"/>
      <c r="C11" s="50"/>
      <c r="D11" s="50"/>
      <c r="E11" s="50"/>
      <c r="F11" s="50"/>
      <c r="G11" s="50"/>
      <c r="H11" s="50"/>
      <c r="I11" s="50"/>
      <c r="J11" s="50"/>
      <c r="K11" s="45"/>
    </row>
    <row r="12" spans="1:11" ht="13.5">
      <c r="A12" s="168" t="s">
        <v>76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45"/>
    </row>
  </sheetData>
  <sheetProtection/>
  <mergeCells count="7">
    <mergeCell ref="A10:G10"/>
    <mergeCell ref="I10:K10"/>
    <mergeCell ref="A12:J12"/>
    <mergeCell ref="A1:K1"/>
    <mergeCell ref="I2:K2"/>
    <mergeCell ref="A3:C4"/>
    <mergeCell ref="D3:D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1.875" style="3" customWidth="1"/>
    <col min="2" max="2" width="10.625" style="3" customWidth="1"/>
    <col min="3" max="3" width="9.75390625" style="3" customWidth="1"/>
    <col min="4" max="10" width="9.25390625" style="3" customWidth="1"/>
    <col min="11" max="16384" width="9.00390625" style="3" customWidth="1"/>
  </cols>
  <sheetData>
    <row r="1" spans="1:10" ht="17.25" customHeight="1">
      <c r="A1" s="159" t="s">
        <v>156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8" customHeight="1" thickBot="1">
      <c r="A2" s="45"/>
      <c r="B2" s="51"/>
      <c r="C2" s="39"/>
      <c r="D2" s="39"/>
      <c r="E2" s="39"/>
      <c r="F2" s="39"/>
      <c r="G2" s="39"/>
      <c r="H2" s="175" t="s">
        <v>157</v>
      </c>
      <c r="I2" s="175"/>
      <c r="J2" s="175"/>
    </row>
    <row r="3" spans="1:11" ht="13.5" customHeight="1">
      <c r="A3" s="161" t="s">
        <v>28</v>
      </c>
      <c r="B3" s="162"/>
      <c r="C3" s="213" t="s">
        <v>1</v>
      </c>
      <c r="D3" s="43" t="s">
        <v>158</v>
      </c>
      <c r="E3" s="122" t="s">
        <v>159</v>
      </c>
      <c r="F3" s="122" t="s">
        <v>160</v>
      </c>
      <c r="G3" s="122" t="s">
        <v>161</v>
      </c>
      <c r="H3" s="122" t="s">
        <v>162</v>
      </c>
      <c r="I3" s="122" t="s">
        <v>163</v>
      </c>
      <c r="J3" s="43" t="s">
        <v>164</v>
      </c>
      <c r="K3" s="17"/>
    </row>
    <row r="4" spans="1:10" ht="13.5">
      <c r="A4" s="163"/>
      <c r="B4" s="164"/>
      <c r="C4" s="214"/>
      <c r="D4" s="123" t="s">
        <v>73</v>
      </c>
      <c r="E4" s="119" t="s">
        <v>150</v>
      </c>
      <c r="F4" s="120" t="s">
        <v>151</v>
      </c>
      <c r="G4" s="119">
        <v>1.5</v>
      </c>
      <c r="H4" s="120" t="s">
        <v>153</v>
      </c>
      <c r="I4" s="120" t="s">
        <v>154</v>
      </c>
      <c r="J4" s="119" t="s">
        <v>74</v>
      </c>
    </row>
    <row r="5" spans="1:12" s="2" customFormat="1" ht="20.25" customHeight="1">
      <c r="A5" s="215" t="s">
        <v>1</v>
      </c>
      <c r="B5" s="205"/>
      <c r="C5" s="33">
        <v>1954</v>
      </c>
      <c r="D5" s="48">
        <v>7</v>
      </c>
      <c r="E5" s="48">
        <v>288</v>
      </c>
      <c r="F5" s="48">
        <v>695</v>
      </c>
      <c r="G5" s="48">
        <v>436</v>
      </c>
      <c r="H5" s="48">
        <v>254</v>
      </c>
      <c r="I5" s="48">
        <v>197</v>
      </c>
      <c r="J5" s="48">
        <v>77</v>
      </c>
      <c r="K5" s="121"/>
      <c r="L5" s="121"/>
    </row>
    <row r="6" spans="1:13" ht="15.75" customHeight="1">
      <c r="A6" s="45"/>
      <c r="B6" s="67" t="s">
        <v>13</v>
      </c>
      <c r="C6" s="33">
        <v>199</v>
      </c>
      <c r="D6" s="124" t="s">
        <v>165</v>
      </c>
      <c r="E6" s="48">
        <v>35</v>
      </c>
      <c r="F6" s="48">
        <v>88</v>
      </c>
      <c r="G6" s="48">
        <v>46</v>
      </c>
      <c r="H6" s="48">
        <v>17</v>
      </c>
      <c r="I6" s="48">
        <v>9</v>
      </c>
      <c r="J6" s="48">
        <v>4</v>
      </c>
      <c r="L6" s="121"/>
      <c r="M6" s="2"/>
    </row>
    <row r="7" spans="1:13" ht="15.75" customHeight="1">
      <c r="A7" s="45"/>
      <c r="B7" s="67" t="s">
        <v>14</v>
      </c>
      <c r="C7" s="33">
        <v>292</v>
      </c>
      <c r="D7" s="124">
        <v>3</v>
      </c>
      <c r="E7" s="48">
        <v>23</v>
      </c>
      <c r="F7" s="48">
        <v>100</v>
      </c>
      <c r="G7" s="48">
        <v>68</v>
      </c>
      <c r="H7" s="48">
        <v>48</v>
      </c>
      <c r="I7" s="48">
        <v>37</v>
      </c>
      <c r="J7" s="48">
        <v>13</v>
      </c>
      <c r="L7" s="121"/>
      <c r="M7" s="2"/>
    </row>
    <row r="8" spans="1:13" ht="15.75" customHeight="1">
      <c r="A8" s="45"/>
      <c r="B8" s="67" t="s">
        <v>15</v>
      </c>
      <c r="C8" s="33">
        <v>242</v>
      </c>
      <c r="D8" s="124" t="s">
        <v>166</v>
      </c>
      <c r="E8" s="48">
        <v>28</v>
      </c>
      <c r="F8" s="48">
        <v>75</v>
      </c>
      <c r="G8" s="48">
        <v>55</v>
      </c>
      <c r="H8" s="48">
        <v>34</v>
      </c>
      <c r="I8" s="48">
        <v>39</v>
      </c>
      <c r="J8" s="48">
        <v>11</v>
      </c>
      <c r="L8" s="121"/>
      <c r="M8" s="2"/>
    </row>
    <row r="9" spans="1:13" ht="15.75" customHeight="1">
      <c r="A9" s="45"/>
      <c r="B9" s="67" t="s">
        <v>33</v>
      </c>
      <c r="C9" s="33">
        <v>270</v>
      </c>
      <c r="D9" s="124">
        <v>1</v>
      </c>
      <c r="E9" s="48">
        <v>32</v>
      </c>
      <c r="F9" s="48">
        <v>104</v>
      </c>
      <c r="G9" s="48">
        <v>70</v>
      </c>
      <c r="H9" s="48">
        <v>34</v>
      </c>
      <c r="I9" s="48">
        <v>20</v>
      </c>
      <c r="J9" s="48">
        <v>9</v>
      </c>
      <c r="L9" s="121"/>
      <c r="M9" s="2"/>
    </row>
    <row r="10" spans="1:13" ht="15.75" customHeight="1">
      <c r="A10" s="45"/>
      <c r="B10" s="67" t="s">
        <v>17</v>
      </c>
      <c r="C10" s="33">
        <v>92</v>
      </c>
      <c r="D10" s="124" t="s">
        <v>166</v>
      </c>
      <c r="E10" s="48">
        <v>18</v>
      </c>
      <c r="F10" s="48">
        <v>37</v>
      </c>
      <c r="G10" s="48">
        <v>18</v>
      </c>
      <c r="H10" s="48">
        <v>12</v>
      </c>
      <c r="I10" s="48">
        <v>7</v>
      </c>
      <c r="J10" s="124" t="s">
        <v>166</v>
      </c>
      <c r="L10" s="121"/>
      <c r="M10" s="2"/>
    </row>
    <row r="11" spans="1:13" ht="15.75" customHeight="1">
      <c r="A11" s="45"/>
      <c r="B11" s="67" t="s">
        <v>18</v>
      </c>
      <c r="C11" s="33">
        <v>290</v>
      </c>
      <c r="D11" s="124">
        <v>2</v>
      </c>
      <c r="E11" s="48">
        <v>15</v>
      </c>
      <c r="F11" s="48">
        <v>51</v>
      </c>
      <c r="G11" s="48">
        <v>71</v>
      </c>
      <c r="H11" s="48">
        <v>58</v>
      </c>
      <c r="I11" s="48">
        <v>66</v>
      </c>
      <c r="J11" s="48">
        <v>27</v>
      </c>
      <c r="L11" s="121"/>
      <c r="M11" s="2"/>
    </row>
    <row r="12" spans="1:13" ht="15.75" customHeight="1">
      <c r="A12" s="45"/>
      <c r="B12" s="67" t="s">
        <v>19</v>
      </c>
      <c r="C12" s="33">
        <v>219</v>
      </c>
      <c r="D12" s="124" t="s">
        <v>166</v>
      </c>
      <c r="E12" s="48">
        <v>65</v>
      </c>
      <c r="F12" s="48">
        <v>97</v>
      </c>
      <c r="G12" s="48">
        <v>35</v>
      </c>
      <c r="H12" s="48">
        <v>11</v>
      </c>
      <c r="I12" s="48">
        <v>8</v>
      </c>
      <c r="J12" s="48">
        <v>3</v>
      </c>
      <c r="L12" s="121"/>
      <c r="M12" s="2"/>
    </row>
    <row r="13" spans="1:13" ht="15.75" customHeight="1">
      <c r="A13" s="45"/>
      <c r="B13" s="67" t="s">
        <v>20</v>
      </c>
      <c r="C13" s="33">
        <v>107</v>
      </c>
      <c r="D13" s="124">
        <v>1</v>
      </c>
      <c r="E13" s="48">
        <v>24</v>
      </c>
      <c r="F13" s="48">
        <v>50</v>
      </c>
      <c r="G13" s="48">
        <v>20</v>
      </c>
      <c r="H13" s="48">
        <v>8</v>
      </c>
      <c r="I13" s="48">
        <v>1</v>
      </c>
      <c r="J13" s="48">
        <v>3</v>
      </c>
      <c r="L13" s="121"/>
      <c r="M13" s="2"/>
    </row>
    <row r="14" spans="1:13" ht="15.75" customHeight="1">
      <c r="A14" s="45"/>
      <c r="B14" s="67" t="s">
        <v>21</v>
      </c>
      <c r="C14" s="33">
        <v>112</v>
      </c>
      <c r="D14" s="124" t="s">
        <v>166</v>
      </c>
      <c r="E14" s="48">
        <v>22</v>
      </c>
      <c r="F14" s="48">
        <v>45</v>
      </c>
      <c r="G14" s="48">
        <v>22</v>
      </c>
      <c r="H14" s="48">
        <v>16</v>
      </c>
      <c r="I14" s="48">
        <v>4</v>
      </c>
      <c r="J14" s="124">
        <v>3</v>
      </c>
      <c r="L14" s="121"/>
      <c r="M14" s="2"/>
    </row>
    <row r="15" spans="1:13" ht="15.75" customHeight="1" thickBot="1">
      <c r="A15" s="39"/>
      <c r="B15" s="125" t="s">
        <v>22</v>
      </c>
      <c r="C15" s="126">
        <v>131</v>
      </c>
      <c r="D15" s="42" t="s">
        <v>167</v>
      </c>
      <c r="E15" s="127">
        <v>26</v>
      </c>
      <c r="F15" s="127">
        <v>48</v>
      </c>
      <c r="G15" s="127">
        <v>31</v>
      </c>
      <c r="H15" s="127">
        <v>16</v>
      </c>
      <c r="I15" s="127">
        <v>6</v>
      </c>
      <c r="J15" s="127">
        <v>4</v>
      </c>
      <c r="L15" s="121"/>
      <c r="M15" s="2"/>
    </row>
    <row r="16" spans="1:10" ht="15" customHeight="1">
      <c r="A16" s="45" t="s">
        <v>77</v>
      </c>
      <c r="B16" s="44"/>
      <c r="C16" s="43"/>
      <c r="D16" s="43"/>
      <c r="E16" s="43"/>
      <c r="F16" s="45" t="s">
        <v>168</v>
      </c>
      <c r="G16" s="45"/>
      <c r="H16" s="201" t="s">
        <v>27</v>
      </c>
      <c r="I16" s="201"/>
      <c r="J16" s="201"/>
    </row>
    <row r="17" spans="1:10" ht="13.5">
      <c r="A17" s="45" t="s">
        <v>147</v>
      </c>
      <c r="B17" s="44"/>
      <c r="C17" s="44"/>
      <c r="D17" s="44"/>
      <c r="E17" s="44"/>
      <c r="F17" s="45"/>
      <c r="G17" s="45"/>
      <c r="H17" s="45"/>
      <c r="I17" s="45"/>
      <c r="J17" s="45"/>
    </row>
    <row r="18" spans="1:10" ht="13.5">
      <c r="A18" s="45" t="s">
        <v>65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3:10" ht="13.5">
      <c r="C19" s="18"/>
      <c r="D19" s="18"/>
      <c r="E19" s="18"/>
      <c r="F19" s="18"/>
      <c r="G19" s="18"/>
      <c r="H19" s="18"/>
      <c r="I19" s="18"/>
      <c r="J19" s="18"/>
    </row>
    <row r="28" ht="13.5">
      <c r="D28" s="2"/>
    </row>
  </sheetData>
  <sheetProtection/>
  <mergeCells count="6">
    <mergeCell ref="H16:J16"/>
    <mergeCell ref="A1:J1"/>
    <mergeCell ref="H2:J2"/>
    <mergeCell ref="A3:B4"/>
    <mergeCell ref="C3:C4"/>
    <mergeCell ref="A5:B5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G1"/>
    </sheetView>
  </sheetViews>
  <sheetFormatPr defaultColWidth="3.75390625" defaultRowHeight="13.5"/>
  <cols>
    <col min="1" max="1" width="4.625" style="3" customWidth="1"/>
    <col min="2" max="2" width="3.625" style="3" customWidth="1"/>
    <col min="3" max="3" width="3.75390625" style="3" customWidth="1"/>
    <col min="4" max="4" width="19.625" style="3" customWidth="1"/>
    <col min="5" max="5" width="18.25390625" style="3" customWidth="1"/>
    <col min="6" max="6" width="18.375" style="3" customWidth="1"/>
    <col min="7" max="7" width="18.875" style="3" customWidth="1"/>
    <col min="8" max="253" width="9.00390625" style="3" customWidth="1"/>
    <col min="254" max="254" width="4.50390625" style="3" customWidth="1"/>
    <col min="255" max="255" width="3.50390625" style="3" customWidth="1"/>
    <col min="256" max="16384" width="3.75390625" style="3" customWidth="1"/>
  </cols>
  <sheetData>
    <row r="1" spans="1:7" s="2" customFormat="1" ht="17.25" customHeight="1">
      <c r="A1" s="159" t="s">
        <v>169</v>
      </c>
      <c r="B1" s="159"/>
      <c r="C1" s="159"/>
      <c r="D1" s="173"/>
      <c r="E1" s="173"/>
      <c r="F1" s="173"/>
      <c r="G1" s="173"/>
    </row>
    <row r="2" spans="1:7" ht="14.25" customHeight="1" thickBot="1">
      <c r="A2" s="24"/>
      <c r="B2" s="24"/>
      <c r="C2" s="24"/>
      <c r="D2" s="24"/>
      <c r="E2" s="24"/>
      <c r="F2" s="24"/>
      <c r="G2" s="40" t="s">
        <v>112</v>
      </c>
    </row>
    <row r="3" spans="1:7" ht="18" customHeight="1">
      <c r="A3" s="209" t="s">
        <v>128</v>
      </c>
      <c r="B3" s="209"/>
      <c r="C3" s="210"/>
      <c r="D3" s="128" t="s">
        <v>78</v>
      </c>
      <c r="E3" s="161" t="s">
        <v>79</v>
      </c>
      <c r="F3" s="216" t="s">
        <v>170</v>
      </c>
      <c r="G3" s="198" t="s">
        <v>80</v>
      </c>
    </row>
    <row r="4" spans="1:7" ht="17.25" customHeight="1">
      <c r="A4" s="211"/>
      <c r="B4" s="211"/>
      <c r="C4" s="212"/>
      <c r="D4" s="129" t="s">
        <v>81</v>
      </c>
      <c r="E4" s="163"/>
      <c r="F4" s="199"/>
      <c r="G4" s="199"/>
    </row>
    <row r="5" spans="1:7" ht="15.75" customHeight="1">
      <c r="A5" s="31" t="s">
        <v>8</v>
      </c>
      <c r="B5" s="130">
        <v>7</v>
      </c>
      <c r="C5" s="31" t="s">
        <v>9</v>
      </c>
      <c r="D5" s="33">
        <v>3606</v>
      </c>
      <c r="E5" s="48">
        <v>2199</v>
      </c>
      <c r="F5" s="48">
        <v>1287</v>
      </c>
      <c r="G5" s="48">
        <v>120</v>
      </c>
    </row>
    <row r="6" spans="1:9" ht="15.75" customHeight="1">
      <c r="A6" s="130"/>
      <c r="B6" s="46">
        <v>12</v>
      </c>
      <c r="C6" s="32"/>
      <c r="D6" s="33">
        <v>3411</v>
      </c>
      <c r="E6" s="34">
        <v>2106</v>
      </c>
      <c r="F6" s="34">
        <v>1225</v>
      </c>
      <c r="G6" s="48">
        <v>80</v>
      </c>
      <c r="I6" s="8"/>
    </row>
    <row r="7" spans="1:9" ht="15.75" customHeight="1">
      <c r="A7" s="130"/>
      <c r="B7" s="46">
        <v>17</v>
      </c>
      <c r="C7" s="32"/>
      <c r="D7" s="33">
        <v>2654</v>
      </c>
      <c r="E7" s="34">
        <v>1681</v>
      </c>
      <c r="F7" s="34">
        <v>918</v>
      </c>
      <c r="G7" s="48">
        <v>55</v>
      </c>
      <c r="I7" s="8"/>
    </row>
    <row r="8" spans="1:9" ht="15.75" customHeight="1">
      <c r="A8" s="32"/>
      <c r="B8" s="46">
        <v>22</v>
      </c>
      <c r="C8" s="32"/>
      <c r="D8" s="131">
        <v>2693</v>
      </c>
      <c r="E8" s="132">
        <v>1674</v>
      </c>
      <c r="F8" s="132">
        <v>974</v>
      </c>
      <c r="G8" s="133">
        <v>45</v>
      </c>
      <c r="I8" s="8"/>
    </row>
    <row r="9" spans="1:7" s="2" customFormat="1" ht="15.75" customHeight="1" thickBot="1">
      <c r="A9" s="39"/>
      <c r="B9" s="39">
        <v>27</v>
      </c>
      <c r="C9" s="39"/>
      <c r="D9" s="134">
        <v>2449</v>
      </c>
      <c r="E9" s="135">
        <v>1520</v>
      </c>
      <c r="F9" s="135">
        <v>892</v>
      </c>
      <c r="G9" s="135">
        <v>38</v>
      </c>
    </row>
    <row r="10" spans="1:7" ht="15" customHeight="1">
      <c r="A10" s="157" t="s">
        <v>82</v>
      </c>
      <c r="B10" s="157"/>
      <c r="C10" s="157"/>
      <c r="D10" s="157"/>
      <c r="E10" s="157"/>
      <c r="F10" s="208"/>
      <c r="G10" s="46" t="s">
        <v>27</v>
      </c>
    </row>
    <row r="11" spans="1:10" ht="13.5">
      <c r="A11" s="157" t="s">
        <v>143</v>
      </c>
      <c r="B11" s="157"/>
      <c r="C11" s="157"/>
      <c r="D11" s="157"/>
      <c r="E11" s="157"/>
      <c r="F11" s="208"/>
      <c r="G11" s="51"/>
      <c r="J11" s="8"/>
    </row>
    <row r="12" spans="1:7" ht="13.5">
      <c r="A12" s="45" t="s">
        <v>83</v>
      </c>
      <c r="B12" s="45"/>
      <c r="C12" s="45"/>
      <c r="D12" s="45"/>
      <c r="E12" s="45"/>
      <c r="F12" s="45"/>
      <c r="G12" s="45"/>
    </row>
    <row r="13" spans="1:7" ht="13.5">
      <c r="A13" s="45" t="s">
        <v>84</v>
      </c>
      <c r="B13" s="45"/>
      <c r="C13" s="45"/>
      <c r="D13" s="45"/>
      <c r="E13" s="45"/>
      <c r="F13" s="45"/>
      <c r="G13" s="45"/>
    </row>
  </sheetData>
  <sheetProtection/>
  <mergeCells count="7">
    <mergeCell ref="A10:F10"/>
    <mergeCell ref="A11:F11"/>
    <mergeCell ref="A1:G1"/>
    <mergeCell ref="A3:C4"/>
    <mergeCell ref="E3:E4"/>
    <mergeCell ref="F3:F4"/>
    <mergeCell ref="G3:G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C1"/>
    </sheetView>
  </sheetViews>
  <sheetFormatPr defaultColWidth="19.125" defaultRowHeight="13.5"/>
  <cols>
    <col min="1" max="1" width="31.625" style="3" customWidth="1"/>
    <col min="2" max="2" width="27.875" style="3" customWidth="1"/>
    <col min="3" max="3" width="27.75390625" style="3" customWidth="1"/>
    <col min="4" max="8" width="2.50390625" style="3" customWidth="1"/>
    <col min="9" max="9" width="9.625" style="3" customWidth="1"/>
    <col min="10" max="10" width="4.875" style="3" customWidth="1"/>
    <col min="11" max="254" width="9.00390625" style="3" customWidth="1"/>
    <col min="255" max="255" width="29.375" style="3" customWidth="1"/>
    <col min="256" max="16384" width="19.125" style="3" customWidth="1"/>
  </cols>
  <sheetData>
    <row r="1" spans="1:4" s="2" customFormat="1" ht="17.25" customHeight="1">
      <c r="A1" s="159" t="s">
        <v>171</v>
      </c>
      <c r="B1" s="159"/>
      <c r="C1" s="159"/>
      <c r="D1" s="22"/>
    </row>
    <row r="2" spans="1:10" ht="15" customHeight="1" thickBot="1">
      <c r="A2" s="39"/>
      <c r="B2" s="39"/>
      <c r="C2" s="40" t="s">
        <v>157</v>
      </c>
      <c r="D2" s="1"/>
      <c r="E2" s="2"/>
      <c r="F2" s="2"/>
      <c r="G2" s="2"/>
      <c r="H2" s="2"/>
      <c r="I2" s="2"/>
      <c r="J2" s="2"/>
    </row>
    <row r="3" spans="1:10" ht="15" customHeight="1">
      <c r="A3" s="26" t="s">
        <v>85</v>
      </c>
      <c r="B3" s="25" t="s">
        <v>172</v>
      </c>
      <c r="C3" s="25" t="s">
        <v>90</v>
      </c>
      <c r="D3" s="9"/>
      <c r="E3" s="2"/>
      <c r="F3" s="2"/>
      <c r="G3" s="2"/>
      <c r="H3" s="2"/>
      <c r="I3" s="2"/>
      <c r="J3" s="2"/>
    </row>
    <row r="4" spans="1:10" ht="15" customHeight="1">
      <c r="A4" s="136" t="s">
        <v>86</v>
      </c>
      <c r="B4" s="137">
        <v>2</v>
      </c>
      <c r="C4" s="130" t="s">
        <v>91</v>
      </c>
      <c r="D4" s="9"/>
      <c r="E4" s="2"/>
      <c r="F4" s="2"/>
      <c r="G4" s="2"/>
      <c r="H4" s="2"/>
      <c r="I4" s="2"/>
      <c r="J4" s="2"/>
    </row>
    <row r="5" spans="1:10" ht="15" customHeight="1">
      <c r="A5" s="136" t="s">
        <v>87</v>
      </c>
      <c r="B5" s="137">
        <v>4</v>
      </c>
      <c r="C5" s="130" t="s">
        <v>91</v>
      </c>
      <c r="D5" s="9"/>
      <c r="E5" s="2"/>
      <c r="F5" s="2"/>
      <c r="G5" s="2"/>
      <c r="H5" s="2"/>
      <c r="I5" s="2"/>
      <c r="J5" s="2"/>
    </row>
    <row r="6" spans="1:10" ht="15" customHeight="1">
      <c r="A6" s="136" t="s">
        <v>88</v>
      </c>
      <c r="B6" s="137">
        <v>5</v>
      </c>
      <c r="C6" s="48">
        <v>3315</v>
      </c>
      <c r="D6" s="9"/>
      <c r="E6" s="2"/>
      <c r="F6" s="2"/>
      <c r="G6" s="2"/>
      <c r="H6" s="2"/>
      <c r="I6" s="2"/>
      <c r="J6" s="2"/>
    </row>
    <row r="7" spans="1:10" ht="15" customHeight="1">
      <c r="A7" s="138" t="s">
        <v>89</v>
      </c>
      <c r="B7" s="137">
        <v>2</v>
      </c>
      <c r="C7" s="130" t="s">
        <v>173</v>
      </c>
      <c r="D7" s="9"/>
      <c r="E7" s="2"/>
      <c r="F7" s="2"/>
      <c r="G7" s="2"/>
      <c r="H7" s="2"/>
      <c r="I7" s="2"/>
      <c r="J7" s="2"/>
    </row>
    <row r="8" spans="1:10" ht="15" customHeight="1" thickBot="1">
      <c r="A8" s="138" t="s">
        <v>174</v>
      </c>
      <c r="B8" s="37">
        <v>1</v>
      </c>
      <c r="C8" s="130" t="s">
        <v>91</v>
      </c>
      <c r="D8" s="9"/>
      <c r="E8" s="2"/>
      <c r="F8" s="2"/>
      <c r="G8" s="2"/>
      <c r="H8" s="2"/>
      <c r="I8" s="2"/>
      <c r="J8" s="2"/>
    </row>
    <row r="9" spans="1:10" ht="13.5">
      <c r="A9" s="156" t="s">
        <v>137</v>
      </c>
      <c r="B9" s="156"/>
      <c r="C9" s="106" t="s">
        <v>27</v>
      </c>
      <c r="E9" s="2"/>
      <c r="F9" s="2"/>
      <c r="G9" s="2"/>
      <c r="H9" s="2"/>
      <c r="I9" s="2"/>
      <c r="J9" s="2"/>
    </row>
    <row r="10" spans="8:12" ht="13.5">
      <c r="H10" s="10"/>
      <c r="I10" s="10"/>
      <c r="J10" s="10"/>
      <c r="K10" s="10"/>
      <c r="L10" s="10"/>
    </row>
  </sheetData>
  <sheetProtection/>
  <mergeCells count="2">
    <mergeCell ref="A1:C1"/>
    <mergeCell ref="A9:B9"/>
  </mergeCells>
  <printOptions horizontalCentered="1" verticalCentered="1"/>
  <pageMargins left="0.7874015748031497" right="0.2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4.375" style="5" customWidth="1"/>
    <col min="2" max="2" width="3.25390625" style="5" customWidth="1"/>
    <col min="3" max="3" width="3.00390625" style="5" customWidth="1"/>
    <col min="4" max="4" width="10.25390625" style="5" customWidth="1"/>
    <col min="5" max="5" width="10.125" style="5" customWidth="1"/>
    <col min="6" max="10" width="8.625" style="5" customWidth="1"/>
    <col min="11" max="11" width="13.375" style="5" customWidth="1"/>
    <col min="12" max="16384" width="9.00390625" style="5" customWidth="1"/>
  </cols>
  <sheetData>
    <row r="1" spans="1:11" s="19" customFormat="1" ht="17.25" customHeight="1">
      <c r="A1" s="194" t="s">
        <v>175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7.5" customHeight="1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" customHeight="1">
      <c r="A3" s="220" t="s">
        <v>92</v>
      </c>
      <c r="B3" s="220"/>
      <c r="C3" s="221"/>
      <c r="D3" s="218" t="s">
        <v>43</v>
      </c>
      <c r="E3" s="141" t="s">
        <v>93</v>
      </c>
      <c r="F3" s="218" t="s">
        <v>94</v>
      </c>
      <c r="G3" s="142" t="s">
        <v>95</v>
      </c>
      <c r="H3" s="218" t="s">
        <v>96</v>
      </c>
      <c r="I3" s="140" t="s">
        <v>97</v>
      </c>
      <c r="J3" s="142" t="s">
        <v>98</v>
      </c>
      <c r="K3" s="142" t="s">
        <v>99</v>
      </c>
    </row>
    <row r="4" spans="1:11" ht="15" customHeight="1">
      <c r="A4" s="222"/>
      <c r="B4" s="222"/>
      <c r="C4" s="223"/>
      <c r="D4" s="219"/>
      <c r="E4" s="82" t="s">
        <v>100</v>
      </c>
      <c r="F4" s="219"/>
      <c r="G4" s="144" t="s">
        <v>101</v>
      </c>
      <c r="H4" s="219"/>
      <c r="I4" s="143" t="s">
        <v>176</v>
      </c>
      <c r="J4" s="144" t="s">
        <v>102</v>
      </c>
      <c r="K4" s="144" t="s">
        <v>103</v>
      </c>
    </row>
    <row r="5" spans="1:11" ht="15" customHeight="1">
      <c r="A5" s="145" t="s">
        <v>104</v>
      </c>
      <c r="B5" s="146">
        <v>24</v>
      </c>
      <c r="C5" s="93" t="s">
        <v>105</v>
      </c>
      <c r="D5" s="147">
        <v>48711</v>
      </c>
      <c r="E5" s="148">
        <v>5916</v>
      </c>
      <c r="F5" s="148">
        <v>3688</v>
      </c>
      <c r="G5" s="148">
        <v>3071</v>
      </c>
      <c r="H5" s="148">
        <v>3556</v>
      </c>
      <c r="I5" s="148">
        <v>18839</v>
      </c>
      <c r="J5" s="148">
        <v>347</v>
      </c>
      <c r="K5" s="148">
        <v>13294</v>
      </c>
    </row>
    <row r="6" spans="1:11" ht="15" customHeight="1">
      <c r="A6" s="93"/>
      <c r="B6" s="146">
        <v>25</v>
      </c>
      <c r="C6" s="93"/>
      <c r="D6" s="147">
        <v>48993</v>
      </c>
      <c r="E6" s="148">
        <v>5739</v>
      </c>
      <c r="F6" s="148">
        <v>3829</v>
      </c>
      <c r="G6" s="148">
        <v>3092</v>
      </c>
      <c r="H6" s="148">
        <v>3494</v>
      </c>
      <c r="I6" s="148">
        <v>18846</v>
      </c>
      <c r="J6" s="148">
        <v>200</v>
      </c>
      <c r="K6" s="148">
        <v>13793</v>
      </c>
    </row>
    <row r="7" spans="1:11" ht="15" customHeight="1">
      <c r="A7" s="93"/>
      <c r="B7" s="146">
        <v>26</v>
      </c>
      <c r="C7" s="93"/>
      <c r="D7" s="147">
        <v>48024</v>
      </c>
      <c r="E7" s="148">
        <v>5375</v>
      </c>
      <c r="F7" s="148">
        <v>3648</v>
      </c>
      <c r="G7" s="148">
        <v>3327</v>
      </c>
      <c r="H7" s="148">
        <v>2763</v>
      </c>
      <c r="I7" s="148">
        <v>19200</v>
      </c>
      <c r="J7" s="148">
        <v>190</v>
      </c>
      <c r="K7" s="148">
        <v>13521</v>
      </c>
    </row>
    <row r="8" spans="1:11" ht="15" customHeight="1">
      <c r="A8" s="93"/>
      <c r="B8" s="146">
        <v>27</v>
      </c>
      <c r="C8" s="93"/>
      <c r="D8" s="147">
        <v>48149</v>
      </c>
      <c r="E8" s="148">
        <v>5229</v>
      </c>
      <c r="F8" s="148">
        <v>3543</v>
      </c>
      <c r="G8" s="148">
        <v>3060</v>
      </c>
      <c r="H8" s="148">
        <v>2407</v>
      </c>
      <c r="I8" s="148">
        <v>20640</v>
      </c>
      <c r="J8" s="148">
        <v>5</v>
      </c>
      <c r="K8" s="148">
        <v>13265</v>
      </c>
    </row>
    <row r="9" spans="1:11" s="6" customFormat="1" ht="15" customHeight="1" thickBot="1">
      <c r="A9" s="80"/>
      <c r="B9" s="146">
        <v>28</v>
      </c>
      <c r="C9" s="80"/>
      <c r="D9" s="149">
        <v>48012</v>
      </c>
      <c r="E9" s="150">
        <v>4116</v>
      </c>
      <c r="F9" s="150">
        <v>2927</v>
      </c>
      <c r="G9" s="150">
        <v>2948</v>
      </c>
      <c r="H9" s="150">
        <v>3007</v>
      </c>
      <c r="I9" s="150">
        <v>22208</v>
      </c>
      <c r="J9" s="150">
        <v>20</v>
      </c>
      <c r="K9" s="150">
        <v>12786</v>
      </c>
    </row>
    <row r="10" spans="1:11" ht="15" customHeight="1">
      <c r="A10" s="217" t="s">
        <v>106</v>
      </c>
      <c r="B10" s="217"/>
      <c r="C10" s="217"/>
      <c r="D10" s="93"/>
      <c r="E10" s="148"/>
      <c r="F10" s="93"/>
      <c r="G10" s="224" t="s">
        <v>107</v>
      </c>
      <c r="H10" s="224"/>
      <c r="I10" s="224"/>
      <c r="J10" s="224"/>
      <c r="K10" s="224"/>
    </row>
    <row r="11" ht="13.5">
      <c r="E11" s="7"/>
    </row>
  </sheetData>
  <sheetProtection/>
  <mergeCells count="7">
    <mergeCell ref="A1:K1"/>
    <mergeCell ref="A10:C10"/>
    <mergeCell ref="F3:F4"/>
    <mergeCell ref="H3:H4"/>
    <mergeCell ref="D3:D4"/>
    <mergeCell ref="A3:C4"/>
    <mergeCell ref="G10:K10"/>
  </mergeCells>
  <printOptions horizontalCentered="1" verticalCentered="1"/>
  <pageMargins left="0.55" right="0.7874015748031497" top="0.7874015748031497" bottom="0.7874015748031497" header="0.5118110236220472" footer="0.5118110236220472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875" style="3" customWidth="1"/>
    <col min="4" max="4" width="5.625" style="3" customWidth="1"/>
    <col min="5" max="5" width="11.125" style="3" customWidth="1"/>
    <col min="6" max="6" width="5.625" style="3" customWidth="1"/>
    <col min="7" max="7" width="9.625" style="3" customWidth="1"/>
    <col min="8" max="8" width="5.625" style="3" customWidth="1"/>
    <col min="9" max="9" width="9.625" style="3" customWidth="1"/>
    <col min="10" max="10" width="5.625" style="3" customWidth="1"/>
    <col min="11" max="11" width="9.625" style="3" customWidth="1"/>
    <col min="12" max="12" width="5.625" style="3" customWidth="1"/>
    <col min="13" max="13" width="9.625" style="3" customWidth="1"/>
    <col min="14" max="16384" width="9.00390625" style="3" customWidth="1"/>
  </cols>
  <sheetData>
    <row r="1" spans="1:13" s="2" customFormat="1" ht="17.25" customHeight="1">
      <c r="A1" s="159" t="s">
        <v>129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  <c r="M1" s="160"/>
    </row>
    <row r="2" spans="1:13" ht="14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0" customFormat="1" ht="19.5" customHeight="1">
      <c r="A3" s="161" t="s">
        <v>0</v>
      </c>
      <c r="B3" s="161"/>
      <c r="C3" s="162"/>
      <c r="D3" s="165" t="s">
        <v>1</v>
      </c>
      <c r="E3" s="166"/>
      <c r="F3" s="167" t="s">
        <v>2</v>
      </c>
      <c r="G3" s="167"/>
      <c r="H3" s="165" t="s">
        <v>3</v>
      </c>
      <c r="I3" s="166"/>
      <c r="J3" s="167" t="s">
        <v>4</v>
      </c>
      <c r="K3" s="167"/>
      <c r="L3" s="165" t="s">
        <v>5</v>
      </c>
      <c r="M3" s="167"/>
    </row>
    <row r="4" spans="1:13" s="10" customFormat="1" ht="16.5" customHeight="1">
      <c r="A4" s="163"/>
      <c r="B4" s="163"/>
      <c r="C4" s="164"/>
      <c r="D4" s="28" t="s">
        <v>6</v>
      </c>
      <c r="E4" s="29" t="s">
        <v>7</v>
      </c>
      <c r="F4" s="27" t="s">
        <v>6</v>
      </c>
      <c r="G4" s="29" t="s">
        <v>7</v>
      </c>
      <c r="H4" s="28" t="s">
        <v>6</v>
      </c>
      <c r="I4" s="29" t="s">
        <v>7</v>
      </c>
      <c r="J4" s="27" t="s">
        <v>6</v>
      </c>
      <c r="K4" s="30" t="s">
        <v>7</v>
      </c>
      <c r="L4" s="28" t="s">
        <v>6</v>
      </c>
      <c r="M4" s="30" t="s">
        <v>7</v>
      </c>
    </row>
    <row r="5" spans="1:13" ht="16.5" customHeight="1">
      <c r="A5" s="31" t="s">
        <v>8</v>
      </c>
      <c r="B5" s="32">
        <v>24</v>
      </c>
      <c r="C5" s="31" t="s">
        <v>9</v>
      </c>
      <c r="D5" s="33">
        <v>376</v>
      </c>
      <c r="E5" s="34">
        <v>188859</v>
      </c>
      <c r="F5" s="34">
        <v>251</v>
      </c>
      <c r="G5" s="34">
        <v>93643</v>
      </c>
      <c r="H5" s="35">
        <v>2</v>
      </c>
      <c r="I5" s="35">
        <v>957</v>
      </c>
      <c r="J5" s="34">
        <v>14</v>
      </c>
      <c r="K5" s="34">
        <v>821</v>
      </c>
      <c r="L5" s="34">
        <v>109</v>
      </c>
      <c r="M5" s="34">
        <v>93438</v>
      </c>
    </row>
    <row r="6" spans="1:13" ht="16.5" customHeight="1">
      <c r="A6" s="31"/>
      <c r="B6" s="32">
        <v>25</v>
      </c>
      <c r="C6" s="31"/>
      <c r="D6" s="33">
        <v>367</v>
      </c>
      <c r="E6" s="34">
        <v>242868</v>
      </c>
      <c r="F6" s="34">
        <v>237</v>
      </c>
      <c r="G6" s="34">
        <v>102929</v>
      </c>
      <c r="H6" s="35">
        <v>1</v>
      </c>
      <c r="I6" s="35">
        <v>284</v>
      </c>
      <c r="J6" s="34">
        <v>8</v>
      </c>
      <c r="K6" s="34">
        <v>31403</v>
      </c>
      <c r="L6" s="34">
        <v>121</v>
      </c>
      <c r="M6" s="34">
        <v>108252</v>
      </c>
    </row>
    <row r="7" spans="1:13" ht="16.5" customHeight="1">
      <c r="A7" s="31"/>
      <c r="B7" s="32">
        <v>26</v>
      </c>
      <c r="C7" s="31"/>
      <c r="D7" s="33">
        <v>456</v>
      </c>
      <c r="E7" s="34">
        <v>227074</v>
      </c>
      <c r="F7" s="34">
        <v>317</v>
      </c>
      <c r="G7" s="34">
        <v>108394</v>
      </c>
      <c r="H7" s="35">
        <v>3</v>
      </c>
      <c r="I7" s="35">
        <v>1291</v>
      </c>
      <c r="J7" s="34">
        <v>2</v>
      </c>
      <c r="K7" s="34">
        <v>3793</v>
      </c>
      <c r="L7" s="34">
        <v>134</v>
      </c>
      <c r="M7" s="34">
        <v>113596</v>
      </c>
    </row>
    <row r="8" spans="1:13" ht="16.5" customHeight="1">
      <c r="A8" s="31"/>
      <c r="B8" s="32">
        <v>27</v>
      </c>
      <c r="C8" s="31"/>
      <c r="D8" s="33">
        <v>352</v>
      </c>
      <c r="E8" s="34">
        <v>205928</v>
      </c>
      <c r="F8" s="34">
        <v>237</v>
      </c>
      <c r="G8" s="34">
        <v>90009</v>
      </c>
      <c r="H8" s="35">
        <v>5</v>
      </c>
      <c r="I8" s="35">
        <v>4598</v>
      </c>
      <c r="J8" s="35" t="s">
        <v>178</v>
      </c>
      <c r="K8" s="35" t="s">
        <v>178</v>
      </c>
      <c r="L8" s="34">
        <v>110</v>
      </c>
      <c r="M8" s="34">
        <v>111321</v>
      </c>
    </row>
    <row r="9" spans="1:13" s="2" customFormat="1" ht="16.5" customHeight="1" thickBot="1">
      <c r="A9" s="36"/>
      <c r="B9" s="31">
        <v>28</v>
      </c>
      <c r="C9" s="36"/>
      <c r="D9" s="37">
        <v>436</v>
      </c>
      <c r="E9" s="38">
        <v>249033</v>
      </c>
      <c r="F9" s="39">
        <v>290</v>
      </c>
      <c r="G9" s="38">
        <v>127483</v>
      </c>
      <c r="H9" s="40">
        <v>1</v>
      </c>
      <c r="I9" s="41">
        <v>157</v>
      </c>
      <c r="J9" s="42">
        <v>18</v>
      </c>
      <c r="K9" s="42">
        <v>1899</v>
      </c>
      <c r="L9" s="39">
        <v>127</v>
      </c>
      <c r="M9" s="38">
        <v>119494</v>
      </c>
    </row>
    <row r="10" spans="1:13" ht="14.25" customHeight="1">
      <c r="A10" s="156" t="s">
        <v>10</v>
      </c>
      <c r="B10" s="156"/>
      <c r="C10" s="156"/>
      <c r="D10" s="157"/>
      <c r="E10" s="45"/>
      <c r="F10" s="45"/>
      <c r="G10" s="45"/>
      <c r="H10" s="45"/>
      <c r="I10" s="45"/>
      <c r="J10" s="158" t="s">
        <v>11</v>
      </c>
      <c r="K10" s="158"/>
      <c r="L10" s="158"/>
      <c r="M10" s="158"/>
    </row>
  </sheetData>
  <sheetProtection/>
  <mergeCells count="9">
    <mergeCell ref="A10:D10"/>
    <mergeCell ref="J10:M10"/>
    <mergeCell ref="A1:M1"/>
    <mergeCell ref="A3:C4"/>
    <mergeCell ref="D3:E3"/>
    <mergeCell ref="F3:G3"/>
    <mergeCell ref="H3:I3"/>
    <mergeCell ref="J3:K3"/>
    <mergeCell ref="L3:M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85" zoomScaleNormal="85" zoomScaleSheetLayoutView="100" workbookViewId="0" topLeftCell="A1">
      <selection activeCell="A1" sqref="A1:O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875" style="3" customWidth="1"/>
    <col min="4" max="4" width="4.625" style="3" customWidth="1"/>
    <col min="5" max="5" width="7.75390625" style="3" customWidth="1"/>
    <col min="6" max="6" width="4.75390625" style="3" customWidth="1"/>
    <col min="7" max="7" width="9.125" style="3" customWidth="1"/>
    <col min="8" max="8" width="4.75390625" style="3" customWidth="1"/>
    <col min="9" max="9" width="7.875" style="3" customWidth="1"/>
    <col min="10" max="10" width="4.75390625" style="3" customWidth="1"/>
    <col min="11" max="11" width="7.875" style="3" customWidth="1"/>
    <col min="12" max="12" width="4.875" style="3" customWidth="1"/>
    <col min="13" max="13" width="8.75390625" style="3" customWidth="1"/>
    <col min="14" max="14" width="4.75390625" style="3" customWidth="1"/>
    <col min="15" max="15" width="8.00390625" style="3" customWidth="1"/>
    <col min="16" max="16384" width="9.00390625" style="3" customWidth="1"/>
  </cols>
  <sheetData>
    <row r="1" spans="1:15" s="2" customFormat="1" ht="17.25" customHeight="1">
      <c r="A1" s="159" t="s">
        <v>130</v>
      </c>
      <c r="B1" s="159"/>
      <c r="C1" s="159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74"/>
    </row>
    <row r="2" spans="1:15" ht="14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7"/>
      <c r="O2" s="47"/>
    </row>
    <row r="3" spans="1:15" s="10" customFormat="1" ht="18" customHeight="1">
      <c r="A3" s="161" t="s">
        <v>12</v>
      </c>
      <c r="B3" s="161"/>
      <c r="C3" s="162"/>
      <c r="D3" s="165" t="s">
        <v>1</v>
      </c>
      <c r="E3" s="167"/>
      <c r="F3" s="167"/>
      <c r="G3" s="166"/>
      <c r="H3" s="165" t="s">
        <v>13</v>
      </c>
      <c r="I3" s="166"/>
      <c r="J3" s="165" t="s">
        <v>14</v>
      </c>
      <c r="K3" s="166"/>
      <c r="L3" s="165" t="s">
        <v>15</v>
      </c>
      <c r="M3" s="166"/>
      <c r="N3" s="165" t="s">
        <v>16</v>
      </c>
      <c r="O3" s="167"/>
    </row>
    <row r="4" spans="1:15" s="13" customFormat="1" ht="18" customHeight="1">
      <c r="A4" s="163"/>
      <c r="B4" s="163"/>
      <c r="C4" s="164"/>
      <c r="D4" s="169" t="s">
        <v>6</v>
      </c>
      <c r="E4" s="170"/>
      <c r="F4" s="169" t="s">
        <v>7</v>
      </c>
      <c r="G4" s="170"/>
      <c r="H4" s="29" t="s">
        <v>6</v>
      </c>
      <c r="I4" s="30" t="s">
        <v>7</v>
      </c>
      <c r="J4" s="28" t="s">
        <v>6</v>
      </c>
      <c r="K4" s="30" t="s">
        <v>7</v>
      </c>
      <c r="L4" s="28" t="s">
        <v>6</v>
      </c>
      <c r="M4" s="30" t="s">
        <v>7</v>
      </c>
      <c r="N4" s="28" t="s">
        <v>6</v>
      </c>
      <c r="O4" s="30" t="s">
        <v>7</v>
      </c>
    </row>
    <row r="5" spans="1:15" ht="15.75" customHeight="1">
      <c r="A5" s="31" t="s">
        <v>8</v>
      </c>
      <c r="B5" s="32">
        <v>25</v>
      </c>
      <c r="C5" s="31" t="s">
        <v>9</v>
      </c>
      <c r="D5" s="33"/>
      <c r="E5" s="34">
        <v>341</v>
      </c>
      <c r="F5" s="48"/>
      <c r="G5" s="34">
        <v>170942</v>
      </c>
      <c r="H5" s="34">
        <v>80</v>
      </c>
      <c r="I5" s="34">
        <v>41062</v>
      </c>
      <c r="J5" s="34">
        <v>10</v>
      </c>
      <c r="K5" s="34">
        <v>7474</v>
      </c>
      <c r="L5" s="34">
        <v>12</v>
      </c>
      <c r="M5" s="34">
        <v>5083</v>
      </c>
      <c r="N5" s="34">
        <v>34</v>
      </c>
      <c r="O5" s="34">
        <v>14902</v>
      </c>
    </row>
    <row r="6" spans="1:15" ht="15.75" customHeight="1">
      <c r="A6" s="31"/>
      <c r="B6" s="32">
        <v>26</v>
      </c>
      <c r="C6" s="31"/>
      <c r="D6" s="49"/>
      <c r="E6" s="34">
        <v>373</v>
      </c>
      <c r="F6" s="34"/>
      <c r="G6" s="34">
        <v>210257</v>
      </c>
      <c r="H6" s="34">
        <v>62</v>
      </c>
      <c r="I6" s="34">
        <v>28518</v>
      </c>
      <c r="J6" s="34">
        <v>5</v>
      </c>
      <c r="K6" s="34">
        <v>10402</v>
      </c>
      <c r="L6" s="34">
        <v>12</v>
      </c>
      <c r="M6" s="34">
        <v>5941</v>
      </c>
      <c r="N6" s="34">
        <v>41</v>
      </c>
      <c r="O6" s="34">
        <v>22592</v>
      </c>
    </row>
    <row r="7" spans="1:15" ht="15.75" customHeight="1">
      <c r="A7" s="31"/>
      <c r="B7" s="32">
        <v>27</v>
      </c>
      <c r="C7" s="31"/>
      <c r="D7" s="33"/>
      <c r="E7" s="34">
        <v>404</v>
      </c>
      <c r="F7" s="34"/>
      <c r="G7" s="34">
        <v>188462</v>
      </c>
      <c r="H7" s="34">
        <v>90</v>
      </c>
      <c r="I7" s="34">
        <v>53152</v>
      </c>
      <c r="J7" s="34">
        <v>12</v>
      </c>
      <c r="K7" s="34">
        <v>11462</v>
      </c>
      <c r="L7" s="34">
        <v>9</v>
      </c>
      <c r="M7" s="34">
        <v>7462</v>
      </c>
      <c r="N7" s="34">
        <v>43</v>
      </c>
      <c r="O7" s="34">
        <v>12377</v>
      </c>
    </row>
    <row r="8" spans="1:15" ht="15.75" customHeight="1">
      <c r="A8" s="31"/>
      <c r="B8" s="32">
        <v>28</v>
      </c>
      <c r="C8" s="31"/>
      <c r="D8" s="49"/>
      <c r="E8" s="34">
        <v>405</v>
      </c>
      <c r="F8" s="34"/>
      <c r="G8" s="34">
        <v>223233</v>
      </c>
      <c r="H8" s="34">
        <v>68</v>
      </c>
      <c r="I8" s="34">
        <v>39461</v>
      </c>
      <c r="J8" s="34">
        <v>9</v>
      </c>
      <c r="K8" s="34">
        <v>4756</v>
      </c>
      <c r="L8" s="34">
        <v>10</v>
      </c>
      <c r="M8" s="34">
        <v>5995</v>
      </c>
      <c r="N8" s="34">
        <v>65</v>
      </c>
      <c r="O8" s="34">
        <v>36364</v>
      </c>
    </row>
    <row r="9" spans="1:15" s="2" customFormat="1" ht="15.75" customHeight="1" thickBot="1">
      <c r="A9" s="36"/>
      <c r="B9" s="36">
        <v>29</v>
      </c>
      <c r="C9" s="36"/>
      <c r="D9" s="37"/>
      <c r="E9" s="39">
        <v>395</v>
      </c>
      <c r="F9" s="39"/>
      <c r="G9" s="38">
        <v>205611</v>
      </c>
      <c r="H9" s="39">
        <v>52</v>
      </c>
      <c r="I9" s="38">
        <v>35046</v>
      </c>
      <c r="J9" s="39">
        <v>7</v>
      </c>
      <c r="K9" s="38">
        <v>5386</v>
      </c>
      <c r="L9" s="39">
        <v>15</v>
      </c>
      <c r="M9" s="38">
        <v>8778</v>
      </c>
      <c r="N9" s="39">
        <v>60</v>
      </c>
      <c r="O9" s="38">
        <v>31656</v>
      </c>
    </row>
    <row r="10" spans="1:15" ht="13.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4.25" thickBot="1">
      <c r="A11" s="172" t="s">
        <v>131</v>
      </c>
      <c r="B11" s="172"/>
      <c r="C11" s="17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18" customHeight="1">
      <c r="A12" s="161" t="s">
        <v>12</v>
      </c>
      <c r="B12" s="161"/>
      <c r="C12" s="162"/>
      <c r="D12" s="165" t="s">
        <v>17</v>
      </c>
      <c r="E12" s="167"/>
      <c r="F12" s="165" t="s">
        <v>18</v>
      </c>
      <c r="G12" s="167"/>
      <c r="H12" s="165" t="s">
        <v>19</v>
      </c>
      <c r="I12" s="167"/>
      <c r="J12" s="165" t="s">
        <v>20</v>
      </c>
      <c r="K12" s="167"/>
      <c r="L12" s="165" t="s">
        <v>21</v>
      </c>
      <c r="M12" s="167"/>
      <c r="N12" s="165" t="s">
        <v>22</v>
      </c>
      <c r="O12" s="167"/>
    </row>
    <row r="13" spans="1:15" s="14" customFormat="1" ht="18" customHeight="1">
      <c r="A13" s="163"/>
      <c r="B13" s="163"/>
      <c r="C13" s="164"/>
      <c r="D13" s="28" t="s">
        <v>6</v>
      </c>
      <c r="E13" s="30" t="s">
        <v>7</v>
      </c>
      <c r="F13" s="28" t="s">
        <v>6</v>
      </c>
      <c r="G13" s="30" t="s">
        <v>7</v>
      </c>
      <c r="H13" s="28" t="s">
        <v>6</v>
      </c>
      <c r="I13" s="30" t="s">
        <v>7</v>
      </c>
      <c r="J13" s="28" t="s">
        <v>6</v>
      </c>
      <c r="K13" s="30" t="s">
        <v>7</v>
      </c>
      <c r="L13" s="28" t="s">
        <v>6</v>
      </c>
      <c r="M13" s="30" t="s">
        <v>7</v>
      </c>
      <c r="N13" s="28" t="s">
        <v>6</v>
      </c>
      <c r="O13" s="30" t="s">
        <v>7</v>
      </c>
    </row>
    <row r="14" spans="1:15" ht="15.75" customHeight="1">
      <c r="A14" s="31" t="s">
        <v>8</v>
      </c>
      <c r="B14" s="32">
        <v>25</v>
      </c>
      <c r="C14" s="31" t="s">
        <v>9</v>
      </c>
      <c r="D14" s="33">
        <v>58</v>
      </c>
      <c r="E14" s="34">
        <v>24233</v>
      </c>
      <c r="F14" s="34">
        <v>17</v>
      </c>
      <c r="G14" s="34">
        <v>18410</v>
      </c>
      <c r="H14" s="34">
        <v>33</v>
      </c>
      <c r="I14" s="34">
        <v>14659</v>
      </c>
      <c r="J14" s="34">
        <v>52</v>
      </c>
      <c r="K14" s="34">
        <v>22353</v>
      </c>
      <c r="L14" s="34">
        <v>25</v>
      </c>
      <c r="M14" s="34">
        <v>10413</v>
      </c>
      <c r="N14" s="34">
        <v>20</v>
      </c>
      <c r="O14" s="34">
        <v>12353</v>
      </c>
    </row>
    <row r="15" spans="1:15" ht="15.75" customHeight="1">
      <c r="A15" s="31"/>
      <c r="B15" s="32">
        <v>26</v>
      </c>
      <c r="C15" s="31"/>
      <c r="D15" s="33">
        <v>72</v>
      </c>
      <c r="E15" s="34">
        <v>39005</v>
      </c>
      <c r="F15" s="34">
        <v>14</v>
      </c>
      <c r="G15" s="34">
        <v>3575</v>
      </c>
      <c r="H15" s="34">
        <v>47</v>
      </c>
      <c r="I15" s="34">
        <v>27936</v>
      </c>
      <c r="J15" s="34">
        <v>62</v>
      </c>
      <c r="K15" s="34">
        <v>40103</v>
      </c>
      <c r="L15" s="34">
        <v>33</v>
      </c>
      <c r="M15" s="34">
        <v>11615</v>
      </c>
      <c r="N15" s="34">
        <v>25</v>
      </c>
      <c r="O15" s="34">
        <v>20570</v>
      </c>
    </row>
    <row r="16" spans="1:15" ht="15.75" customHeight="1">
      <c r="A16" s="31"/>
      <c r="B16" s="32">
        <v>27</v>
      </c>
      <c r="C16" s="31"/>
      <c r="D16" s="33">
        <v>61</v>
      </c>
      <c r="E16" s="34">
        <v>19647</v>
      </c>
      <c r="F16" s="34">
        <v>24</v>
      </c>
      <c r="G16" s="34">
        <v>15418</v>
      </c>
      <c r="H16" s="34">
        <v>49</v>
      </c>
      <c r="I16" s="34">
        <v>23823</v>
      </c>
      <c r="J16" s="34">
        <v>62</v>
      </c>
      <c r="K16" s="34">
        <v>18784</v>
      </c>
      <c r="L16" s="34">
        <v>30</v>
      </c>
      <c r="M16" s="34">
        <v>17812</v>
      </c>
      <c r="N16" s="34">
        <v>24</v>
      </c>
      <c r="O16" s="34">
        <v>8525</v>
      </c>
    </row>
    <row r="17" spans="1:15" ht="15.75" customHeight="1">
      <c r="A17" s="31"/>
      <c r="B17" s="32">
        <v>28</v>
      </c>
      <c r="C17" s="31"/>
      <c r="D17" s="33">
        <v>60</v>
      </c>
      <c r="E17" s="34">
        <v>27703</v>
      </c>
      <c r="F17" s="34">
        <v>25</v>
      </c>
      <c r="G17" s="34">
        <v>16915</v>
      </c>
      <c r="H17" s="34">
        <v>52</v>
      </c>
      <c r="I17" s="34">
        <v>29098</v>
      </c>
      <c r="J17" s="34">
        <v>53</v>
      </c>
      <c r="K17" s="34">
        <v>30734</v>
      </c>
      <c r="L17" s="34">
        <v>32</v>
      </c>
      <c r="M17" s="34">
        <v>13809</v>
      </c>
      <c r="N17" s="34">
        <v>31</v>
      </c>
      <c r="O17" s="34">
        <v>18398</v>
      </c>
    </row>
    <row r="18" spans="1:15" s="2" customFormat="1" ht="15.75" customHeight="1" thickBot="1">
      <c r="A18" s="36"/>
      <c r="B18" s="31">
        <v>29</v>
      </c>
      <c r="C18" s="36"/>
      <c r="D18" s="37">
        <v>84</v>
      </c>
      <c r="E18" s="38">
        <v>35321</v>
      </c>
      <c r="F18" s="39">
        <v>20</v>
      </c>
      <c r="G18" s="38">
        <v>20541</v>
      </c>
      <c r="H18" s="39">
        <v>45</v>
      </c>
      <c r="I18" s="38">
        <v>21039</v>
      </c>
      <c r="J18" s="39">
        <v>50</v>
      </c>
      <c r="K18" s="38">
        <v>21681</v>
      </c>
      <c r="L18" s="39">
        <v>36</v>
      </c>
      <c r="M18" s="38">
        <v>13140</v>
      </c>
      <c r="N18" s="39">
        <v>26</v>
      </c>
      <c r="O18" s="38">
        <v>13023</v>
      </c>
    </row>
    <row r="19" spans="1:15" ht="15" customHeight="1">
      <c r="A19" s="156" t="s">
        <v>10</v>
      </c>
      <c r="B19" s="156"/>
      <c r="C19" s="156"/>
      <c r="D19" s="157"/>
      <c r="E19" s="45"/>
      <c r="F19" s="45"/>
      <c r="G19" s="45"/>
      <c r="H19" s="45"/>
      <c r="I19" s="45"/>
      <c r="J19" s="45"/>
      <c r="K19" s="45"/>
      <c r="L19" s="158" t="s">
        <v>11</v>
      </c>
      <c r="M19" s="158"/>
      <c r="N19" s="158"/>
      <c r="O19" s="158"/>
    </row>
    <row r="20" spans="1:15" ht="13.5">
      <c r="A20" s="168" t="s">
        <v>23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51"/>
      <c r="O20" s="52"/>
    </row>
    <row r="21" spans="1:22" ht="13.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9"/>
      <c r="O21" s="9"/>
      <c r="P21" s="9"/>
      <c r="Q21" s="9"/>
      <c r="R21" s="9"/>
      <c r="S21" s="9"/>
      <c r="T21" s="9"/>
      <c r="U21" s="9"/>
      <c r="V21" s="9"/>
    </row>
    <row r="22" spans="12:22" ht="13.5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2:22" ht="13.5"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2:22" ht="13.5"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2:22" ht="13.5"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2:22" ht="13.5"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2:22" ht="13.5"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2:22" ht="13.5"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2:22" ht="13.5"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2:22" ht="13.5"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2:22" ht="13.5"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sheetProtection/>
  <mergeCells count="21">
    <mergeCell ref="A1:O1"/>
    <mergeCell ref="A3:C4"/>
    <mergeCell ref="D3:G3"/>
    <mergeCell ref="H3:I3"/>
    <mergeCell ref="J3:K3"/>
    <mergeCell ref="L12:M12"/>
    <mergeCell ref="A21:M21"/>
    <mergeCell ref="A11:C11"/>
    <mergeCell ref="A12:C13"/>
    <mergeCell ref="D12:E12"/>
    <mergeCell ref="F12:G12"/>
    <mergeCell ref="A20:M20"/>
    <mergeCell ref="A19:D19"/>
    <mergeCell ref="L19:O19"/>
    <mergeCell ref="L3:M3"/>
    <mergeCell ref="N3:O3"/>
    <mergeCell ref="D4:E4"/>
    <mergeCell ref="N12:O12"/>
    <mergeCell ref="H12:I12"/>
    <mergeCell ref="F4:G4"/>
    <mergeCell ref="J12:K12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5.625" style="3" customWidth="1"/>
    <col min="2" max="3" width="3.625" style="3" customWidth="1"/>
    <col min="4" max="9" width="12.625" style="3" customWidth="1"/>
    <col min="10" max="16384" width="9.00390625" style="3" customWidth="1"/>
  </cols>
  <sheetData>
    <row r="1" spans="1:9" ht="17.25">
      <c r="A1" s="159" t="s">
        <v>132</v>
      </c>
      <c r="B1" s="159"/>
      <c r="C1" s="159"/>
      <c r="D1" s="173"/>
      <c r="E1" s="173"/>
      <c r="F1" s="173"/>
      <c r="G1" s="173"/>
      <c r="H1" s="173"/>
      <c r="I1" s="173"/>
    </row>
    <row r="2" spans="1:9" ht="14.25" thickBot="1">
      <c r="A2" s="24"/>
      <c r="B2" s="24"/>
      <c r="C2" s="24"/>
      <c r="D2" s="24"/>
      <c r="E2" s="24"/>
      <c r="F2" s="24"/>
      <c r="G2" s="24"/>
      <c r="H2" s="175" t="s">
        <v>37</v>
      </c>
      <c r="I2" s="175"/>
    </row>
    <row r="3" spans="1:9" ht="17.25" customHeight="1">
      <c r="A3" s="161" t="s">
        <v>12</v>
      </c>
      <c r="B3" s="161"/>
      <c r="C3" s="162"/>
      <c r="D3" s="165" t="s">
        <v>24</v>
      </c>
      <c r="E3" s="166"/>
      <c r="F3" s="165" t="s">
        <v>25</v>
      </c>
      <c r="G3" s="166"/>
      <c r="H3" s="165" t="s">
        <v>26</v>
      </c>
      <c r="I3" s="167"/>
    </row>
    <row r="4" spans="1:10" ht="17.25" customHeight="1">
      <c r="A4" s="163"/>
      <c r="B4" s="163"/>
      <c r="C4" s="164"/>
      <c r="D4" s="28" t="s">
        <v>29</v>
      </c>
      <c r="E4" s="30" t="s">
        <v>110</v>
      </c>
      <c r="F4" s="28" t="s">
        <v>29</v>
      </c>
      <c r="G4" s="30" t="s">
        <v>110</v>
      </c>
      <c r="H4" s="28" t="s">
        <v>29</v>
      </c>
      <c r="I4" s="30" t="s">
        <v>110</v>
      </c>
      <c r="J4" s="1"/>
    </row>
    <row r="5" spans="1:256" ht="18" customHeight="1">
      <c r="A5" s="53" t="s">
        <v>8</v>
      </c>
      <c r="B5" s="54">
        <v>7</v>
      </c>
      <c r="C5" s="53" t="s">
        <v>9</v>
      </c>
      <c r="D5" s="55">
        <v>3443550</v>
      </c>
      <c r="E5" s="56">
        <v>2651403</v>
      </c>
      <c r="F5" s="56">
        <v>93047</v>
      </c>
      <c r="G5" s="56">
        <v>72552</v>
      </c>
      <c r="H5" s="56">
        <v>3946</v>
      </c>
      <c r="I5" s="56">
        <v>3255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8" customHeight="1">
      <c r="A6" s="54"/>
      <c r="B6" s="54">
        <v>12</v>
      </c>
      <c r="C6" s="53"/>
      <c r="D6" s="57">
        <v>3120215</v>
      </c>
      <c r="E6" s="56">
        <v>2336909</v>
      </c>
      <c r="F6" s="56">
        <v>84518</v>
      </c>
      <c r="G6" s="56">
        <v>63030</v>
      </c>
      <c r="H6" s="56">
        <v>3737</v>
      </c>
      <c r="I6" s="56">
        <v>3068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8" customHeight="1">
      <c r="A7" s="54"/>
      <c r="B7" s="54">
        <v>17</v>
      </c>
      <c r="C7" s="53"/>
      <c r="D7" s="57">
        <v>2848166</v>
      </c>
      <c r="E7" s="56">
        <v>1963424</v>
      </c>
      <c r="F7" s="56">
        <v>79273</v>
      </c>
      <c r="G7" s="56">
        <v>52721</v>
      </c>
      <c r="H7" s="56">
        <v>3422</v>
      </c>
      <c r="I7" s="56">
        <v>2534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" customHeight="1">
      <c r="A8" s="53"/>
      <c r="B8" s="54">
        <v>22</v>
      </c>
      <c r="C8" s="53"/>
      <c r="D8" s="57">
        <v>2527948</v>
      </c>
      <c r="E8" s="56">
        <v>1631206</v>
      </c>
      <c r="F8" s="56">
        <v>72957</v>
      </c>
      <c r="G8" s="56">
        <v>44514</v>
      </c>
      <c r="H8" s="56">
        <v>3275</v>
      </c>
      <c r="I8" s="56">
        <v>2319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8" customHeight="1" thickBot="1">
      <c r="A9" s="58"/>
      <c r="B9" s="59">
        <v>27</v>
      </c>
      <c r="C9" s="59"/>
      <c r="D9" s="60">
        <v>2155082</v>
      </c>
      <c r="E9" s="61">
        <v>1329591</v>
      </c>
      <c r="F9" s="61">
        <v>64178</v>
      </c>
      <c r="G9" s="61">
        <v>36743</v>
      </c>
      <c r="H9" s="61">
        <v>2943</v>
      </c>
      <c r="I9" s="61">
        <v>1954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9" ht="15" customHeight="1">
      <c r="A10" s="157" t="s">
        <v>111</v>
      </c>
      <c r="B10" s="157"/>
      <c r="C10" s="157"/>
      <c r="D10" s="157"/>
      <c r="E10" s="157"/>
      <c r="F10" s="45"/>
      <c r="G10" s="45"/>
      <c r="H10" s="158" t="s">
        <v>27</v>
      </c>
      <c r="I10" s="158"/>
    </row>
    <row r="11" spans="1:9" ht="15" customHeight="1">
      <c r="A11" s="157" t="s">
        <v>133</v>
      </c>
      <c r="B11" s="157"/>
      <c r="C11" s="157"/>
      <c r="D11" s="157"/>
      <c r="E11" s="157"/>
      <c r="F11" s="157"/>
      <c r="G11" s="157"/>
      <c r="H11" s="157"/>
      <c r="I11" s="45"/>
    </row>
  </sheetData>
  <sheetProtection/>
  <mergeCells count="9">
    <mergeCell ref="A11:H11"/>
    <mergeCell ref="A10:E10"/>
    <mergeCell ref="H10:I10"/>
    <mergeCell ref="A1:I1"/>
    <mergeCell ref="H2:I2"/>
    <mergeCell ref="A3:C4"/>
    <mergeCell ref="D3:E3"/>
    <mergeCell ref="F3:G3"/>
    <mergeCell ref="H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A1" sqref="A1:E1"/>
    </sheetView>
  </sheetViews>
  <sheetFormatPr defaultColWidth="11.875" defaultRowHeight="13.5"/>
  <cols>
    <col min="1" max="1" width="2.00390625" style="21" customWidth="1"/>
    <col min="2" max="2" width="20.50390625" style="21" customWidth="1"/>
    <col min="3" max="3" width="21.625" style="21" customWidth="1"/>
    <col min="4" max="4" width="21.50390625" style="21" customWidth="1"/>
    <col min="5" max="5" width="21.125" style="21" customWidth="1"/>
    <col min="6" max="249" width="9.00390625" style="21" customWidth="1"/>
    <col min="250" max="250" width="2.00390625" style="21" customWidth="1"/>
    <col min="251" max="251" width="13.50390625" style="21" customWidth="1"/>
    <col min="252" max="252" width="11.50390625" style="21" customWidth="1"/>
    <col min="253" max="253" width="3.50390625" style="21" customWidth="1"/>
    <col min="254" max="254" width="10.625" style="21" customWidth="1"/>
    <col min="255" max="255" width="2.125" style="21" customWidth="1"/>
    <col min="256" max="16384" width="11.875" style="21" customWidth="1"/>
  </cols>
  <sheetData>
    <row r="1" spans="1:256" s="2" customFormat="1" ht="17.25" customHeight="1">
      <c r="A1" s="180" t="s">
        <v>134</v>
      </c>
      <c r="B1" s="180"/>
      <c r="C1" s="181"/>
      <c r="D1" s="181"/>
      <c r="E1" s="18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5" ht="14.25" customHeight="1" thickBot="1">
      <c r="A2" s="63"/>
      <c r="B2" s="63"/>
      <c r="C2" s="64"/>
      <c r="D2" s="64"/>
      <c r="E2" s="65" t="s">
        <v>135</v>
      </c>
    </row>
    <row r="3" spans="1:256" s="10" customFormat="1" ht="19.5" customHeight="1">
      <c r="A3" s="182" t="s">
        <v>28</v>
      </c>
      <c r="B3" s="183"/>
      <c r="C3" s="186" t="s">
        <v>29</v>
      </c>
      <c r="D3" s="188" t="s">
        <v>30</v>
      </c>
      <c r="E3" s="186" t="s">
        <v>31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0" customFormat="1" ht="19.5" customHeight="1">
      <c r="A4" s="184"/>
      <c r="B4" s="185"/>
      <c r="C4" s="187"/>
      <c r="D4" s="189"/>
      <c r="E4" s="187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s="2" customFormat="1" ht="21" customHeight="1">
      <c r="A5" s="177" t="s">
        <v>1</v>
      </c>
      <c r="B5" s="178"/>
      <c r="C5" s="57">
        <v>2943</v>
      </c>
      <c r="D5" s="66">
        <v>1954</v>
      </c>
      <c r="E5" s="56">
        <v>989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5" ht="14.25" customHeight="1">
      <c r="A6" s="67"/>
      <c r="B6" s="67" t="s">
        <v>13</v>
      </c>
      <c r="C6" s="57">
        <v>315</v>
      </c>
      <c r="D6" s="66">
        <v>199</v>
      </c>
      <c r="E6" s="56">
        <v>116</v>
      </c>
    </row>
    <row r="7" spans="1:5" ht="14.25" customHeight="1">
      <c r="A7" s="67"/>
      <c r="B7" s="67" t="s">
        <v>14</v>
      </c>
      <c r="C7" s="57">
        <v>343</v>
      </c>
      <c r="D7" s="66">
        <v>292</v>
      </c>
      <c r="E7" s="56">
        <v>51</v>
      </c>
    </row>
    <row r="8" spans="1:5" ht="14.25" customHeight="1">
      <c r="A8" s="68"/>
      <c r="B8" s="68" t="s">
        <v>15</v>
      </c>
      <c r="C8" s="57">
        <v>328</v>
      </c>
      <c r="D8" s="56">
        <v>242</v>
      </c>
      <c r="E8" s="56">
        <v>86</v>
      </c>
    </row>
    <row r="9" spans="1:5" ht="14.25" customHeight="1">
      <c r="A9" s="68"/>
      <c r="B9" s="68" t="s">
        <v>33</v>
      </c>
      <c r="C9" s="57">
        <v>335</v>
      </c>
      <c r="D9" s="56">
        <v>270</v>
      </c>
      <c r="E9" s="56">
        <v>65</v>
      </c>
    </row>
    <row r="10" spans="1:5" ht="14.25" customHeight="1">
      <c r="A10" s="68"/>
      <c r="B10" s="68" t="s">
        <v>17</v>
      </c>
      <c r="C10" s="57">
        <v>168</v>
      </c>
      <c r="D10" s="56">
        <v>92</v>
      </c>
      <c r="E10" s="56">
        <v>76</v>
      </c>
    </row>
    <row r="11" spans="1:5" ht="14.25" customHeight="1">
      <c r="A11" s="68"/>
      <c r="B11" s="68" t="s">
        <v>18</v>
      </c>
      <c r="C11" s="57">
        <v>360</v>
      </c>
      <c r="D11" s="56">
        <v>290</v>
      </c>
      <c r="E11" s="56">
        <v>70</v>
      </c>
    </row>
    <row r="12" spans="1:5" ht="14.25" customHeight="1">
      <c r="A12" s="68"/>
      <c r="B12" s="68" t="s">
        <v>19</v>
      </c>
      <c r="C12" s="57">
        <v>393</v>
      </c>
      <c r="D12" s="56">
        <v>219</v>
      </c>
      <c r="E12" s="56">
        <v>174</v>
      </c>
    </row>
    <row r="13" spans="1:5" ht="14.25" customHeight="1">
      <c r="A13" s="68"/>
      <c r="B13" s="68" t="s">
        <v>20</v>
      </c>
      <c r="C13" s="57">
        <v>265</v>
      </c>
      <c r="D13" s="56">
        <v>107</v>
      </c>
      <c r="E13" s="56">
        <v>158</v>
      </c>
    </row>
    <row r="14" spans="1:5" ht="14.25" customHeight="1">
      <c r="A14" s="68"/>
      <c r="B14" s="68" t="s">
        <v>21</v>
      </c>
      <c r="C14" s="57">
        <v>250</v>
      </c>
      <c r="D14" s="56">
        <v>112</v>
      </c>
      <c r="E14" s="56">
        <v>138</v>
      </c>
    </row>
    <row r="15" spans="1:5" ht="14.25" customHeight="1" thickBot="1">
      <c r="A15" s="69"/>
      <c r="B15" s="69" t="s">
        <v>22</v>
      </c>
      <c r="C15" s="60">
        <v>186</v>
      </c>
      <c r="D15" s="61">
        <v>131</v>
      </c>
      <c r="E15" s="61">
        <v>55</v>
      </c>
    </row>
    <row r="16" spans="1:5" ht="15" customHeight="1">
      <c r="A16" s="179" t="s">
        <v>34</v>
      </c>
      <c r="B16" s="179"/>
      <c r="C16" s="179"/>
      <c r="D16" s="179"/>
      <c r="E16" s="54" t="s">
        <v>136</v>
      </c>
    </row>
    <row r="17" spans="1:5" ht="15" customHeight="1">
      <c r="A17" s="179" t="s">
        <v>137</v>
      </c>
      <c r="B17" s="179"/>
      <c r="C17" s="179"/>
      <c r="D17" s="179"/>
      <c r="E17" s="54"/>
    </row>
    <row r="18" spans="1:5" ht="15" customHeight="1">
      <c r="A18" s="176" t="s">
        <v>35</v>
      </c>
      <c r="B18" s="176"/>
      <c r="C18" s="176"/>
      <c r="D18" s="176"/>
      <c r="E18" s="176"/>
    </row>
    <row r="19" spans="1:5" ht="13.5">
      <c r="A19" s="176" t="s">
        <v>36</v>
      </c>
      <c r="B19" s="176"/>
      <c r="C19" s="176"/>
      <c r="D19" s="176"/>
      <c r="E19" s="176"/>
    </row>
    <row r="20" ht="12" customHeight="1"/>
  </sheetData>
  <sheetProtection/>
  <mergeCells count="10">
    <mergeCell ref="A19:E19"/>
    <mergeCell ref="A5:B5"/>
    <mergeCell ref="A16:D16"/>
    <mergeCell ref="A17:D17"/>
    <mergeCell ref="A18:E18"/>
    <mergeCell ref="A1:E1"/>
    <mergeCell ref="A3:B4"/>
    <mergeCell ref="C3:C4"/>
    <mergeCell ref="E3:E4"/>
    <mergeCell ref="D3:D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zoomScale="112" zoomScaleNormal="112" zoomScaleSheetLayoutView="100" workbookViewId="0" topLeftCell="A1">
      <selection activeCell="A1" sqref="A1:I1"/>
    </sheetView>
  </sheetViews>
  <sheetFormatPr defaultColWidth="9.00390625" defaultRowHeight="13.5"/>
  <cols>
    <col min="1" max="1" width="5.875" style="3" customWidth="1"/>
    <col min="2" max="2" width="3.50390625" style="3" customWidth="1"/>
    <col min="3" max="3" width="4.00390625" style="3" customWidth="1"/>
    <col min="4" max="4" width="14.625" style="3" customWidth="1"/>
    <col min="5" max="5" width="9.75390625" style="3" customWidth="1"/>
    <col min="6" max="6" width="14.625" style="3" customWidth="1"/>
    <col min="7" max="7" width="9.75390625" style="3" customWidth="1"/>
    <col min="8" max="8" width="14.625" style="3" customWidth="1"/>
    <col min="9" max="9" width="9.75390625" style="3" customWidth="1"/>
    <col min="10" max="16384" width="9.00390625" style="3" customWidth="1"/>
  </cols>
  <sheetData>
    <row r="1" spans="1:9" s="2" customFormat="1" ht="17.25" customHeight="1">
      <c r="A1" s="159" t="s">
        <v>138</v>
      </c>
      <c r="B1" s="190"/>
      <c r="C1" s="190"/>
      <c r="D1" s="190"/>
      <c r="E1" s="190"/>
      <c r="F1" s="190"/>
      <c r="G1" s="190"/>
      <c r="H1" s="190"/>
      <c r="I1" s="190"/>
    </row>
    <row r="2" spans="1:9" ht="17.25" customHeight="1" thickBot="1">
      <c r="A2" s="24"/>
      <c r="B2" s="24"/>
      <c r="C2" s="24"/>
      <c r="D2" s="24"/>
      <c r="E2" s="24"/>
      <c r="F2" s="24"/>
      <c r="G2" s="24"/>
      <c r="H2" s="175" t="s">
        <v>37</v>
      </c>
      <c r="I2" s="175"/>
    </row>
    <row r="3" spans="1:9" ht="18" customHeight="1">
      <c r="A3" s="161" t="s">
        <v>12</v>
      </c>
      <c r="B3" s="161"/>
      <c r="C3" s="162"/>
      <c r="D3" s="165" t="s">
        <v>24</v>
      </c>
      <c r="E3" s="166"/>
      <c r="F3" s="165" t="s">
        <v>25</v>
      </c>
      <c r="G3" s="166"/>
      <c r="H3" s="165" t="s">
        <v>26</v>
      </c>
      <c r="I3" s="167"/>
    </row>
    <row r="4" spans="1:10" ht="18" customHeight="1">
      <c r="A4" s="163"/>
      <c r="B4" s="163"/>
      <c r="C4" s="164"/>
      <c r="D4" s="70" t="s">
        <v>38</v>
      </c>
      <c r="E4" s="29" t="s">
        <v>109</v>
      </c>
      <c r="F4" s="71" t="s">
        <v>38</v>
      </c>
      <c r="G4" s="29" t="s">
        <v>109</v>
      </c>
      <c r="H4" s="70" t="s">
        <v>38</v>
      </c>
      <c r="I4" s="30" t="s">
        <v>109</v>
      </c>
      <c r="J4" s="1"/>
    </row>
    <row r="5" spans="1:9" ht="17.25" customHeight="1">
      <c r="A5" s="72" t="s">
        <v>8</v>
      </c>
      <c r="B5" s="73">
        <v>12</v>
      </c>
      <c r="C5" s="72" t="s">
        <v>9</v>
      </c>
      <c r="D5" s="57">
        <v>10467363</v>
      </c>
      <c r="E5" s="74">
        <v>100</v>
      </c>
      <c r="F5" s="66">
        <v>293988</v>
      </c>
      <c r="G5" s="74">
        <v>100</v>
      </c>
      <c r="H5" s="66">
        <v>14356</v>
      </c>
      <c r="I5" s="75">
        <v>100</v>
      </c>
    </row>
    <row r="6" spans="1:9" ht="17.25" customHeight="1">
      <c r="A6" s="53"/>
      <c r="B6" s="54">
        <v>17</v>
      </c>
      <c r="C6" s="53"/>
      <c r="D6" s="57">
        <v>8370489</v>
      </c>
      <c r="E6" s="74">
        <v>80</v>
      </c>
      <c r="F6" s="56">
        <v>230429</v>
      </c>
      <c r="G6" s="76">
        <v>78.4</v>
      </c>
      <c r="H6" s="56">
        <v>11354</v>
      </c>
      <c r="I6" s="77">
        <v>79.1</v>
      </c>
    </row>
    <row r="7" spans="1:256" s="2" customFormat="1" ht="17.25" customHeight="1">
      <c r="A7" s="53"/>
      <c r="B7" s="54">
        <v>22</v>
      </c>
      <c r="C7" s="53"/>
      <c r="D7" s="57">
        <v>6503219</v>
      </c>
      <c r="E7" s="74">
        <v>62.1</v>
      </c>
      <c r="F7" s="56">
        <v>178732</v>
      </c>
      <c r="G7" s="76">
        <v>60.8</v>
      </c>
      <c r="H7" s="56">
        <v>9647</v>
      </c>
      <c r="I7" s="77">
        <v>67.2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" customHeight="1" thickBot="1">
      <c r="A8" s="58"/>
      <c r="B8" s="59">
        <v>27</v>
      </c>
      <c r="C8" s="59"/>
      <c r="D8" s="60">
        <v>4880368</v>
      </c>
      <c r="E8" s="78">
        <v>46.6</v>
      </c>
      <c r="F8" s="61">
        <v>133601</v>
      </c>
      <c r="G8" s="78">
        <v>45.4</v>
      </c>
      <c r="H8" s="61">
        <v>7537</v>
      </c>
      <c r="I8" s="79">
        <v>52.5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9" ht="13.5">
      <c r="A9" s="44" t="s">
        <v>113</v>
      </c>
      <c r="B9" s="44"/>
      <c r="C9" s="44"/>
      <c r="D9" s="44"/>
      <c r="E9" s="44"/>
      <c r="F9" s="45"/>
      <c r="G9" s="45"/>
      <c r="H9" s="158" t="s">
        <v>27</v>
      </c>
      <c r="I9" s="158"/>
    </row>
    <row r="10" spans="1:9" ht="13.5">
      <c r="A10" s="45" t="s">
        <v>65</v>
      </c>
      <c r="B10" s="45"/>
      <c r="C10" s="45"/>
      <c r="D10" s="45"/>
      <c r="E10" s="45"/>
      <c r="F10" s="45"/>
      <c r="G10" s="45"/>
      <c r="H10" s="45"/>
      <c r="I10" s="45"/>
    </row>
  </sheetData>
  <sheetProtection/>
  <mergeCells count="7">
    <mergeCell ref="H9:I9"/>
    <mergeCell ref="A1:I1"/>
    <mergeCell ref="H2:I2"/>
    <mergeCell ref="A3:C4"/>
    <mergeCell ref="D3:E3"/>
    <mergeCell ref="F3:G3"/>
    <mergeCell ref="H3:I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E1"/>
    </sheetView>
  </sheetViews>
  <sheetFormatPr defaultColWidth="23.25390625" defaultRowHeight="13.5"/>
  <cols>
    <col min="1" max="1" width="2.00390625" style="5" customWidth="1"/>
    <col min="2" max="2" width="19.375" style="5" customWidth="1"/>
    <col min="3" max="3" width="26.625" style="5" customWidth="1"/>
    <col min="4" max="5" width="19.25390625" style="5" customWidth="1"/>
    <col min="6" max="253" width="9.00390625" style="5" customWidth="1"/>
    <col min="254" max="254" width="2.00390625" style="5" customWidth="1"/>
    <col min="255" max="255" width="19.375" style="5" customWidth="1"/>
    <col min="256" max="16384" width="23.25390625" style="5" customWidth="1"/>
  </cols>
  <sheetData>
    <row r="1" spans="1:9" s="6" customFormat="1" ht="17.25">
      <c r="A1" s="194" t="s">
        <v>139</v>
      </c>
      <c r="B1" s="194"/>
      <c r="C1" s="195"/>
      <c r="D1" s="195"/>
      <c r="E1" s="195"/>
      <c r="F1" s="4"/>
      <c r="G1" s="4"/>
      <c r="H1" s="4"/>
      <c r="I1" s="4"/>
    </row>
    <row r="2" spans="1:9" ht="14.25" thickBot="1">
      <c r="A2" s="80"/>
      <c r="B2" s="80"/>
      <c r="C2" s="80"/>
      <c r="D2" s="80"/>
      <c r="E2" s="81" t="s">
        <v>140</v>
      </c>
      <c r="F2" s="23"/>
      <c r="G2" s="23"/>
      <c r="H2" s="23"/>
      <c r="I2" s="23"/>
    </row>
    <row r="3" spans="1:5" ht="18" customHeight="1">
      <c r="A3" s="196" t="s">
        <v>39</v>
      </c>
      <c r="B3" s="197"/>
      <c r="C3" s="82" t="s">
        <v>40</v>
      </c>
      <c r="D3" s="83" t="s">
        <v>41</v>
      </c>
      <c r="E3" s="83" t="s">
        <v>42</v>
      </c>
    </row>
    <row r="4" spans="1:5" s="6" customFormat="1" ht="21" customHeight="1">
      <c r="A4" s="191" t="s">
        <v>43</v>
      </c>
      <c r="B4" s="192"/>
      <c r="C4" s="84">
        <v>7537</v>
      </c>
      <c r="D4" s="85">
        <v>3841</v>
      </c>
      <c r="E4" s="85">
        <v>3696</v>
      </c>
    </row>
    <row r="5" spans="1:5" ht="14.25" customHeight="1">
      <c r="A5" s="86"/>
      <c r="B5" s="86" t="s">
        <v>44</v>
      </c>
      <c r="C5" s="84">
        <v>718</v>
      </c>
      <c r="D5" s="85">
        <v>365</v>
      </c>
      <c r="E5" s="87">
        <v>353</v>
      </c>
    </row>
    <row r="6" spans="1:5" ht="14.25" customHeight="1">
      <c r="A6" s="88"/>
      <c r="B6" s="88" t="s">
        <v>45</v>
      </c>
      <c r="C6" s="84">
        <v>1153</v>
      </c>
      <c r="D6" s="85">
        <v>589</v>
      </c>
      <c r="E6" s="87">
        <v>564</v>
      </c>
    </row>
    <row r="7" spans="1:5" ht="14.25" customHeight="1">
      <c r="A7" s="88"/>
      <c r="B7" s="88" t="s">
        <v>46</v>
      </c>
      <c r="C7" s="84">
        <v>873</v>
      </c>
      <c r="D7" s="85">
        <v>462</v>
      </c>
      <c r="E7" s="87">
        <v>411</v>
      </c>
    </row>
    <row r="8" spans="1:5" ht="14.25" customHeight="1">
      <c r="A8" s="88"/>
      <c r="B8" s="88" t="s">
        <v>47</v>
      </c>
      <c r="C8" s="84">
        <v>997</v>
      </c>
      <c r="D8" s="85">
        <v>500</v>
      </c>
      <c r="E8" s="87">
        <v>497</v>
      </c>
    </row>
    <row r="9" spans="1:5" ht="14.25" customHeight="1">
      <c r="A9" s="88"/>
      <c r="B9" s="88" t="s">
        <v>48</v>
      </c>
      <c r="C9" s="84">
        <v>391</v>
      </c>
      <c r="D9" s="85">
        <v>201</v>
      </c>
      <c r="E9" s="89">
        <v>190</v>
      </c>
    </row>
    <row r="10" spans="1:5" ht="14.25" customHeight="1">
      <c r="A10" s="88"/>
      <c r="B10" s="88" t="s">
        <v>49</v>
      </c>
      <c r="C10" s="84">
        <v>1299</v>
      </c>
      <c r="D10" s="85">
        <v>655</v>
      </c>
      <c r="E10" s="89">
        <v>644</v>
      </c>
    </row>
    <row r="11" spans="1:5" ht="14.25" customHeight="1">
      <c r="A11" s="88"/>
      <c r="B11" s="88" t="s">
        <v>50</v>
      </c>
      <c r="C11" s="84">
        <v>805</v>
      </c>
      <c r="D11" s="85">
        <v>399</v>
      </c>
      <c r="E11" s="89">
        <v>406</v>
      </c>
    </row>
    <row r="12" spans="1:5" ht="14.25" customHeight="1">
      <c r="A12" s="88"/>
      <c r="B12" s="88" t="s">
        <v>51</v>
      </c>
      <c r="C12" s="84">
        <v>358</v>
      </c>
      <c r="D12" s="85">
        <v>183</v>
      </c>
      <c r="E12" s="87">
        <v>175</v>
      </c>
    </row>
    <row r="13" spans="1:5" ht="14.25" customHeight="1">
      <c r="A13" s="88"/>
      <c r="B13" s="88" t="s">
        <v>52</v>
      </c>
      <c r="C13" s="84">
        <v>396</v>
      </c>
      <c r="D13" s="85">
        <v>212</v>
      </c>
      <c r="E13" s="87">
        <v>184</v>
      </c>
    </row>
    <row r="14" spans="1:5" ht="14.25" customHeight="1" thickBot="1">
      <c r="A14" s="90"/>
      <c r="B14" s="90" t="s">
        <v>53</v>
      </c>
      <c r="C14" s="91">
        <v>547</v>
      </c>
      <c r="D14" s="92">
        <v>275</v>
      </c>
      <c r="E14" s="92">
        <v>272</v>
      </c>
    </row>
    <row r="15" spans="1:5" ht="15" customHeight="1">
      <c r="A15" s="193" t="s">
        <v>141</v>
      </c>
      <c r="B15" s="193"/>
      <c r="C15" s="193"/>
      <c r="D15" s="93"/>
      <c r="E15" s="94" t="s">
        <v>136</v>
      </c>
    </row>
    <row r="16" spans="1:5" ht="13.5">
      <c r="A16" s="193" t="s">
        <v>65</v>
      </c>
      <c r="B16" s="193"/>
      <c r="C16" s="193"/>
      <c r="D16" s="95"/>
      <c r="E16" s="95"/>
    </row>
    <row r="17" ht="13.5">
      <c r="C17" s="15"/>
    </row>
  </sheetData>
  <sheetProtection/>
  <mergeCells count="5">
    <mergeCell ref="A4:B4"/>
    <mergeCell ref="A15:C15"/>
    <mergeCell ref="A16:C16"/>
    <mergeCell ref="A1:E1"/>
    <mergeCell ref="A3:B3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375" style="3" customWidth="1"/>
    <col min="2" max="2" width="3.125" style="3" customWidth="1"/>
    <col min="3" max="3" width="2.625" style="3" customWidth="1"/>
    <col min="4" max="4" width="7.375" style="3" customWidth="1"/>
    <col min="5" max="5" width="9.50390625" style="3" customWidth="1"/>
    <col min="6" max="6" width="7.375" style="3" customWidth="1"/>
    <col min="7" max="9" width="7.625" style="3" customWidth="1"/>
    <col min="10" max="10" width="6.875" style="3" customWidth="1"/>
    <col min="11" max="13" width="7.625" style="3" customWidth="1"/>
    <col min="14" max="16384" width="9.00390625" style="3" customWidth="1"/>
  </cols>
  <sheetData>
    <row r="1" spans="1:13" s="2" customFormat="1" ht="17.25" customHeight="1">
      <c r="A1" s="159" t="s">
        <v>142</v>
      </c>
      <c r="B1" s="159"/>
      <c r="C1" s="159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6.5" customHeight="1" thickBot="1">
      <c r="A2" s="39"/>
      <c r="B2" s="39"/>
      <c r="C2" s="39"/>
      <c r="D2" s="39"/>
      <c r="E2" s="39"/>
      <c r="F2" s="39"/>
      <c r="G2" s="39"/>
      <c r="H2" s="39"/>
      <c r="I2" s="39"/>
      <c r="J2" s="175" t="s">
        <v>37</v>
      </c>
      <c r="K2" s="175"/>
      <c r="L2" s="175"/>
      <c r="M2" s="175"/>
    </row>
    <row r="3" spans="1:13" ht="17.25" customHeight="1">
      <c r="A3" s="161" t="s">
        <v>12</v>
      </c>
      <c r="B3" s="161"/>
      <c r="C3" s="162"/>
      <c r="D3" s="198" t="s">
        <v>54</v>
      </c>
      <c r="E3" s="162"/>
      <c r="F3" s="198" t="s">
        <v>55</v>
      </c>
      <c r="G3" s="162"/>
      <c r="H3" s="26"/>
      <c r="I3" s="167" t="s">
        <v>56</v>
      </c>
      <c r="J3" s="167"/>
      <c r="K3" s="167"/>
      <c r="L3" s="167"/>
      <c r="M3" s="96"/>
    </row>
    <row r="4" spans="1:13" ht="18" customHeight="1">
      <c r="A4" s="163"/>
      <c r="B4" s="163"/>
      <c r="C4" s="164"/>
      <c r="D4" s="199"/>
      <c r="E4" s="164"/>
      <c r="F4" s="199"/>
      <c r="G4" s="164"/>
      <c r="H4" s="169" t="s">
        <v>32</v>
      </c>
      <c r="I4" s="170"/>
      <c r="J4" s="169" t="s">
        <v>57</v>
      </c>
      <c r="K4" s="170"/>
      <c r="L4" s="169" t="s">
        <v>58</v>
      </c>
      <c r="M4" s="200"/>
    </row>
    <row r="5" spans="1:21" ht="18" customHeight="1">
      <c r="A5" s="73" t="s">
        <v>8</v>
      </c>
      <c r="B5" s="73">
        <v>7</v>
      </c>
      <c r="C5" s="97" t="s">
        <v>9</v>
      </c>
      <c r="D5" s="98">
        <v>3946</v>
      </c>
      <c r="E5" s="99">
        <v>-100</v>
      </c>
      <c r="F5" s="89">
        <v>525</v>
      </c>
      <c r="G5" s="100">
        <v>-13.3</v>
      </c>
      <c r="H5" s="89">
        <v>3421</v>
      </c>
      <c r="I5" s="100">
        <v>-86.7</v>
      </c>
      <c r="J5" s="89">
        <v>726</v>
      </c>
      <c r="K5" s="100">
        <v>-18.4</v>
      </c>
      <c r="L5" s="89">
        <v>2695</v>
      </c>
      <c r="M5" s="101">
        <v>-68.3</v>
      </c>
      <c r="N5" s="18"/>
      <c r="O5" s="18"/>
      <c r="T5" s="102"/>
      <c r="U5" s="102"/>
    </row>
    <row r="6" spans="1:21" ht="18" customHeight="1">
      <c r="A6" s="73"/>
      <c r="B6" s="54">
        <v>12</v>
      </c>
      <c r="C6" s="53"/>
      <c r="D6" s="98">
        <v>3068</v>
      </c>
      <c r="E6" s="99">
        <v>-100</v>
      </c>
      <c r="F6" s="103">
        <v>565</v>
      </c>
      <c r="G6" s="99">
        <v>-18.4</v>
      </c>
      <c r="H6" s="103">
        <v>2503</v>
      </c>
      <c r="I6" s="99">
        <v>-81.6</v>
      </c>
      <c r="J6" s="103">
        <v>299</v>
      </c>
      <c r="K6" s="99">
        <v>-9.8</v>
      </c>
      <c r="L6" s="103">
        <v>2204</v>
      </c>
      <c r="M6" s="104">
        <v>-71.8</v>
      </c>
      <c r="N6" s="18"/>
      <c r="O6" s="18"/>
      <c r="T6" s="102"/>
      <c r="U6" s="102"/>
    </row>
    <row r="7" spans="1:21" ht="18" customHeight="1">
      <c r="A7" s="73"/>
      <c r="B7" s="54">
        <v>17</v>
      </c>
      <c r="C7" s="53"/>
      <c r="D7" s="98">
        <v>2534</v>
      </c>
      <c r="E7" s="99">
        <v>-100</v>
      </c>
      <c r="F7" s="103">
        <v>509</v>
      </c>
      <c r="G7" s="99">
        <v>-20.086819258089978</v>
      </c>
      <c r="H7" s="103">
        <v>2025</v>
      </c>
      <c r="I7" s="99">
        <v>-79.91318074191003</v>
      </c>
      <c r="J7" s="103">
        <v>246</v>
      </c>
      <c r="K7" s="99">
        <v>-9.707971586424625</v>
      </c>
      <c r="L7" s="103">
        <v>1779</v>
      </c>
      <c r="M7" s="104">
        <v>-70.2052091554854</v>
      </c>
      <c r="N7" s="18"/>
      <c r="O7" s="18"/>
      <c r="T7" s="102"/>
      <c r="U7" s="102"/>
    </row>
    <row r="8" spans="1:21" ht="18" customHeight="1">
      <c r="A8" s="53"/>
      <c r="B8" s="54">
        <v>22</v>
      </c>
      <c r="C8" s="53"/>
      <c r="D8" s="98">
        <v>2319</v>
      </c>
      <c r="E8" s="99">
        <v>-100</v>
      </c>
      <c r="F8" s="103">
        <v>605</v>
      </c>
      <c r="G8" s="99">
        <v>-26.088831392841744</v>
      </c>
      <c r="H8" s="103">
        <v>1714</v>
      </c>
      <c r="I8" s="99">
        <v>-73.91116860715826</v>
      </c>
      <c r="J8" s="103">
        <v>220</v>
      </c>
      <c r="K8" s="99">
        <v>-9.486847779215179</v>
      </c>
      <c r="L8" s="103">
        <v>1494</v>
      </c>
      <c r="M8" s="104">
        <v>-64.42432082794308</v>
      </c>
      <c r="N8" s="18"/>
      <c r="O8" s="18"/>
      <c r="T8" s="102"/>
      <c r="U8" s="102"/>
    </row>
    <row r="9" spans="1:21" s="2" customFormat="1" ht="18" customHeight="1" thickBot="1">
      <c r="A9" s="59"/>
      <c r="B9" s="59">
        <v>27</v>
      </c>
      <c r="C9" s="59"/>
      <c r="D9" s="105">
        <v>1954</v>
      </c>
      <c r="E9" s="99">
        <v>-100</v>
      </c>
      <c r="F9" s="59">
        <v>621</v>
      </c>
      <c r="G9" s="99">
        <f>F9/D9*(-100)</f>
        <v>-31.780962128966223</v>
      </c>
      <c r="H9" s="61">
        <v>1333</v>
      </c>
      <c r="I9" s="99">
        <f>H9/D9*(-100)</f>
        <v>-68.21903787103378</v>
      </c>
      <c r="J9" s="59">
        <v>232</v>
      </c>
      <c r="K9" s="99">
        <f>J9/D9*(-100)</f>
        <v>-11.87308085977482</v>
      </c>
      <c r="L9" s="61">
        <v>1101</v>
      </c>
      <c r="M9" s="104">
        <f>L9/D9*(-100)</f>
        <v>-56.34595701125895</v>
      </c>
      <c r="N9" s="18"/>
      <c r="O9" s="18"/>
      <c r="P9" s="3"/>
      <c r="Q9" s="3"/>
      <c r="R9" s="3"/>
      <c r="S9" s="3"/>
      <c r="T9" s="102"/>
      <c r="U9" s="102"/>
    </row>
    <row r="10" spans="1:13" ht="15" customHeight="1">
      <c r="A10" s="156" t="s">
        <v>114</v>
      </c>
      <c r="B10" s="156"/>
      <c r="C10" s="156"/>
      <c r="D10" s="156"/>
      <c r="E10" s="156"/>
      <c r="F10" s="156"/>
      <c r="G10" s="156"/>
      <c r="H10" s="156"/>
      <c r="I10" s="156"/>
      <c r="J10" s="201" t="s">
        <v>27</v>
      </c>
      <c r="K10" s="201"/>
      <c r="L10" s="201"/>
      <c r="M10" s="201"/>
    </row>
    <row r="11" spans="1:13" ht="15" customHeight="1">
      <c r="A11" s="157" t="s">
        <v>143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46"/>
    </row>
    <row r="12" spans="1:13" ht="15" customHeight="1">
      <c r="A12" s="168" t="s">
        <v>59</v>
      </c>
      <c r="B12" s="168"/>
      <c r="C12" s="168"/>
      <c r="D12" s="168"/>
      <c r="E12" s="168"/>
      <c r="F12" s="168"/>
      <c r="G12" s="168"/>
      <c r="H12" s="168"/>
      <c r="I12" s="50"/>
      <c r="J12" s="45"/>
      <c r="K12" s="45"/>
      <c r="L12" s="45"/>
      <c r="M12" s="45"/>
    </row>
    <row r="13" spans="1:13" ht="15" customHeight="1">
      <c r="A13" s="168" t="s">
        <v>60</v>
      </c>
      <c r="B13" s="168"/>
      <c r="C13" s="168"/>
      <c r="D13" s="168"/>
      <c r="E13" s="168"/>
      <c r="F13" s="168"/>
      <c r="G13" s="168"/>
      <c r="H13" s="168"/>
      <c r="I13" s="50"/>
      <c r="J13" s="45"/>
      <c r="K13" s="45"/>
      <c r="L13" s="45"/>
      <c r="M13" s="45"/>
    </row>
    <row r="14" spans="1:13" ht="15" customHeight="1">
      <c r="A14" s="168" t="s">
        <v>61</v>
      </c>
      <c r="B14" s="168"/>
      <c r="C14" s="168"/>
      <c r="D14" s="168"/>
      <c r="E14" s="168"/>
      <c r="F14" s="168"/>
      <c r="G14" s="168"/>
      <c r="H14" s="168"/>
      <c r="I14" s="202"/>
      <c r="J14" s="202"/>
      <c r="K14" s="45"/>
      <c r="L14" s="45"/>
      <c r="M14" s="45"/>
    </row>
  </sheetData>
  <sheetProtection/>
  <mergeCells count="15">
    <mergeCell ref="A10:I10"/>
    <mergeCell ref="J10:M10"/>
    <mergeCell ref="A12:H12"/>
    <mergeCell ref="A13:H13"/>
    <mergeCell ref="A14:J14"/>
    <mergeCell ref="A11:L11"/>
    <mergeCell ref="A1:M1"/>
    <mergeCell ref="J2:M2"/>
    <mergeCell ref="A3:C4"/>
    <mergeCell ref="D3:E4"/>
    <mergeCell ref="F3:G4"/>
    <mergeCell ref="I3:L3"/>
    <mergeCell ref="H4:I4"/>
    <mergeCell ref="J4:K4"/>
    <mergeCell ref="L4:M4"/>
  </mergeCells>
  <printOptions horizontalCentered="1" verticalCentered="1"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2.75390625" style="16" customWidth="1"/>
    <col min="2" max="2" width="9.75390625" style="16" customWidth="1"/>
    <col min="3" max="4" width="10.625" style="16" customWidth="1"/>
    <col min="5" max="5" width="11.125" style="16" customWidth="1"/>
    <col min="6" max="6" width="13.50390625" style="16" customWidth="1"/>
    <col min="7" max="7" width="13.375" style="16" customWidth="1"/>
    <col min="8" max="8" width="15.125" style="16" customWidth="1"/>
    <col min="9" max="16384" width="9.00390625" style="16" customWidth="1"/>
  </cols>
  <sheetData>
    <row r="1" spans="1:8" ht="17.25" customHeight="1">
      <c r="A1" s="159" t="s">
        <v>144</v>
      </c>
      <c r="B1" s="159"/>
      <c r="C1" s="159"/>
      <c r="D1" s="159"/>
      <c r="E1" s="159"/>
      <c r="F1" s="159"/>
      <c r="G1" s="159"/>
      <c r="H1" s="159"/>
    </row>
    <row r="2" spans="1:8" ht="14.25" thickBot="1">
      <c r="A2" s="47"/>
      <c r="B2" s="47"/>
      <c r="C2" s="47"/>
      <c r="D2" s="47"/>
      <c r="E2" s="47"/>
      <c r="F2" s="47"/>
      <c r="G2" s="175" t="s">
        <v>140</v>
      </c>
      <c r="H2" s="175"/>
    </row>
    <row r="3" spans="1:10" ht="18" customHeight="1">
      <c r="A3" s="161" t="s">
        <v>28</v>
      </c>
      <c r="B3" s="162"/>
      <c r="C3" s="206" t="s">
        <v>1</v>
      </c>
      <c r="D3" s="206" t="s">
        <v>63</v>
      </c>
      <c r="E3" s="203" t="s">
        <v>64</v>
      </c>
      <c r="F3" s="203"/>
      <c r="G3" s="203"/>
      <c r="H3" s="107" t="s">
        <v>108</v>
      </c>
      <c r="I3" s="108"/>
      <c r="J3" s="108"/>
    </row>
    <row r="4" spans="1:10" ht="18" customHeight="1">
      <c r="A4" s="163"/>
      <c r="B4" s="164"/>
      <c r="C4" s="207"/>
      <c r="D4" s="207"/>
      <c r="E4" s="109" t="s">
        <v>32</v>
      </c>
      <c r="F4" s="109" t="s">
        <v>57</v>
      </c>
      <c r="G4" s="109" t="s">
        <v>58</v>
      </c>
      <c r="H4" s="110" t="s">
        <v>145</v>
      </c>
      <c r="I4" s="111"/>
      <c r="J4" s="111"/>
    </row>
    <row r="5" spans="1:9" ht="18" customHeight="1">
      <c r="A5" s="204" t="s">
        <v>1</v>
      </c>
      <c r="B5" s="205"/>
      <c r="C5" s="55">
        <v>1954</v>
      </c>
      <c r="D5" s="113">
        <v>621</v>
      </c>
      <c r="E5" s="113">
        <v>1333</v>
      </c>
      <c r="F5" s="113">
        <v>232</v>
      </c>
      <c r="G5" s="113">
        <v>1101</v>
      </c>
      <c r="H5" s="114">
        <f>E5/C5*100</f>
        <v>68.21903787103378</v>
      </c>
      <c r="I5" s="115"/>
    </row>
    <row r="6" spans="1:9" ht="18" customHeight="1">
      <c r="A6" s="51"/>
      <c r="B6" s="112" t="s">
        <v>13</v>
      </c>
      <c r="C6" s="57">
        <v>199</v>
      </c>
      <c r="D6" s="56">
        <v>59</v>
      </c>
      <c r="E6" s="56">
        <v>140</v>
      </c>
      <c r="F6" s="56">
        <v>18</v>
      </c>
      <c r="G6" s="56">
        <v>122</v>
      </c>
      <c r="H6" s="116">
        <f>E6/C6*100</f>
        <v>70.35175879396985</v>
      </c>
      <c r="I6" s="115"/>
    </row>
    <row r="7" spans="1:9" ht="18" customHeight="1">
      <c r="A7" s="51"/>
      <c r="B7" s="112" t="s">
        <v>14</v>
      </c>
      <c r="C7" s="57">
        <v>292</v>
      </c>
      <c r="D7" s="56">
        <v>66</v>
      </c>
      <c r="E7" s="56">
        <v>226</v>
      </c>
      <c r="F7" s="56">
        <v>41</v>
      </c>
      <c r="G7" s="56">
        <v>185</v>
      </c>
      <c r="H7" s="116">
        <f aca="true" t="shared" si="0" ref="H7:H14">E7/C7*100</f>
        <v>77.3972602739726</v>
      </c>
      <c r="I7" s="115"/>
    </row>
    <row r="8" spans="1:9" ht="18" customHeight="1">
      <c r="A8" s="51"/>
      <c r="B8" s="112" t="s">
        <v>15</v>
      </c>
      <c r="C8" s="57">
        <v>242</v>
      </c>
      <c r="D8" s="56">
        <v>61</v>
      </c>
      <c r="E8" s="56">
        <v>181</v>
      </c>
      <c r="F8" s="56">
        <v>20</v>
      </c>
      <c r="G8" s="56">
        <v>161</v>
      </c>
      <c r="H8" s="116">
        <f t="shared" si="0"/>
        <v>74.79338842975206</v>
      </c>
      <c r="I8" s="115"/>
    </row>
    <row r="9" spans="1:9" ht="18" customHeight="1">
      <c r="A9" s="51"/>
      <c r="B9" s="112" t="s">
        <v>33</v>
      </c>
      <c r="C9" s="57">
        <v>270</v>
      </c>
      <c r="D9" s="56">
        <v>64</v>
      </c>
      <c r="E9" s="56">
        <v>206</v>
      </c>
      <c r="F9" s="56">
        <v>29</v>
      </c>
      <c r="G9" s="56">
        <v>177</v>
      </c>
      <c r="H9" s="116">
        <f t="shared" si="0"/>
        <v>76.29629629629629</v>
      </c>
      <c r="I9" s="115"/>
    </row>
    <row r="10" spans="1:9" ht="18" customHeight="1">
      <c r="A10" s="51"/>
      <c r="B10" s="112" t="s">
        <v>17</v>
      </c>
      <c r="C10" s="57">
        <v>92</v>
      </c>
      <c r="D10" s="56">
        <v>40</v>
      </c>
      <c r="E10" s="56">
        <v>52</v>
      </c>
      <c r="F10" s="56">
        <v>12</v>
      </c>
      <c r="G10" s="56">
        <v>40</v>
      </c>
      <c r="H10" s="116">
        <f t="shared" si="0"/>
        <v>56.52173913043478</v>
      </c>
      <c r="I10" s="115"/>
    </row>
    <row r="11" spans="1:9" ht="18" customHeight="1">
      <c r="A11" s="51"/>
      <c r="B11" s="112" t="s">
        <v>18</v>
      </c>
      <c r="C11" s="57">
        <v>290</v>
      </c>
      <c r="D11" s="56">
        <v>182</v>
      </c>
      <c r="E11" s="56">
        <v>108</v>
      </c>
      <c r="F11" s="56">
        <v>62</v>
      </c>
      <c r="G11" s="56">
        <v>46</v>
      </c>
      <c r="H11" s="116">
        <f t="shared" si="0"/>
        <v>37.24137931034483</v>
      </c>
      <c r="I11" s="115"/>
    </row>
    <row r="12" spans="1:9" ht="18" customHeight="1">
      <c r="A12" s="51"/>
      <c r="B12" s="112" t="s">
        <v>19</v>
      </c>
      <c r="C12" s="57">
        <v>219</v>
      </c>
      <c r="D12" s="56">
        <v>66</v>
      </c>
      <c r="E12" s="56">
        <v>153</v>
      </c>
      <c r="F12" s="56">
        <v>13</v>
      </c>
      <c r="G12" s="56">
        <v>140</v>
      </c>
      <c r="H12" s="116">
        <f t="shared" si="0"/>
        <v>69.86301369863014</v>
      </c>
      <c r="I12" s="115"/>
    </row>
    <row r="13" spans="1:9" ht="18" customHeight="1">
      <c r="A13" s="51"/>
      <c r="B13" s="112" t="s">
        <v>20</v>
      </c>
      <c r="C13" s="57">
        <v>107</v>
      </c>
      <c r="D13" s="56">
        <v>33</v>
      </c>
      <c r="E13" s="56">
        <v>74</v>
      </c>
      <c r="F13" s="56">
        <v>5</v>
      </c>
      <c r="G13" s="56">
        <v>69</v>
      </c>
      <c r="H13" s="116">
        <f t="shared" si="0"/>
        <v>69.1588785046729</v>
      </c>
      <c r="I13" s="115"/>
    </row>
    <row r="14" spans="1:9" ht="18" customHeight="1">
      <c r="A14" s="51"/>
      <c r="B14" s="112" t="s">
        <v>62</v>
      </c>
      <c r="C14" s="57">
        <v>112</v>
      </c>
      <c r="D14" s="56">
        <v>32</v>
      </c>
      <c r="E14" s="56">
        <v>80</v>
      </c>
      <c r="F14" s="56">
        <v>18</v>
      </c>
      <c r="G14" s="56">
        <v>62</v>
      </c>
      <c r="H14" s="116">
        <f t="shared" si="0"/>
        <v>71.42857142857143</v>
      </c>
      <c r="I14" s="115"/>
    </row>
    <row r="15" spans="1:9" ht="18" customHeight="1" thickBot="1">
      <c r="A15" s="39"/>
      <c r="B15" s="117" t="s">
        <v>22</v>
      </c>
      <c r="C15" s="60">
        <v>131</v>
      </c>
      <c r="D15" s="61">
        <v>18</v>
      </c>
      <c r="E15" s="61">
        <v>113</v>
      </c>
      <c r="F15" s="61">
        <v>14</v>
      </c>
      <c r="G15" s="61">
        <v>99</v>
      </c>
      <c r="H15" s="116">
        <f>E15/C15*100</f>
        <v>86.25954198473282</v>
      </c>
      <c r="I15" s="115"/>
    </row>
    <row r="16" spans="1:8" ht="16.5" customHeight="1">
      <c r="A16" s="156" t="s">
        <v>146</v>
      </c>
      <c r="B16" s="156"/>
      <c r="C16" s="45"/>
      <c r="D16" s="45"/>
      <c r="E16" s="45"/>
      <c r="F16" s="45"/>
      <c r="G16" s="201" t="s">
        <v>136</v>
      </c>
      <c r="H16" s="201"/>
    </row>
    <row r="17" spans="1:8" ht="13.5">
      <c r="A17" s="168" t="s">
        <v>147</v>
      </c>
      <c r="B17" s="168"/>
      <c r="C17" s="168"/>
      <c r="D17" s="168"/>
      <c r="E17" s="45"/>
      <c r="F17" s="45"/>
      <c r="G17" s="45"/>
      <c r="H17" s="45"/>
    </row>
    <row r="18" spans="1:8" ht="13.5">
      <c r="A18" s="168" t="s">
        <v>148</v>
      </c>
      <c r="B18" s="168"/>
      <c r="C18" s="168"/>
      <c r="D18" s="168"/>
      <c r="E18" s="45"/>
      <c r="F18" s="45"/>
      <c r="G18" s="45"/>
      <c r="H18" s="45"/>
    </row>
  </sheetData>
  <sheetProtection/>
  <mergeCells count="11">
    <mergeCell ref="C3:C4"/>
    <mergeCell ref="A1:H1"/>
    <mergeCell ref="A16:B16"/>
    <mergeCell ref="A17:D17"/>
    <mergeCell ref="A18:D18"/>
    <mergeCell ref="G16:H16"/>
    <mergeCell ref="G2:H2"/>
    <mergeCell ref="E3:G3"/>
    <mergeCell ref="A5:B5"/>
    <mergeCell ref="A3:B4"/>
    <mergeCell ref="D3:D4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2018-06-07T10:03:32Z</cp:lastPrinted>
  <dcterms:created xsi:type="dcterms:W3CDTF">2011-07-20T02:38:09Z</dcterms:created>
  <dcterms:modified xsi:type="dcterms:W3CDTF">2018-06-08T02:39:58Z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