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tabRatio="872" activeTab="0"/>
  </bookViews>
  <sheets>
    <sheet name="教育・文化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</sheets>
  <definedNames>
    <definedName name="_xlnm.Print_Area" localSheetId="1">'1'!$A$1:$H$130</definedName>
    <definedName name="_xlnm.Print_Area" localSheetId="13">'13'!$A$1:$G$14</definedName>
    <definedName name="_xlnm.Print_Area" localSheetId="14">'14'!$A$1:$P$11</definedName>
    <definedName name="_xlnm.Print_Area" localSheetId="15">'15'!#REF!</definedName>
    <definedName name="_xlnm.Print_Area" localSheetId="17">'17'!$A$1:$G$15</definedName>
    <definedName name="_xlnm.Print_Area" localSheetId="18">'18'!#REF!</definedName>
    <definedName name="_xlnm.Print_Area" localSheetId="19">'19'!#REF!</definedName>
    <definedName name="_xlnm.Print_Area" localSheetId="2">'2'!$A$1:$K$24</definedName>
    <definedName name="_xlnm.Print_Area" localSheetId="20">'20'!$A$1:$I$22</definedName>
    <definedName name="_xlnm.Print_Area" localSheetId="21">'21'!#REF!</definedName>
    <definedName name="_xlnm.Print_Area" localSheetId="22">'22'!#REF!</definedName>
    <definedName name="_xlnm.Print_Area" localSheetId="23">'23'!$A$1:$L$29</definedName>
    <definedName name="_xlnm.Print_Area" localSheetId="24">'24'!#REF!</definedName>
    <definedName name="_xlnm.Print_Area" localSheetId="25">'25'!#REF!</definedName>
    <definedName name="_xlnm.Print_Area" localSheetId="26">'26'!#REF!</definedName>
    <definedName name="_xlnm.Print_Area" localSheetId="28">'28'!$A$1:$F$10</definedName>
    <definedName name="_xlnm.Print_Area" localSheetId="29">'29'!#REF!</definedName>
    <definedName name="_xlnm.Print_Area" localSheetId="3">'3'!#REF!</definedName>
    <definedName name="_xlnm.Print_Area" localSheetId="4">'4'!#REF!</definedName>
    <definedName name="_xlnm.Print_Area" localSheetId="6">'6'!#REF!</definedName>
    <definedName name="_xlnm.Print_Area" localSheetId="7">'7'!$A$1:$H$85</definedName>
    <definedName name="_xlnm.Print_Area" localSheetId="9">'9'!#REF!</definedName>
  </definedNames>
  <calcPr fullCalcOnLoad="1"/>
</workbook>
</file>

<file path=xl/sharedStrings.xml><?xml version="1.0" encoding="utf-8"?>
<sst xmlns="http://schemas.openxmlformats.org/spreadsheetml/2006/main" count="1511" uniqueCount="684">
  <si>
    <t>学校総括表</t>
  </si>
  <si>
    <t>区分</t>
  </si>
  <si>
    <t>学校数</t>
  </si>
  <si>
    <t>学級数・</t>
  </si>
  <si>
    <t>園児・児童</t>
  </si>
  <si>
    <t>教員数</t>
  </si>
  <si>
    <t>教員1人</t>
  </si>
  <si>
    <t>1学級当たり</t>
  </si>
  <si>
    <t>学科数</t>
  </si>
  <si>
    <t>･生徒･学生数</t>
  </si>
  <si>
    <t>当たり生徒数</t>
  </si>
  <si>
    <t>生徒数</t>
  </si>
  <si>
    <t>幼稚園</t>
  </si>
  <si>
    <t>小学校</t>
  </si>
  <si>
    <t>中学校</t>
  </si>
  <si>
    <t>高等学校</t>
  </si>
  <si>
    <t>大学</t>
  </si>
  <si>
    <t>専修学校</t>
  </si>
  <si>
    <t>特別支援学校</t>
  </si>
  <si>
    <t>学校基本調査結果から収録。</t>
  </si>
  <si>
    <t>資料：埼玉県統計課</t>
  </si>
  <si>
    <t>情報統計課　</t>
  </si>
  <si>
    <t>教員数は本務者のみを計上。大学は専任教員数。</t>
  </si>
  <si>
    <t>園数</t>
  </si>
  <si>
    <t>学級数</t>
  </si>
  <si>
    <t>総数</t>
  </si>
  <si>
    <t>3歳</t>
  </si>
  <si>
    <t>4歳</t>
  </si>
  <si>
    <t>5歳</t>
  </si>
  <si>
    <t>計</t>
  </si>
  <si>
    <t>男</t>
  </si>
  <si>
    <t>女</t>
  </si>
  <si>
    <t>平成</t>
  </si>
  <si>
    <t>年</t>
  </si>
  <si>
    <t>教員数</t>
  </si>
  <si>
    <t>児童数</t>
  </si>
  <si>
    <t>生徒数</t>
  </si>
  <si>
    <t>学校基本調査報告書から収録。</t>
  </si>
  <si>
    <t>高等学校</t>
  </si>
  <si>
    <t>定時制</t>
  </si>
  <si>
    <t>大　学</t>
  </si>
  <si>
    <t>在園者数</t>
  </si>
  <si>
    <t>(各年5月1日現在)</t>
  </si>
  <si>
    <t>認可定員数</t>
  </si>
  <si>
    <t>単式</t>
  </si>
  <si>
    <t>特別支援</t>
  </si>
  <si>
    <t>資料：情報統計課</t>
  </si>
  <si>
    <t>学生数</t>
  </si>
  <si>
    <t>専任教員数</t>
  </si>
  <si>
    <t>卒業年月</t>
  </si>
  <si>
    <t>卒業者総数</t>
  </si>
  <si>
    <t>高等学校等進学者数内訳</t>
  </si>
  <si>
    <t>全日制</t>
  </si>
  <si>
    <t>特別支援
学校高等部</t>
  </si>
  <si>
    <t>年 3月</t>
  </si>
  <si>
    <t>公共職業能</t>
  </si>
  <si>
    <t>就職</t>
  </si>
  <si>
    <t>(高等課程)</t>
  </si>
  <si>
    <t>(一般課程)</t>
  </si>
  <si>
    <t>力開発施設</t>
  </si>
  <si>
    <t>就職者</t>
  </si>
  <si>
    <t>進学者</t>
  </si>
  <si>
    <t>進学率</t>
  </si>
  <si>
    <t>等入学者</t>
  </si>
  <si>
    <t>等入学者</t>
  </si>
  <si>
    <t>(再掲)</t>
  </si>
  <si>
    <t>-</t>
  </si>
  <si>
    <t>資料:情報統計課</t>
  </si>
  <si>
    <t>専修学校(一般課程)等とは、専修学校(一般課程)及び各種学校をいう。</t>
  </si>
  <si>
    <t>公共職業</t>
  </si>
  <si>
    <t>卒業者総数</t>
  </si>
  <si>
    <t>大学等進学者</t>
  </si>
  <si>
    <t>(専門課程)</t>
  </si>
  <si>
    <t>能力開発施設</t>
  </si>
  <si>
    <t>年        度</t>
  </si>
  <si>
    <t>(単位：円)</t>
  </si>
  <si>
    <t>1年</t>
  </si>
  <si>
    <t>2年</t>
  </si>
  <si>
    <t>3年</t>
  </si>
  <si>
    <t>4年</t>
  </si>
  <si>
    <t>5年</t>
  </si>
  <si>
    <t>6年</t>
  </si>
  <si>
    <t>全国</t>
  </si>
  <si>
    <t>埼玉県</t>
  </si>
  <si>
    <t>川越市</t>
  </si>
  <si>
    <t>指定の種別</t>
  </si>
  <si>
    <t>有形文化財</t>
  </si>
  <si>
    <t>有形民俗文化財</t>
  </si>
  <si>
    <t>無形民俗文化財</t>
  </si>
  <si>
    <t>史跡</t>
  </si>
  <si>
    <t>天然記念物</t>
  </si>
  <si>
    <t>旧跡</t>
  </si>
  <si>
    <t>建造物</t>
  </si>
  <si>
    <t>絵画</t>
  </si>
  <si>
    <t>彫刻</t>
  </si>
  <si>
    <t>工芸品</t>
  </si>
  <si>
    <t>考古資料</t>
  </si>
  <si>
    <t>歴史資料</t>
  </si>
  <si>
    <t>国指定文化財</t>
  </si>
  <si>
    <t>県指定文化財</t>
  </si>
  <si>
    <t>市指定文化財</t>
  </si>
  <si>
    <t>資料：文化財保護課</t>
  </si>
  <si>
    <t>利用状況</t>
  </si>
  <si>
    <t>4月</t>
  </si>
  <si>
    <t>件数</t>
  </si>
  <si>
    <t>人数</t>
  </si>
  <si>
    <t>中央公民館</t>
  </si>
  <si>
    <t>中央公民館分室</t>
  </si>
  <si>
    <t>さわやか活動館</t>
  </si>
  <si>
    <t>南公民館</t>
  </si>
  <si>
    <t>北公民館</t>
  </si>
  <si>
    <t>芳野公民館</t>
  </si>
  <si>
    <t>古谷公民館</t>
  </si>
  <si>
    <t>南古谷公民館</t>
  </si>
  <si>
    <t>高階公民館</t>
  </si>
  <si>
    <t>高階南公民館</t>
  </si>
  <si>
    <t>福原公民館</t>
  </si>
  <si>
    <t>大東公民館</t>
  </si>
  <si>
    <t>大東南公民館</t>
  </si>
  <si>
    <t>霞ケ関公民館</t>
  </si>
  <si>
    <t>霞ケ関北公民館</t>
  </si>
  <si>
    <t>伊勢原公民館</t>
  </si>
  <si>
    <t>川鶴公民館</t>
  </si>
  <si>
    <t>名細公民館</t>
  </si>
  <si>
    <t>山田公民館</t>
  </si>
  <si>
    <t>伊勢原公民館には、霞ケ関北小学校特別教室を含む。</t>
  </si>
  <si>
    <t>(1)　蔵書冊数</t>
  </si>
  <si>
    <t>（各年3月31日現在）</t>
  </si>
  <si>
    <t>区分</t>
  </si>
  <si>
    <t>総数</t>
  </si>
  <si>
    <t>中央図書館</t>
  </si>
  <si>
    <t>計</t>
  </si>
  <si>
    <t>一般図書</t>
  </si>
  <si>
    <t>児童図書</t>
  </si>
  <si>
    <t>郷土資料</t>
  </si>
  <si>
    <t>近世史料</t>
  </si>
  <si>
    <t>和書</t>
  </si>
  <si>
    <t>貴重図書</t>
  </si>
  <si>
    <t>その他</t>
  </si>
  <si>
    <t>障害資料</t>
  </si>
  <si>
    <t>視聴覚資料</t>
  </si>
  <si>
    <t>マイクロ資料</t>
  </si>
  <si>
    <t>西図書館</t>
  </si>
  <si>
    <t>川越駅東口</t>
  </si>
  <si>
    <t>図書館</t>
  </si>
  <si>
    <t>高階図書館</t>
  </si>
  <si>
    <t>(3)　各図書館貸出冊数</t>
  </si>
  <si>
    <t>川越駅東口図書館</t>
  </si>
  <si>
    <t>霞ケ関南分室</t>
  </si>
  <si>
    <t>対面朗読</t>
  </si>
  <si>
    <t>延利用者数</t>
  </si>
  <si>
    <t>時間数</t>
  </si>
  <si>
    <t>録音図書
貸出</t>
  </si>
  <si>
    <t>西図書館</t>
  </si>
  <si>
    <t>川越駅東口図書館</t>
  </si>
  <si>
    <t>高階図書館</t>
  </si>
  <si>
    <t>室別利用状況</t>
  </si>
  <si>
    <t>年　次</t>
  </si>
  <si>
    <t>室　別</t>
  </si>
  <si>
    <t>件数</t>
  </si>
  <si>
    <t>会議室</t>
  </si>
  <si>
    <t>舞台のみ</t>
  </si>
  <si>
    <t>第1会議室</t>
  </si>
  <si>
    <t>第2会議室</t>
  </si>
  <si>
    <t>第3会議室</t>
  </si>
  <si>
    <t>第4会議室</t>
  </si>
  <si>
    <t>和室</t>
  </si>
  <si>
    <t>施設・種類別催件数　</t>
  </si>
  <si>
    <t>種　類</t>
  </si>
  <si>
    <t>音楽</t>
  </si>
  <si>
    <t>演劇</t>
  </si>
  <si>
    <t>舞踊</t>
  </si>
  <si>
    <t>大衆芸能</t>
  </si>
  <si>
    <t>集会</t>
  </si>
  <si>
    <t>儀式</t>
  </si>
  <si>
    <t>映画</t>
  </si>
  <si>
    <t>その他</t>
  </si>
  <si>
    <t>貸室</t>
  </si>
  <si>
    <t>会議</t>
  </si>
  <si>
    <t>講演会</t>
  </si>
  <si>
    <t>講習会等</t>
  </si>
  <si>
    <t>式典</t>
  </si>
  <si>
    <t>控室</t>
  </si>
  <si>
    <t>リハーサル室</t>
  </si>
  <si>
    <t>研修室</t>
  </si>
  <si>
    <t>健康増進室</t>
  </si>
  <si>
    <t>創作室</t>
  </si>
  <si>
    <t>総会・大会</t>
  </si>
  <si>
    <t>準備</t>
  </si>
  <si>
    <t>茶道</t>
  </si>
  <si>
    <t>華道</t>
  </si>
  <si>
    <t>軽運動</t>
  </si>
  <si>
    <t>習字</t>
  </si>
  <si>
    <t>第1和室</t>
  </si>
  <si>
    <t>茶室</t>
  </si>
  <si>
    <t>第2和室</t>
  </si>
  <si>
    <t>第3和室</t>
  </si>
  <si>
    <t>第1健康増進室</t>
  </si>
  <si>
    <t>第2健康増進室</t>
  </si>
  <si>
    <t>創作室</t>
  </si>
  <si>
    <t>トレーニング室</t>
  </si>
  <si>
    <t>展示会</t>
  </si>
  <si>
    <t>映画会</t>
  </si>
  <si>
    <t>健康増進</t>
  </si>
  <si>
    <t>多目的ホール</t>
  </si>
  <si>
    <t>広間1</t>
  </si>
  <si>
    <t>広間2</t>
  </si>
  <si>
    <t>会議室1</t>
  </si>
  <si>
    <t>会議室2</t>
  </si>
  <si>
    <t>和室1</t>
  </si>
  <si>
    <t>和室2</t>
  </si>
  <si>
    <t>音楽室</t>
  </si>
  <si>
    <t>調理実習室</t>
  </si>
  <si>
    <t>(イス使用)</t>
  </si>
  <si>
    <t>東部地域ふれあいセンター</t>
  </si>
  <si>
    <t>(舞台あり)</t>
  </si>
  <si>
    <t>(舞台なし)</t>
  </si>
  <si>
    <t>多目的ホール利用人数</t>
  </si>
  <si>
    <t>種類別催件数　</t>
  </si>
  <si>
    <t>会議等</t>
  </si>
  <si>
    <t>年次</t>
  </si>
  <si>
    <t>総数</t>
  </si>
  <si>
    <t>研修室</t>
  </si>
  <si>
    <t xml:space="preserve">
室　別</t>
  </si>
  <si>
    <t>利用件数</t>
  </si>
  <si>
    <t>利用者数
(中高年)</t>
  </si>
  <si>
    <t>利用者数
(一般)</t>
  </si>
  <si>
    <t>第1講習室</t>
  </si>
  <si>
    <t>第2講習室</t>
  </si>
  <si>
    <t>ﾄﾚｰﾆﾝｸﾞ室</t>
  </si>
  <si>
    <t>研修室1</t>
  </si>
  <si>
    <t>研修室2</t>
  </si>
  <si>
    <t>剣道</t>
  </si>
  <si>
    <t>柔道</t>
  </si>
  <si>
    <t>弓道</t>
  </si>
  <si>
    <t>（単位：人）</t>
  </si>
  <si>
    <t>年次・月</t>
  </si>
  <si>
    <t>利用人員</t>
  </si>
  <si>
    <t>資料：公園管理事務所</t>
  </si>
  <si>
    <t>公開日数</t>
  </si>
  <si>
    <t>総入場者</t>
  </si>
  <si>
    <t>大人</t>
  </si>
  <si>
    <t>高校生</t>
  </si>
  <si>
    <t>小・中学生</t>
  </si>
  <si>
    <t>6月</t>
  </si>
  <si>
    <t xml:space="preserve"> 7</t>
  </si>
  <si>
    <t xml:space="preserve"> 8</t>
  </si>
  <si>
    <t>芳野台</t>
  </si>
  <si>
    <t>山王</t>
  </si>
  <si>
    <t>御伊勢塚</t>
  </si>
  <si>
    <t>城下</t>
  </si>
  <si>
    <t>利用日数</t>
  </si>
  <si>
    <t>平成</t>
  </si>
  <si>
    <t>利用回数</t>
  </si>
  <si>
    <t>上戸緑地(運動公園）</t>
  </si>
  <si>
    <t>ソフトボール場</t>
  </si>
  <si>
    <t>野球場</t>
  </si>
  <si>
    <t xml:space="preserve"> 3</t>
  </si>
  <si>
    <t xml:space="preserve"> 4</t>
  </si>
  <si>
    <t xml:space="preserve"> 5</t>
  </si>
  <si>
    <t xml:space="preserve"> 6</t>
  </si>
  <si>
    <t xml:space="preserve"> 9</t>
  </si>
  <si>
    <t>11</t>
  </si>
  <si>
    <t>12</t>
  </si>
  <si>
    <t>入間大橋緑地（運動公園）</t>
  </si>
  <si>
    <t>陸上競技場</t>
  </si>
  <si>
    <t>利用者数</t>
  </si>
  <si>
    <t>団体利用件数</t>
  </si>
  <si>
    <t>個人</t>
  </si>
  <si>
    <t>団体</t>
  </si>
  <si>
    <t>人</t>
  </si>
  <si>
    <t>件</t>
  </si>
  <si>
    <t>1月</t>
  </si>
  <si>
    <t>総合体育館</t>
  </si>
  <si>
    <t>川越運動公園利用状況(つづき)</t>
  </si>
  <si>
    <t>壁打コート</t>
  </si>
  <si>
    <t>年度</t>
  </si>
  <si>
    <t>夏季プール</t>
  </si>
  <si>
    <t>開設</t>
  </si>
  <si>
    <t>小人</t>
  </si>
  <si>
    <t>無料</t>
  </si>
  <si>
    <t>一般</t>
  </si>
  <si>
    <t>学生</t>
  </si>
  <si>
    <t>日数</t>
  </si>
  <si>
    <t xml:space="preserve">(高校生以上) </t>
  </si>
  <si>
    <t>(小・中学生)</t>
  </si>
  <si>
    <t>日</t>
  </si>
  <si>
    <t>面</t>
  </si>
  <si>
    <t>艘</t>
  </si>
  <si>
    <t>年次</t>
  </si>
  <si>
    <t>入込観光客数</t>
  </si>
  <si>
    <t>前年との比較</t>
  </si>
  <si>
    <t>増減数</t>
  </si>
  <si>
    <t>年</t>
  </si>
  <si>
    <t>△2.8</t>
  </si>
  <si>
    <t>（単位：人　千人未満は切捨て）</t>
  </si>
  <si>
    <t>資料：観光課</t>
  </si>
  <si>
    <t>博物館</t>
  </si>
  <si>
    <t>蔵造り資料館</t>
  </si>
  <si>
    <t>川越城本丸御殿</t>
  </si>
  <si>
    <t>資料：博物館</t>
  </si>
  <si>
    <t>常設展</t>
  </si>
  <si>
    <t>特別展</t>
  </si>
  <si>
    <t>資料：美術館</t>
  </si>
  <si>
    <t>観覧者数</t>
  </si>
  <si>
    <t>資料：観光課</t>
  </si>
  <si>
    <t>身長(㎝)</t>
  </si>
  <si>
    <t>体重(㎏)</t>
  </si>
  <si>
    <t>座高(㎝)</t>
  </si>
  <si>
    <t>市民グランド</t>
  </si>
  <si>
    <t>-</t>
  </si>
  <si>
    <t>△1.1</t>
  </si>
  <si>
    <t>小・中学生の体位平均値（つづき）</t>
  </si>
  <si>
    <t>資料：教育総務課</t>
  </si>
  <si>
    <t>市立学校の児童生徒1人当たりの決算額。(教育振興費・学校建設費を除く)</t>
  </si>
  <si>
    <t>60歳 以 上</t>
  </si>
  <si>
    <t>交流スペース資料コーナー等</t>
  </si>
  <si>
    <t>平成24年</t>
  </si>
  <si>
    <t>平成24年</t>
  </si>
  <si>
    <t>平成23年度</t>
  </si>
  <si>
    <t>(2)　年齢別有効登録者数</t>
  </si>
  <si>
    <t>国・県との比較</t>
  </si>
  <si>
    <t>古文書
書跡・典籍・</t>
  </si>
  <si>
    <t>初雁公園野球場</t>
  </si>
  <si>
    <t>サッカー場</t>
  </si>
  <si>
    <t>開設
日数</t>
  </si>
  <si>
    <t>左記以外
の者</t>
  </si>
  <si>
    <t>死亡
・
不詳</t>
  </si>
  <si>
    <t>一時的な
仕事に
就いた者</t>
  </si>
  <si>
    <t>資料：公益財団法人川越市勤労者福祉サービスセンター</t>
  </si>
  <si>
    <t>資料：公益財団法人川越市勤労者福祉サービスセンター</t>
  </si>
  <si>
    <t>ボート乗り場</t>
  </si>
  <si>
    <t xml:space="preserve">   0　～ 　6歳</t>
  </si>
  <si>
    <t>Ｐ　教育・文化</t>
  </si>
  <si>
    <t>区    分</t>
  </si>
  <si>
    <t>年　　次</t>
  </si>
  <si>
    <t>平成25年</t>
  </si>
  <si>
    <t>平成26年</t>
  </si>
  <si>
    <t>教員１人当たり園児数</t>
  </si>
  <si>
    <t>総    数</t>
  </si>
  <si>
    <t>1 学 年</t>
  </si>
  <si>
    <t>4 学 年</t>
  </si>
  <si>
    <t>5 学 年</t>
  </si>
  <si>
    <t>6 学 年</t>
  </si>
  <si>
    <t>教員１人当たり児童数</t>
  </si>
  <si>
    <t>21.0</t>
  </si>
  <si>
    <t>教員１人当たり生徒数</t>
  </si>
  <si>
    <t>全 日 制</t>
  </si>
  <si>
    <t>併    置</t>
  </si>
  <si>
    <t>全 日 制</t>
  </si>
  <si>
    <t>定 時 制</t>
  </si>
  <si>
    <t>2 学 年</t>
  </si>
  <si>
    <t>3 学 年</t>
  </si>
  <si>
    <t>通信制
・高専</t>
  </si>
  <si>
    <t>平 成</t>
  </si>
  <si>
    <t>年</t>
  </si>
  <si>
    <t>23</t>
  </si>
  <si>
    <t>24</t>
  </si>
  <si>
    <t>25</t>
  </si>
  <si>
    <t>区　　分</t>
  </si>
  <si>
    <t>埼玉県学校保健統計調査報告書及び川越市学校保健統計から収録。</t>
  </si>
  <si>
    <t>資料：教育指導課</t>
  </si>
  <si>
    <t>30年前の平均値との比較</t>
  </si>
  <si>
    <t>身長(㎝)</t>
  </si>
  <si>
    <t>体重(㎏)</t>
  </si>
  <si>
    <t>座高(㎝)</t>
  </si>
  <si>
    <t>川越市学校保健統計から収録。</t>
  </si>
  <si>
    <t>物群保存地区
重要伝統的建造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</si>
  <si>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</si>
  <si>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</si>
  <si>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</si>
  <si>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</si>
  <si>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</si>
  <si>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</si>
  <si>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</si>
  <si>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</si>
  <si>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</si>
  <si>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</si>
  <si>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</si>
  <si>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資料：各公民館</t>
  </si>
  <si>
    <t>平成25年</t>
  </si>
  <si>
    <t>平成26年</t>
  </si>
  <si>
    <t xml:space="preserve"> 7　～　12</t>
  </si>
  <si>
    <t>13　～　15</t>
  </si>
  <si>
    <t>16　～　18</t>
  </si>
  <si>
    <t>19　～　22</t>
  </si>
  <si>
    <t>23　～　29</t>
  </si>
  <si>
    <t>30　～　39</t>
  </si>
  <si>
    <t>40　～　49</t>
  </si>
  <si>
    <t>50　～　59</t>
  </si>
  <si>
    <t>平成24年度</t>
  </si>
  <si>
    <t>平成25年度</t>
  </si>
  <si>
    <t>ホール</t>
  </si>
  <si>
    <t>ショウ</t>
  </si>
  <si>
    <t>資料：公益財団法人川越市施設管理公社</t>
  </si>
  <si>
    <t>資料：公益財団法人川越市施設管理公社</t>
  </si>
  <si>
    <t>施設・種類別催件数</t>
  </si>
  <si>
    <t>リハーサル</t>
  </si>
  <si>
    <t>北部地域ふれあいセンター</t>
  </si>
  <si>
    <t>(ホールのみ)</t>
  </si>
  <si>
    <t>資料：市民活動支援課</t>
  </si>
  <si>
    <t>平成24年</t>
  </si>
  <si>
    <t>平成25年</t>
  </si>
  <si>
    <t>平成26年</t>
  </si>
  <si>
    <t>資料：文化芸術振興課</t>
  </si>
  <si>
    <t>年　次</t>
  </si>
  <si>
    <t>カウンセリングルーム</t>
  </si>
  <si>
    <t>インターネットコーナー</t>
  </si>
  <si>
    <t>平成24年</t>
  </si>
  <si>
    <t>平成25年</t>
  </si>
  <si>
    <t>平成26年</t>
  </si>
  <si>
    <t>26</t>
  </si>
  <si>
    <t xml:space="preserve"> 2</t>
  </si>
  <si>
    <t>10</t>
  </si>
  <si>
    <t>資料：公園管理事務所</t>
  </si>
  <si>
    <t>平成24年12月3日～平成25年3月31日の期間は、第2種公認更新改修工事。</t>
  </si>
  <si>
    <t>平成26年1月15日～平成26年3月31日の期間は、メインアリーナ天井改修工事。</t>
  </si>
  <si>
    <t>テニスコート</t>
  </si>
  <si>
    <t>ボート乗り場は土曜、日曜及び祝日のみの営業。</t>
  </si>
  <si>
    <t>増減率(%)</t>
  </si>
  <si>
    <t>△178,000</t>
  </si>
  <si>
    <t>△70,000</t>
  </si>
  <si>
    <t>平成27年</t>
  </si>
  <si>
    <t>20.9</t>
  </si>
  <si>
    <t>学校基本調査報告書から収録。</t>
  </si>
  <si>
    <t>（つづき）</t>
  </si>
  <si>
    <t>国登録有形文化財　12件</t>
  </si>
  <si>
    <t>国登録記念物　1件</t>
  </si>
  <si>
    <t>平成25年度</t>
  </si>
  <si>
    <t>平成27年</t>
  </si>
  <si>
    <t>平成26年度</t>
  </si>
  <si>
    <t>録音図書貸出</t>
  </si>
  <si>
    <t>点字図書貸出</t>
  </si>
  <si>
    <t>平成27年カウンセリングルームの数値は、平成27年4月以降、</t>
  </si>
  <si>
    <t>ウエスタ川越相談室に移管したため、1月～3月までの合計。</t>
  </si>
  <si>
    <t>平成27年</t>
  </si>
  <si>
    <t>資料：公園管理事務所</t>
  </si>
  <si>
    <t>27</t>
  </si>
  <si>
    <t>27</t>
  </si>
  <si>
    <t>サッカー場、ソフトボール場、野球場は気象災害のため、平成27年8月から11月まで利用を規制。</t>
  </si>
  <si>
    <t>平成27年11月30日～平成28年1月21日の期間は、</t>
  </si>
  <si>
    <t>資料：公益財団法人埼玉県公園緑地協会川越公園管理事務所</t>
  </si>
  <si>
    <t>学校の概況</t>
  </si>
  <si>
    <t>中学校卒業者の進路状況</t>
  </si>
  <si>
    <t>高等学校卒業者の進路状況</t>
  </si>
  <si>
    <t>児童・生徒1人当たりの決算額</t>
  </si>
  <si>
    <t>小・中学生の体位平均値</t>
  </si>
  <si>
    <t>公民館利用状況</t>
  </si>
  <si>
    <t>市立図書館の概況</t>
  </si>
  <si>
    <t>やまぶき会館利用状況</t>
  </si>
  <si>
    <t>西文化会館(メルト)利用状況</t>
  </si>
  <si>
    <t>南文化会館(ジョイフル)利用状況</t>
  </si>
  <si>
    <t>ウェスタ川越利用状況</t>
  </si>
  <si>
    <t>地域ふれあいセンター利用状況</t>
  </si>
  <si>
    <t>川越駅東口多目的ホール利用状況</t>
  </si>
  <si>
    <t>指定文化財</t>
  </si>
  <si>
    <t>国際交流センター・女性活動支援のひろば利用状況</t>
  </si>
  <si>
    <t>川越市中高年齢労働者福祉センター(サンライフ川越)利用状況</t>
  </si>
  <si>
    <t>武道館利用状況</t>
  </si>
  <si>
    <t>初雁公園野球場・市民グランド利用状況</t>
  </si>
  <si>
    <t>なぐわし公園ＰｉＫＯＡ利用状況</t>
  </si>
  <si>
    <t>市営プール利用状況</t>
  </si>
  <si>
    <t>市営テニスコート利用状況</t>
  </si>
  <si>
    <t>芳野台体育館利用状況</t>
  </si>
  <si>
    <t>運動公園利用状況</t>
  </si>
  <si>
    <t>川越運動公園利用状況</t>
  </si>
  <si>
    <t>川越水上公園利用状況</t>
  </si>
  <si>
    <t>入込観光客数の推移</t>
  </si>
  <si>
    <t>博物館・蔵造り資料館・川越城本丸御殿入館者数</t>
  </si>
  <si>
    <t>美術館観覧者数</t>
  </si>
  <si>
    <t>川越まつり会館観覧者数</t>
  </si>
  <si>
    <t>P-1  学校の概況</t>
  </si>
  <si>
    <t>(平成28年5月1日現在）</t>
  </si>
  <si>
    <t>幼保連携型認定こども園</t>
  </si>
  <si>
    <t>…</t>
  </si>
  <si>
    <t>大学は市内に学部を有する各校への照会による。</t>
  </si>
  <si>
    <t>(各年5月1日現在)</t>
  </si>
  <si>
    <t>平成28年</t>
  </si>
  <si>
    <t>学校基本調査報告書から収録。休園2園含む。</t>
  </si>
  <si>
    <t>(各年5月1日現在)</t>
  </si>
  <si>
    <t>-</t>
  </si>
  <si>
    <t>0歳</t>
  </si>
  <si>
    <t>1歳</t>
  </si>
  <si>
    <t>2歳</t>
  </si>
  <si>
    <t>学校基本調査報告書から収録。</t>
  </si>
  <si>
    <t>学校の概況（つづき）</t>
  </si>
  <si>
    <t>(各年5月1日現在)</t>
  </si>
  <si>
    <t>2 学 年</t>
  </si>
  <si>
    <t>3 学 年</t>
  </si>
  <si>
    <t>20.6</t>
  </si>
  <si>
    <t>学校基本調査報告書から収録。</t>
  </si>
  <si>
    <t>(各年5月1日現在)</t>
  </si>
  <si>
    <t>学校基本調査報告書から収録。</t>
  </si>
  <si>
    <t>併置とは、全日制と定時制の両方の課程を設置している学校。</t>
  </si>
  <si>
    <t>教員１人当たり学生数</t>
  </si>
  <si>
    <t>市内に学部を有する大学への照会による。大学院を除く。</t>
  </si>
  <si>
    <t>資料：情報統計課</t>
  </si>
  <si>
    <t>P-2　中学校卒業者の進路状況</t>
  </si>
  <si>
    <t>（つづき）</t>
  </si>
  <si>
    <t>進入学者</t>
  </si>
  <si>
    <t>進学、入学者数には就職進入学者を含み、就職者数には就職進入学者を含んでいない。</t>
  </si>
  <si>
    <t>進学率は、高等学校等進学者の進学率をいう。</t>
  </si>
  <si>
    <t>P-3　高等学校卒業者の進路状況</t>
  </si>
  <si>
    <t>進学、入学者数には就職進入学者を含み、就職者数には就職進入学者を含んでいない。</t>
  </si>
  <si>
    <t>進学率は、大学等進学者の進学率をいう。</t>
  </si>
  <si>
    <t>P-4　児童・生徒1人当たりの決算額</t>
  </si>
  <si>
    <t>P-5　小・中学生の体位平均値</t>
  </si>
  <si>
    <t>(平成27年度)</t>
  </si>
  <si>
    <t>昭和60年度</t>
  </si>
  <si>
    <t>平成27年度</t>
  </si>
  <si>
    <t>P-6　公民館</t>
  </si>
  <si>
    <t>平成26年度</t>
  </si>
  <si>
    <t>平成27年度</t>
  </si>
  <si>
    <t>平成27年度</t>
  </si>
  <si>
    <t>P-7　市立図書館の概況</t>
  </si>
  <si>
    <t>平成28年</t>
  </si>
  <si>
    <t>-</t>
  </si>
  <si>
    <t>平成27年度</t>
  </si>
  <si>
    <t>(4)　障害者サービス実施状況</t>
  </si>
  <si>
    <t>中央図書館</t>
  </si>
  <si>
    <t>タイトル数
（対利用者）</t>
  </si>
  <si>
    <t>タイトル数</t>
  </si>
  <si>
    <t>タイトル数
（対他施設）</t>
  </si>
  <si>
    <t>-</t>
  </si>
  <si>
    <t>資料：各図書館</t>
  </si>
  <si>
    <t>P-8  やまぶき会館利用状況</t>
  </si>
  <si>
    <t>室別利用状況</t>
  </si>
  <si>
    <t>年　次</t>
  </si>
  <si>
    <t>平成27年</t>
  </si>
  <si>
    <t>平成28年</t>
  </si>
  <si>
    <t>室　別</t>
  </si>
  <si>
    <t>件数</t>
  </si>
  <si>
    <t>人数</t>
  </si>
  <si>
    <t>総数</t>
  </si>
  <si>
    <t>会議室</t>
  </si>
  <si>
    <t>舞台のみ</t>
  </si>
  <si>
    <t>Ａ会議室</t>
  </si>
  <si>
    <t>Ｂ会議室</t>
  </si>
  <si>
    <t>Ｃ会議室</t>
  </si>
  <si>
    <t>第1ﾘﾊｰｻﾙ室</t>
  </si>
  <si>
    <t>第2ﾘﾊｰｻﾙ室</t>
  </si>
  <si>
    <t>施設・種類別催件数　</t>
  </si>
  <si>
    <t>種　類</t>
  </si>
  <si>
    <t>音楽</t>
  </si>
  <si>
    <t>演劇</t>
  </si>
  <si>
    <t>舞踊</t>
  </si>
  <si>
    <t>大衆芸能</t>
  </si>
  <si>
    <t>集会</t>
  </si>
  <si>
    <t>儀式</t>
  </si>
  <si>
    <t>映画</t>
  </si>
  <si>
    <t>放送</t>
  </si>
  <si>
    <t>その他</t>
  </si>
  <si>
    <t>貸室</t>
  </si>
  <si>
    <t>会議</t>
  </si>
  <si>
    <t>総会･大会</t>
  </si>
  <si>
    <t>講演会</t>
  </si>
  <si>
    <t>講習会等</t>
  </si>
  <si>
    <t>式典</t>
  </si>
  <si>
    <t>控室</t>
  </si>
  <si>
    <t>P-9　西文化会館（メルト）利用状況</t>
  </si>
  <si>
    <t>-</t>
  </si>
  <si>
    <t>P-10　南文化会館（ジョイフル)利用状況</t>
  </si>
  <si>
    <t>P-11　ウェスタ川越利用状況</t>
  </si>
  <si>
    <t>大ホール・リハーサル室</t>
  </si>
  <si>
    <t>大ホール</t>
  </si>
  <si>
    <t>興業イベント</t>
  </si>
  <si>
    <t>会議室１</t>
  </si>
  <si>
    <t>会議室２</t>
  </si>
  <si>
    <t>会議室１・２</t>
  </si>
  <si>
    <t>会議室３</t>
  </si>
  <si>
    <t>映画・映像</t>
  </si>
  <si>
    <t>会議室４</t>
  </si>
  <si>
    <t>録画・収録</t>
  </si>
  <si>
    <t>展示会等</t>
  </si>
  <si>
    <t>会議室５</t>
  </si>
  <si>
    <t>会議室４・５</t>
  </si>
  <si>
    <t>市民活動・生涯学習施設及び
男女共同参画施設</t>
  </si>
  <si>
    <t>活動室１</t>
  </si>
  <si>
    <t>活動室２</t>
  </si>
  <si>
    <t>活動室１・２</t>
  </si>
  <si>
    <t>活動室３</t>
  </si>
  <si>
    <t>活動室４</t>
  </si>
  <si>
    <t>活動室５</t>
  </si>
  <si>
    <t>音楽室１</t>
  </si>
  <si>
    <t>音楽室２</t>
  </si>
  <si>
    <t>説明会</t>
  </si>
  <si>
    <t>音楽室３</t>
  </si>
  <si>
    <t>面接</t>
  </si>
  <si>
    <t>手工芸</t>
  </si>
  <si>
    <t>研修室１</t>
  </si>
  <si>
    <t>書道</t>
  </si>
  <si>
    <t>研修室２</t>
  </si>
  <si>
    <t>研修室３</t>
  </si>
  <si>
    <t>着付け</t>
  </si>
  <si>
    <t>研究室２・３</t>
  </si>
  <si>
    <t>俳句・朗読</t>
  </si>
  <si>
    <t>研修室４</t>
  </si>
  <si>
    <t>P-12　地域ふれあいセンター利用状況</t>
  </si>
  <si>
    <t>P-13　川越駅東口多目的ホール利用状況</t>
  </si>
  <si>
    <t>年　　　　　　次</t>
  </si>
  <si>
    <t>人　　　　　　数</t>
  </si>
  <si>
    <t>P-14　指定文化財</t>
  </si>
  <si>
    <t>（平成29年1月1日現在）</t>
  </si>
  <si>
    <t>重要美術品　2件</t>
  </si>
  <si>
    <t>P-15　国際交流センター・女性活動支援のひろば利用状況</t>
  </si>
  <si>
    <t>（単位：人）</t>
  </si>
  <si>
    <t>資料：国際交流センター　　</t>
  </si>
  <si>
    <t>　　　　　　　　</t>
  </si>
  <si>
    <t>女性活動支援のひろば</t>
  </si>
  <si>
    <t>P-16　川越市中高年齢労働者福祉センター(サンライフ川越)利用状況</t>
  </si>
  <si>
    <t>平成28年</t>
  </si>
  <si>
    <t>P-17　武道館利用状況</t>
  </si>
  <si>
    <t>資料：スポーツ振興課</t>
  </si>
  <si>
    <t xml:space="preserve"> 1月</t>
  </si>
  <si>
    <t>初雁公園野球場は、毎年11月16日～翌年3月14日の間、</t>
  </si>
  <si>
    <t>　　P-18　初雁公園野球場・</t>
  </si>
  <si>
    <t>　　　　  市民グランド利用状況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</si>
  <si>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</si>
  <si>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</si>
  <si>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</si>
  <si>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</si>
  <si>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</si>
  <si>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</si>
  <si>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</si>
  <si>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</si>
  <si>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</si>
  <si>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</si>
  <si>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</si>
  <si>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芝の養生のため利用不可。</t>
  </si>
  <si>
    <t xml:space="preserve">  P-19　なぐわし公園</t>
  </si>
  <si>
    <t>　      ＰｉＫＯＡ利用状況</t>
  </si>
  <si>
    <t>年次・月</t>
  </si>
  <si>
    <t>営業日数</t>
  </si>
  <si>
    <t>利用者数</t>
  </si>
  <si>
    <t xml:space="preserve">平 成 26 年 </t>
  </si>
  <si>
    <t xml:space="preserve">　　27  </t>
  </si>
  <si>
    <t xml:space="preserve">　　28  </t>
  </si>
  <si>
    <t xml:space="preserve">1月 </t>
  </si>
  <si>
    <t>2 　</t>
  </si>
  <si>
    <t>3 　</t>
  </si>
  <si>
    <t xml:space="preserve">4　 </t>
  </si>
  <si>
    <t>5 　</t>
  </si>
  <si>
    <t>6 　</t>
  </si>
  <si>
    <t>7 　</t>
  </si>
  <si>
    <t>8 　</t>
  </si>
  <si>
    <t>9 　</t>
  </si>
  <si>
    <t>10 　</t>
  </si>
  <si>
    <t>11 　</t>
  </si>
  <si>
    <t>12 　</t>
  </si>
  <si>
    <t>資料：公園整備課</t>
  </si>
  <si>
    <t>P-20　市営プール利用状況</t>
  </si>
  <si>
    <t>28</t>
  </si>
  <si>
    <t xml:space="preserve"> 7　</t>
  </si>
  <si>
    <t xml:space="preserve"> 8　</t>
  </si>
  <si>
    <t>P-21　市営テニスコート利用状況</t>
  </si>
  <si>
    <t>P-22　芳野台体育館利用状況</t>
  </si>
  <si>
    <t>P-23　運動公園利用状況</t>
  </si>
  <si>
    <t xml:space="preserve"> 2  </t>
  </si>
  <si>
    <t xml:space="preserve"> 3  </t>
  </si>
  <si>
    <t xml:space="preserve"> 4  </t>
  </si>
  <si>
    <t xml:space="preserve"> 5  </t>
  </si>
  <si>
    <t xml:space="preserve"> 6  </t>
  </si>
  <si>
    <t xml:space="preserve"> 7  </t>
  </si>
  <si>
    <t xml:space="preserve"> 8  </t>
  </si>
  <si>
    <t xml:space="preserve"> 9  </t>
  </si>
  <si>
    <t xml:space="preserve">10  </t>
  </si>
  <si>
    <t xml:space="preserve">11  </t>
  </si>
  <si>
    <t xml:space="preserve">12  </t>
  </si>
  <si>
    <t>P-24　川越運動公園利用状況</t>
  </si>
  <si>
    <t>平成28年10月3日～平成29年3月31日の期間は、改修工事。</t>
  </si>
  <si>
    <t>1番コートから5番コート芝改修工事。</t>
  </si>
  <si>
    <t>P-25　川越水上公園利用状況</t>
  </si>
  <si>
    <t>テニスコート</t>
  </si>
  <si>
    <t>27</t>
  </si>
  <si>
    <t>ローボート</t>
  </si>
  <si>
    <t>ペダルボート</t>
  </si>
  <si>
    <t>テニスコートを利用する大学生は一般に入る。</t>
  </si>
  <si>
    <t>P-26　入込観光客数の推移</t>
  </si>
  <si>
    <t>P-27　博物館・蔵造り資料館・川越城本丸御殿入館者数</t>
  </si>
  <si>
    <t>蔵造り資料館は、平成28年10月18日～11月30日まで耐震化工事のため休館。</t>
  </si>
  <si>
    <t>P-28　美術館観覧者数</t>
  </si>
  <si>
    <t>P-29　川越まつり会館観覧者数</t>
  </si>
  <si>
    <t>利用日数</t>
  </si>
  <si>
    <t>利用人員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</si>
</sst>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0_ "/>
    <numFmt numFmtId="179" formatCode="#,##0_);[Red]\(#,##0\)"/>
    <numFmt numFmtId="180" formatCode="#,##0;&quot;△ &quot;#,##0"/>
    <numFmt numFmtId="181" formatCode="#,##0.0;&quot;△ &quot;#,##0.0"/>
    <numFmt numFmtId="182" formatCode="#,##0_ "/>
    <numFmt numFmtId="183" formatCode="#,##0.0;[Red]\-#,##0.0"/>
    <numFmt numFmtId="184" formatCode="#,##0.0"/>
    <numFmt numFmtId="185" formatCode="0.0_ "/>
    <numFmt numFmtId="186" formatCode="#,##0.0;[Red]#,##0.0"/>
  </numFmts>
  <fonts count="78">
    <font>
      <sz val="11"/>
      <name val="FMゴシック体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FMゴシック体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0.5"/>
      <name val="ＭＳ ゴシック"/>
      <family val="3"/>
    </font>
    <font>
      <b/>
      <sz val="9"/>
      <name val="ＭＳ ゴシック"/>
      <family val="3"/>
    </font>
    <font>
      <sz val="11"/>
      <name val="FMゴシック"/>
      <family val="3"/>
    </font>
    <font>
      <sz val="6"/>
      <name val="FMゴシック"/>
      <family val="3"/>
    </font>
    <font>
      <sz val="14"/>
      <name val="ＭＳ ゴシック"/>
      <family val="3"/>
    </font>
    <font>
      <sz val="14"/>
      <name val="Terminal"/>
      <family val="0"/>
    </font>
    <font>
      <sz val="9"/>
      <name val="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FMゴシック体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20"/>
      <name val="FMゴシック体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10"/>
      <name val="ＭＳ 明朝"/>
      <family val="1"/>
    </font>
    <font>
      <b/>
      <sz val="14"/>
      <color indexed="8"/>
      <name val="ＭＳ 明朝"/>
      <family val="1"/>
    </font>
    <font>
      <u val="single"/>
      <sz val="12"/>
      <color indexed="12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indexed="8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ill="0" applyBorder="0" applyAlignment="0" applyProtection="0"/>
    <xf numFmtId="38" fontId="60" fillId="0" borderId="0" applyFill="0" applyBorder="0" applyAlignment="0" applyProtection="0"/>
    <xf numFmtId="38" fontId="60" fillId="0" borderId="0" applyFill="0" applyBorder="0" applyAlignment="0" applyProtection="0"/>
    <xf numFmtId="38" fontId="0" fillId="0" borderId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76" fillId="0" borderId="0">
      <alignment vertical="center"/>
      <protection/>
    </xf>
    <xf numFmtId="0" fontId="60" fillId="0" borderId="0">
      <alignment vertical="center"/>
      <protection/>
    </xf>
    <xf numFmtId="0" fontId="14" fillId="0" borderId="0">
      <alignment/>
      <protection/>
    </xf>
    <xf numFmtId="0" fontId="15" fillId="0" borderId="0" applyBorder="0">
      <alignment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8" fillId="0" borderId="0">
      <alignment vertical="center"/>
      <protection/>
    </xf>
    <xf numFmtId="0" fontId="4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6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/>
    </xf>
    <xf numFmtId="0" fontId="5" fillId="0" borderId="0" xfId="67" applyFont="1">
      <alignment vertical="center"/>
      <protection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8" fillId="0" borderId="0" xfId="74" applyFont="1">
      <alignment vertical="center"/>
      <protection/>
    </xf>
    <xf numFmtId="0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11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 wrapText="1"/>
    </xf>
    <xf numFmtId="0" fontId="17" fillId="0" borderId="12" xfId="0" applyFont="1" applyBorder="1" applyAlignment="1">
      <alignment horizontal="distributed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3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17" fillId="0" borderId="15" xfId="0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right" vertical="center"/>
    </xf>
    <xf numFmtId="38" fontId="17" fillId="0" borderId="16" xfId="49" applyFont="1" applyFill="1" applyBorder="1" applyAlignment="1">
      <alignment/>
    </xf>
    <xf numFmtId="38" fontId="17" fillId="0" borderId="16" xfId="49" applyFont="1" applyFill="1" applyBorder="1" applyAlignment="1">
      <alignment horizontal="right" vertical="center"/>
    </xf>
    <xf numFmtId="176" fontId="17" fillId="0" borderId="16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17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38" fontId="17" fillId="0" borderId="0" xfId="49" applyFont="1" applyFill="1" applyBorder="1" applyAlignment="1">
      <alignment/>
    </xf>
    <xf numFmtId="38" fontId="17" fillId="0" borderId="0" xfId="49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distributed" vertical="center"/>
    </xf>
    <xf numFmtId="0" fontId="17" fillId="0" borderId="17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7" fillId="0" borderId="0" xfId="49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distributed" vertical="center"/>
    </xf>
    <xf numFmtId="0" fontId="17" fillId="0" borderId="17" xfId="0" applyFont="1" applyBorder="1" applyAlignment="1">
      <alignment vertical="center"/>
    </xf>
    <xf numFmtId="38" fontId="17" fillId="0" borderId="0" xfId="49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horizontal="right" vertical="center"/>
    </xf>
    <xf numFmtId="38" fontId="17" fillId="0" borderId="0" xfId="49" applyFont="1" applyBorder="1" applyAlignment="1">
      <alignment horizontal="right" vertical="center"/>
    </xf>
    <xf numFmtId="0" fontId="17" fillId="0" borderId="10" xfId="0" applyFont="1" applyBorder="1" applyAlignment="1">
      <alignment horizontal="distributed" vertical="center"/>
    </xf>
    <xf numFmtId="0" fontId="17" fillId="0" borderId="18" xfId="0" applyFont="1" applyBorder="1" applyAlignment="1">
      <alignment horizontal="right" vertical="center"/>
    </xf>
    <xf numFmtId="38" fontId="17" fillId="0" borderId="10" xfId="49" applyFont="1" applyBorder="1" applyAlignment="1">
      <alignment horizontal="right" vertical="center"/>
    </xf>
    <xf numFmtId="176" fontId="17" fillId="0" borderId="10" xfId="0" applyNumberFormat="1" applyFont="1" applyBorder="1" applyAlignment="1">
      <alignment horizontal="right" vertical="center"/>
    </xf>
    <xf numFmtId="0" fontId="17" fillId="0" borderId="19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19" xfId="0" applyFont="1" applyBorder="1" applyAlignment="1">
      <alignment horizontal="right" vertical="center"/>
    </xf>
    <xf numFmtId="38" fontId="17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20" xfId="0" applyFont="1" applyBorder="1" applyAlignment="1">
      <alignment horizontal="distributed" vertical="center"/>
    </xf>
    <xf numFmtId="0" fontId="17" fillId="0" borderId="21" xfId="0" applyFont="1" applyBorder="1" applyAlignment="1">
      <alignment horizontal="distributed" vertical="center"/>
    </xf>
    <xf numFmtId="0" fontId="17" fillId="0" borderId="22" xfId="0" applyFont="1" applyBorder="1" applyAlignment="1">
      <alignment horizontal="distributed" vertical="center"/>
    </xf>
    <xf numFmtId="3" fontId="17" fillId="0" borderId="0" xfId="0" applyNumberFormat="1" applyFont="1" applyAlignment="1">
      <alignment vertical="center"/>
    </xf>
    <xf numFmtId="0" fontId="17" fillId="0" borderId="23" xfId="0" applyFont="1" applyBorder="1" applyAlignment="1">
      <alignment horizontal="distributed" vertical="center"/>
    </xf>
    <xf numFmtId="0" fontId="17" fillId="0" borderId="24" xfId="0" applyFont="1" applyBorder="1" applyAlignment="1">
      <alignment horizontal="distributed" vertical="center"/>
    </xf>
    <xf numFmtId="0" fontId="17" fillId="0" borderId="25" xfId="0" applyFont="1" applyBorder="1" applyAlignment="1">
      <alignment horizontal="distributed" vertical="center"/>
    </xf>
    <xf numFmtId="0" fontId="17" fillId="0" borderId="10" xfId="0" applyNumberFormat="1" applyFont="1" applyBorder="1" applyAlignment="1">
      <alignment horizontal="right" vertical="center"/>
    </xf>
    <xf numFmtId="0" fontId="17" fillId="0" borderId="19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center"/>
    </xf>
    <xf numFmtId="3" fontId="17" fillId="0" borderId="17" xfId="0" applyNumberFormat="1" applyFont="1" applyBorder="1" applyAlignment="1">
      <alignment horizontal="right" vertical="center"/>
    </xf>
    <xf numFmtId="3" fontId="17" fillId="0" borderId="16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7" fillId="0" borderId="26" xfId="0" applyFont="1" applyBorder="1" applyAlignment="1">
      <alignment horizontal="distributed" vertical="center"/>
    </xf>
    <xf numFmtId="0" fontId="17" fillId="0" borderId="27" xfId="0" applyFont="1" applyBorder="1" applyAlignment="1">
      <alignment horizontal="distributed" vertical="center"/>
    </xf>
    <xf numFmtId="3" fontId="17" fillId="0" borderId="0" xfId="0" applyNumberFormat="1" applyFont="1" applyFill="1" applyAlignment="1">
      <alignment vertical="center"/>
    </xf>
    <xf numFmtId="0" fontId="17" fillId="0" borderId="28" xfId="0" applyFont="1" applyBorder="1" applyAlignment="1">
      <alignment horizontal="distributed" vertical="center"/>
    </xf>
    <xf numFmtId="49" fontId="17" fillId="0" borderId="1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17" fillId="0" borderId="2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0" xfId="0" applyNumberFormat="1" applyFont="1" applyBorder="1" applyAlignment="1">
      <alignment vertical="center"/>
    </xf>
    <xf numFmtId="18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6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184" fontId="17" fillId="0" borderId="10" xfId="0" applyNumberFormat="1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17" fillId="0" borderId="19" xfId="0" applyFont="1" applyBorder="1" applyAlignment="1">
      <alignment horizontal="distributed" vertical="center"/>
    </xf>
    <xf numFmtId="0" fontId="17" fillId="0" borderId="0" xfId="0" applyNumberFormat="1" applyFont="1" applyBorder="1" applyAlignment="1">
      <alignment horizontal="center" vertical="center"/>
    </xf>
    <xf numFmtId="38" fontId="17" fillId="0" borderId="17" xfId="49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49" fontId="17" fillId="0" borderId="10" xfId="0" applyNumberFormat="1" applyFont="1" applyBorder="1" applyAlignment="1">
      <alignment vertical="center"/>
    </xf>
    <xf numFmtId="0" fontId="17" fillId="0" borderId="10" xfId="0" applyNumberFormat="1" applyFont="1" applyBorder="1" applyAlignment="1">
      <alignment horizontal="center" vertical="center"/>
    </xf>
    <xf numFmtId="38" fontId="17" fillId="0" borderId="18" xfId="49" applyFont="1" applyBorder="1" applyAlignment="1">
      <alignment vertical="center"/>
    </xf>
    <xf numFmtId="38" fontId="17" fillId="0" borderId="10" xfId="49" applyFont="1" applyBorder="1" applyAlignment="1">
      <alignment vertical="center"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 shrinkToFit="1"/>
    </xf>
    <xf numFmtId="0" fontId="21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17" fillId="0" borderId="12" xfId="0" applyFont="1" applyBorder="1" applyAlignment="1">
      <alignment horizontal="distributed" vertical="center"/>
    </xf>
    <xf numFmtId="0" fontId="17" fillId="0" borderId="17" xfId="0" applyFont="1" applyBorder="1" applyAlignment="1">
      <alignment horizontal="distributed" vertical="center" shrinkToFit="1"/>
    </xf>
    <xf numFmtId="0" fontId="17" fillId="0" borderId="24" xfId="0" applyFont="1" applyBorder="1" applyAlignment="1">
      <alignment horizontal="distributed" vertical="center"/>
    </xf>
    <xf numFmtId="0" fontId="17" fillId="0" borderId="17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17" fillId="0" borderId="0" xfId="0" applyNumberFormat="1" applyFont="1" applyAlignment="1">
      <alignment horizontal="center" vertical="center"/>
    </xf>
    <xf numFmtId="0" fontId="17" fillId="0" borderId="15" xfId="0" applyFont="1" applyBorder="1" applyAlignment="1">
      <alignment vertical="center"/>
    </xf>
    <xf numFmtId="38" fontId="17" fillId="0" borderId="0" xfId="49" applyFont="1" applyAlignment="1">
      <alignment horizontal="right" vertical="center"/>
    </xf>
    <xf numFmtId="0" fontId="49" fillId="0" borderId="0" xfId="0" applyNumberFormat="1" applyFont="1" applyAlignment="1">
      <alignment vertical="center"/>
    </xf>
    <xf numFmtId="184" fontId="17" fillId="0" borderId="0" xfId="0" applyNumberFormat="1" applyFont="1" applyBorder="1" applyAlignment="1">
      <alignment vertical="center"/>
    </xf>
    <xf numFmtId="0" fontId="49" fillId="0" borderId="0" xfId="0" applyNumberFormat="1" applyFont="1" applyBorder="1" applyAlignment="1">
      <alignment vertical="center"/>
    </xf>
    <xf numFmtId="0" fontId="49" fillId="0" borderId="10" xfId="0" applyNumberFormat="1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0" xfId="0" applyFont="1" applyFill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17" fillId="0" borderId="29" xfId="0" applyFont="1" applyBorder="1" applyAlignment="1">
      <alignment horizontal="distributed" vertical="center"/>
    </xf>
    <xf numFmtId="0" fontId="17" fillId="0" borderId="23" xfId="0" applyFont="1" applyBorder="1" applyAlignment="1">
      <alignment horizontal="distributed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7" fillId="0" borderId="11" xfId="0" applyFont="1" applyBorder="1" applyAlignment="1">
      <alignment horizontal="distributed" vertical="center"/>
    </xf>
    <xf numFmtId="0" fontId="17" fillId="0" borderId="17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7" fillId="0" borderId="30" xfId="0" applyFont="1" applyBorder="1" applyAlignment="1">
      <alignment vertical="center"/>
    </xf>
    <xf numFmtId="184" fontId="17" fillId="0" borderId="0" xfId="49" applyNumberFormat="1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7" fillId="0" borderId="28" xfId="0" applyNumberFormat="1" applyFont="1" applyBorder="1" applyAlignment="1">
      <alignment vertical="center"/>
    </xf>
    <xf numFmtId="0" fontId="17" fillId="0" borderId="19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17" fillId="0" borderId="0" xfId="0" applyNumberFormat="1" applyFont="1" applyBorder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38" fontId="17" fillId="0" borderId="17" xfId="56" applyFont="1" applyBorder="1" applyAlignment="1">
      <alignment vertical="center"/>
    </xf>
    <xf numFmtId="38" fontId="17" fillId="0" borderId="0" xfId="56" applyFont="1" applyAlignment="1">
      <alignment vertical="center"/>
    </xf>
    <xf numFmtId="49" fontId="17" fillId="0" borderId="0" xfId="0" applyNumberFormat="1" applyFont="1" applyAlignment="1">
      <alignment vertical="center"/>
    </xf>
    <xf numFmtId="38" fontId="17" fillId="0" borderId="0" xfId="56" applyFont="1" applyBorder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38" fontId="17" fillId="0" borderId="18" xfId="56" applyFont="1" applyBorder="1" applyAlignment="1">
      <alignment vertical="center"/>
    </xf>
    <xf numFmtId="38" fontId="17" fillId="0" borderId="10" xfId="56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31" xfId="0" applyFont="1" applyBorder="1" applyAlignment="1">
      <alignment horizontal="distributed" vertical="center"/>
    </xf>
    <xf numFmtId="186" fontId="17" fillId="0" borderId="0" xfId="76" applyNumberFormat="1" applyFont="1" applyFill="1" applyBorder="1" applyAlignment="1" applyProtection="1">
      <alignment horizontal="right" vertical="center"/>
      <protection/>
    </xf>
    <xf numFmtId="186" fontId="17" fillId="0" borderId="0" xfId="72" applyNumberFormat="1" applyFont="1" applyBorder="1" applyAlignment="1" applyProtection="1">
      <alignment horizontal="right" vertical="center"/>
      <protection/>
    </xf>
    <xf numFmtId="186" fontId="17" fillId="0" borderId="0" xfId="0" applyNumberFormat="1" applyFont="1" applyAlignment="1">
      <alignment horizontal="right" vertical="center"/>
    </xf>
    <xf numFmtId="186" fontId="17" fillId="0" borderId="0" xfId="72" applyNumberFormat="1" applyFont="1" applyAlignment="1" applyProtection="1">
      <alignment horizontal="right" vertical="center"/>
      <protection/>
    </xf>
    <xf numFmtId="186" fontId="17" fillId="0" borderId="0" xfId="73" applyNumberFormat="1" applyFont="1" applyBorder="1" applyAlignment="1">
      <alignment horizontal="right" vertical="center"/>
      <protection/>
    </xf>
    <xf numFmtId="186" fontId="17" fillId="0" borderId="0" xfId="0" applyNumberFormat="1" applyFont="1" applyBorder="1" applyAlignment="1">
      <alignment horizontal="right" vertical="center"/>
    </xf>
    <xf numFmtId="0" fontId="17" fillId="0" borderId="32" xfId="0" applyFont="1" applyBorder="1" applyAlignment="1">
      <alignment horizontal="center" vertical="center"/>
    </xf>
    <xf numFmtId="186" fontId="17" fillId="0" borderId="18" xfId="0" applyNumberFormat="1" applyFont="1" applyBorder="1" applyAlignment="1">
      <alignment horizontal="right" vertical="center"/>
    </xf>
    <xf numFmtId="186" fontId="17" fillId="0" borderId="10" xfId="0" applyNumberFormat="1" applyFont="1" applyBorder="1" applyAlignment="1">
      <alignment horizontal="right" vertical="center"/>
    </xf>
    <xf numFmtId="186" fontId="17" fillId="0" borderId="0" xfId="72" applyNumberFormat="1" applyFont="1" applyFill="1" applyAlignment="1">
      <alignment horizontal="right" vertical="center"/>
      <protection/>
    </xf>
    <xf numFmtId="186" fontId="17" fillId="0" borderId="0" xfId="72" applyNumberFormat="1" applyFont="1" applyAlignment="1">
      <alignment horizontal="right" vertical="center"/>
      <protection/>
    </xf>
    <xf numFmtId="0" fontId="17" fillId="0" borderId="19" xfId="0" applyFont="1" applyBorder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7" fillId="0" borderId="14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distributed" vertical="center"/>
    </xf>
    <xf numFmtId="0" fontId="17" fillId="0" borderId="13" xfId="0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24" xfId="0" applyFont="1" applyFill="1" applyBorder="1" applyAlignment="1">
      <alignment horizontal="distributed"/>
    </xf>
    <xf numFmtId="38" fontId="17" fillId="0" borderId="16" xfId="0" applyNumberFormat="1" applyFont="1" applyBorder="1" applyAlignment="1">
      <alignment/>
    </xf>
    <xf numFmtId="38" fontId="50" fillId="0" borderId="16" xfId="0" applyNumberFormat="1" applyFont="1" applyBorder="1" applyAlignment="1">
      <alignment/>
    </xf>
    <xf numFmtId="0" fontId="17" fillId="0" borderId="0" xfId="0" applyFont="1" applyFill="1" applyAlignment="1">
      <alignment horizontal="distributed"/>
    </xf>
    <xf numFmtId="0" fontId="17" fillId="0" borderId="14" xfId="0" applyFont="1" applyFill="1" applyBorder="1" applyAlignment="1">
      <alignment horizontal="distributed" vertical="top"/>
    </xf>
    <xf numFmtId="38" fontId="17" fillId="0" borderId="0" xfId="0" applyNumberFormat="1" applyFont="1" applyAlignment="1">
      <alignment vertical="top"/>
    </xf>
    <xf numFmtId="38" fontId="50" fillId="0" borderId="0" xfId="0" applyNumberFormat="1" applyFont="1" applyBorder="1" applyAlignment="1">
      <alignment vertical="top"/>
    </xf>
    <xf numFmtId="0" fontId="17" fillId="0" borderId="0" xfId="0" applyFont="1" applyFill="1" applyAlignment="1">
      <alignment horizontal="distributed" vertical="top"/>
    </xf>
    <xf numFmtId="0" fontId="17" fillId="0" borderId="22" xfId="0" applyFont="1" applyFill="1" applyBorder="1" applyAlignment="1">
      <alignment horizontal="distributed"/>
    </xf>
    <xf numFmtId="38" fontId="17" fillId="0" borderId="0" xfId="0" applyNumberFormat="1" applyFont="1" applyAlignment="1">
      <alignment/>
    </xf>
    <xf numFmtId="38" fontId="50" fillId="0" borderId="0" xfId="0" applyNumberFormat="1" applyFont="1" applyAlignment="1">
      <alignment/>
    </xf>
    <xf numFmtId="38" fontId="17" fillId="0" borderId="0" xfId="0" applyNumberFormat="1" applyFont="1" applyAlignment="1">
      <alignment horizontal="right"/>
    </xf>
    <xf numFmtId="0" fontId="17" fillId="0" borderId="0" xfId="0" applyFont="1" applyFill="1" applyAlignment="1">
      <alignment/>
    </xf>
    <xf numFmtId="38" fontId="50" fillId="0" borderId="0" xfId="0" applyNumberFormat="1" applyFont="1" applyAlignment="1">
      <alignment vertical="top"/>
    </xf>
    <xf numFmtId="38" fontId="17" fillId="0" borderId="0" xfId="0" applyNumberFormat="1" applyFont="1" applyAlignment="1">
      <alignment horizontal="right" vertical="top"/>
    </xf>
    <xf numFmtId="0" fontId="17" fillId="0" borderId="0" xfId="0" applyFont="1" applyFill="1" applyAlignment="1">
      <alignment vertical="top"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>
      <alignment vertical="top"/>
    </xf>
    <xf numFmtId="0" fontId="17" fillId="0" borderId="32" xfId="0" applyFont="1" applyFill="1" applyBorder="1" applyAlignment="1">
      <alignment horizontal="distributed" vertical="top"/>
    </xf>
    <xf numFmtId="38" fontId="17" fillId="0" borderId="10" xfId="0" applyNumberFormat="1" applyFont="1" applyBorder="1" applyAlignment="1">
      <alignment vertical="top"/>
    </xf>
    <xf numFmtId="38" fontId="50" fillId="0" borderId="10" xfId="0" applyNumberFormat="1" applyFont="1" applyBorder="1" applyAlignment="1">
      <alignment vertical="top"/>
    </xf>
    <xf numFmtId="0" fontId="17" fillId="0" borderId="0" xfId="0" applyFont="1" applyFill="1" applyAlignment="1">
      <alignment horizontal="right" vertical="center"/>
    </xf>
    <xf numFmtId="0" fontId="50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38" fontId="21" fillId="0" borderId="0" xfId="49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8" fillId="0" borderId="0" xfId="67" applyFont="1" applyAlignment="1">
      <alignment horizontal="center" vertical="center"/>
      <protection/>
    </xf>
    <xf numFmtId="0" fontId="21" fillId="0" borderId="0" xfId="67" applyFont="1">
      <alignment vertical="center"/>
      <protection/>
    </xf>
    <xf numFmtId="0" fontId="17" fillId="0" borderId="0" xfId="67" applyFont="1">
      <alignment vertical="center"/>
      <protection/>
    </xf>
    <xf numFmtId="0" fontId="17" fillId="0" borderId="0" xfId="67" applyFont="1" applyAlignment="1">
      <alignment horizontal="right" vertical="center"/>
      <protection/>
    </xf>
    <xf numFmtId="0" fontId="17" fillId="0" borderId="21" xfId="67" applyFont="1" applyBorder="1" applyAlignment="1">
      <alignment horizontal="distributed" vertical="center"/>
      <protection/>
    </xf>
    <xf numFmtId="0" fontId="17" fillId="0" borderId="33" xfId="67" applyFont="1" applyBorder="1" applyAlignment="1">
      <alignment horizontal="distributed" vertical="center"/>
      <protection/>
    </xf>
    <xf numFmtId="38" fontId="17" fillId="0" borderId="16" xfId="53" applyFont="1" applyBorder="1" applyAlignment="1">
      <alignment horizontal="right" vertical="center"/>
    </xf>
    <xf numFmtId="0" fontId="17" fillId="0" borderId="22" xfId="67" applyFont="1" applyBorder="1" applyAlignment="1">
      <alignment horizontal="distributed" vertical="center"/>
      <protection/>
    </xf>
    <xf numFmtId="38" fontId="17" fillId="0" borderId="0" xfId="53" applyFont="1" applyBorder="1" applyAlignment="1">
      <alignment horizontal="right" vertical="center"/>
    </xf>
    <xf numFmtId="0" fontId="17" fillId="0" borderId="23" xfId="67" applyFont="1" applyBorder="1" applyAlignment="1">
      <alignment horizontal="distributed" vertical="center"/>
      <protection/>
    </xf>
    <xf numFmtId="38" fontId="17" fillId="0" borderId="0" xfId="67" applyNumberFormat="1" applyFont="1">
      <alignment vertical="center"/>
      <protection/>
    </xf>
    <xf numFmtId="49" fontId="17" fillId="0" borderId="23" xfId="67" applyNumberFormat="1" applyFont="1" applyBorder="1" applyAlignment="1">
      <alignment horizontal="distributed" vertical="center"/>
      <protection/>
    </xf>
    <xf numFmtId="49" fontId="17" fillId="0" borderId="24" xfId="67" applyNumberFormat="1" applyFont="1" applyBorder="1" applyAlignment="1">
      <alignment horizontal="distributed" vertical="center"/>
      <protection/>
    </xf>
    <xf numFmtId="0" fontId="17" fillId="0" borderId="24" xfId="67" applyFont="1" applyBorder="1" applyAlignment="1">
      <alignment horizontal="distributed" vertical="center"/>
      <protection/>
    </xf>
    <xf numFmtId="49" fontId="17" fillId="0" borderId="22" xfId="67" applyNumberFormat="1" applyFont="1" applyBorder="1" applyAlignment="1">
      <alignment horizontal="distributed" vertical="center"/>
      <protection/>
    </xf>
    <xf numFmtId="38" fontId="17" fillId="0" borderId="0" xfId="53" applyFont="1" applyAlignment="1">
      <alignment horizontal="right" vertical="center"/>
    </xf>
    <xf numFmtId="49" fontId="17" fillId="0" borderId="14" xfId="67" applyNumberFormat="1" applyFont="1" applyBorder="1" applyAlignment="1">
      <alignment horizontal="distributed" vertical="center"/>
      <protection/>
    </xf>
    <xf numFmtId="0" fontId="17" fillId="0" borderId="0" xfId="67" applyFont="1" applyBorder="1" applyAlignment="1">
      <alignment horizontal="right" vertical="center"/>
      <protection/>
    </xf>
    <xf numFmtId="49" fontId="17" fillId="0" borderId="28" xfId="67" applyNumberFormat="1" applyFont="1" applyBorder="1" applyAlignment="1">
      <alignment horizontal="distributed" vertical="center"/>
      <protection/>
    </xf>
    <xf numFmtId="38" fontId="17" fillId="0" borderId="10" xfId="56" applyFont="1" applyBorder="1" applyAlignment="1">
      <alignment horizontal="right" vertical="center"/>
    </xf>
    <xf numFmtId="0" fontId="17" fillId="0" borderId="0" xfId="67" applyFont="1" applyBorder="1" applyAlignment="1">
      <alignment horizontal="left" vertical="center"/>
      <protection/>
    </xf>
    <xf numFmtId="0" fontId="17" fillId="0" borderId="0" xfId="67" applyFont="1" applyBorder="1" applyAlignment="1">
      <alignment horizontal="center" vertical="center"/>
      <protection/>
    </xf>
    <xf numFmtId="0" fontId="17" fillId="0" borderId="23" xfId="67" applyFont="1" applyBorder="1" applyAlignment="1">
      <alignment horizontal="center" vertical="center"/>
      <protection/>
    </xf>
    <xf numFmtId="0" fontId="17" fillId="0" borderId="10" xfId="67" applyFont="1" applyBorder="1" applyAlignment="1">
      <alignment horizontal="center" vertical="center"/>
      <protection/>
    </xf>
    <xf numFmtId="0" fontId="17" fillId="0" borderId="28" xfId="67" applyFont="1" applyBorder="1" applyAlignment="1">
      <alignment horizontal="center" vertical="center"/>
      <protection/>
    </xf>
    <xf numFmtId="0" fontId="17" fillId="0" borderId="19" xfId="67" applyFont="1" applyBorder="1" applyAlignment="1">
      <alignment vertical="center"/>
      <protection/>
    </xf>
    <xf numFmtId="0" fontId="17" fillId="0" borderId="0" xfId="67" applyFont="1" applyBorder="1" applyAlignment="1">
      <alignment vertical="center"/>
      <protection/>
    </xf>
    <xf numFmtId="38" fontId="17" fillId="0" borderId="0" xfId="67" applyNumberFormat="1" applyFont="1" applyAlignment="1">
      <alignment vertical="center"/>
      <protection/>
    </xf>
    <xf numFmtId="38" fontId="17" fillId="0" borderId="16" xfId="67" applyNumberFormat="1" applyFont="1" applyBorder="1" applyAlignment="1">
      <alignment vertical="center"/>
      <protection/>
    </xf>
    <xf numFmtId="0" fontId="17" fillId="0" borderId="0" xfId="67" applyFont="1" applyBorder="1" applyAlignment="1">
      <alignment horizontal="distributed" vertical="center"/>
      <protection/>
    </xf>
    <xf numFmtId="38" fontId="17" fillId="0" borderId="0" xfId="53" applyFont="1" applyBorder="1" applyAlignment="1">
      <alignment vertical="center"/>
    </xf>
    <xf numFmtId="38" fontId="17" fillId="0" borderId="10" xfId="53" applyFont="1" applyBorder="1" applyAlignment="1">
      <alignment vertical="center"/>
    </xf>
    <xf numFmtId="0" fontId="17" fillId="0" borderId="14" xfId="67" applyFont="1" applyBorder="1" applyAlignment="1">
      <alignment horizontal="distributed" vertical="center"/>
      <protection/>
    </xf>
    <xf numFmtId="183" fontId="17" fillId="0" borderId="0" xfId="67" applyNumberFormat="1" applyFont="1" applyAlignment="1">
      <alignment horizontal="right" vertical="center"/>
      <protection/>
    </xf>
    <xf numFmtId="0" fontId="17" fillId="0" borderId="22" xfId="67" applyFont="1" applyBorder="1" applyAlignment="1">
      <alignment horizontal="distributed" vertical="center" wrapText="1"/>
      <protection/>
    </xf>
    <xf numFmtId="0" fontId="17" fillId="0" borderId="34" xfId="67" applyFont="1" applyBorder="1" applyAlignment="1">
      <alignment horizontal="distributed" vertical="center"/>
      <protection/>
    </xf>
    <xf numFmtId="38" fontId="17" fillId="0" borderId="0" xfId="67" applyNumberFormat="1" applyFont="1" applyBorder="1">
      <alignment vertical="center"/>
      <protection/>
    </xf>
    <xf numFmtId="179" fontId="17" fillId="0" borderId="0" xfId="67" applyNumberFormat="1" applyFont="1" applyBorder="1">
      <alignment vertical="center"/>
      <protection/>
    </xf>
    <xf numFmtId="179" fontId="17" fillId="0" borderId="0" xfId="67" applyNumberFormat="1" applyFont="1">
      <alignment vertical="center"/>
      <protection/>
    </xf>
    <xf numFmtId="183" fontId="17" fillId="0" borderId="0" xfId="67" applyNumberFormat="1" applyFont="1" applyBorder="1" applyAlignment="1">
      <alignment horizontal="right" vertical="center"/>
      <protection/>
    </xf>
    <xf numFmtId="0" fontId="17" fillId="0" borderId="14" xfId="67" applyFont="1" applyBorder="1" applyAlignment="1">
      <alignment horizontal="distributed" vertical="center" wrapText="1"/>
      <protection/>
    </xf>
    <xf numFmtId="183" fontId="17" fillId="0" borderId="17" xfId="67" applyNumberFormat="1" applyFont="1" applyBorder="1" applyAlignment="1">
      <alignment horizontal="right" vertical="center"/>
      <protection/>
    </xf>
    <xf numFmtId="179" fontId="17" fillId="0" borderId="0" xfId="67" applyNumberFormat="1" applyFont="1" applyBorder="1" applyAlignment="1">
      <alignment horizontal="right" vertical="center"/>
      <protection/>
    </xf>
    <xf numFmtId="179" fontId="17" fillId="0" borderId="0" xfId="67" applyNumberFormat="1" applyFont="1" applyAlignment="1">
      <alignment horizontal="right" vertical="center"/>
      <protection/>
    </xf>
    <xf numFmtId="38" fontId="17" fillId="0" borderId="0" xfId="67" applyNumberFormat="1" applyFont="1" applyBorder="1" applyAlignment="1">
      <alignment horizontal="right" vertical="center"/>
      <protection/>
    </xf>
    <xf numFmtId="38" fontId="17" fillId="0" borderId="10" xfId="67" applyNumberFormat="1" applyFont="1" applyBorder="1" applyAlignment="1">
      <alignment horizontal="right" vertical="center"/>
      <protection/>
    </xf>
    <xf numFmtId="0" fontId="17" fillId="0" borderId="19" xfId="67" applyFont="1" applyBorder="1" applyAlignment="1">
      <alignment horizontal="right" vertical="center"/>
      <protection/>
    </xf>
    <xf numFmtId="0" fontId="17" fillId="0" borderId="35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38" fontId="17" fillId="0" borderId="15" xfId="56" applyFont="1" applyBorder="1" applyAlignment="1">
      <alignment vertical="center"/>
    </xf>
    <xf numFmtId="38" fontId="17" fillId="0" borderId="16" xfId="56" applyFont="1" applyBorder="1" applyAlignment="1">
      <alignment vertical="center"/>
    </xf>
    <xf numFmtId="0" fontId="23" fillId="0" borderId="0" xfId="0" applyFont="1" applyAlignment="1">
      <alignment vertical="center"/>
    </xf>
    <xf numFmtId="38" fontId="17" fillId="0" borderId="16" xfId="56" applyFont="1" applyBorder="1" applyAlignment="1">
      <alignment horizontal="right" vertical="center"/>
    </xf>
    <xf numFmtId="38" fontId="17" fillId="0" borderId="0" xfId="56" applyFont="1" applyBorder="1" applyAlignment="1">
      <alignment horizontal="right" vertical="center"/>
    </xf>
    <xf numFmtId="38" fontId="17" fillId="0" borderId="15" xfId="56" applyFont="1" applyBorder="1" applyAlignment="1">
      <alignment horizontal="right" vertical="center"/>
    </xf>
    <xf numFmtId="38" fontId="17" fillId="0" borderId="17" xfId="56" applyFont="1" applyBorder="1" applyAlignment="1">
      <alignment horizontal="right" vertical="center"/>
    </xf>
    <xf numFmtId="38" fontId="17" fillId="0" borderId="0" xfId="56" applyFont="1" applyAlignment="1">
      <alignment horizontal="right" vertical="center"/>
    </xf>
    <xf numFmtId="38" fontId="17" fillId="0" borderId="18" xfId="56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textRotation="255"/>
    </xf>
    <xf numFmtId="0" fontId="17" fillId="0" borderId="0" xfId="0" applyFont="1" applyAlignment="1">
      <alignment horizontal="left"/>
    </xf>
    <xf numFmtId="0" fontId="21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right" vertical="center"/>
    </xf>
    <xf numFmtId="38" fontId="17" fillId="0" borderId="17" xfId="56" applyFont="1" applyFill="1" applyBorder="1" applyAlignment="1">
      <alignment horizontal="right" vertical="center"/>
    </xf>
    <xf numFmtId="38" fontId="17" fillId="0" borderId="0" xfId="56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distributed" vertical="center" textRotation="255"/>
    </xf>
    <xf numFmtId="0" fontId="17" fillId="0" borderId="10" xfId="0" applyFont="1" applyFill="1" applyBorder="1" applyAlignment="1">
      <alignment horizontal="distributed" vertical="center"/>
    </xf>
    <xf numFmtId="0" fontId="17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distributed" vertical="center" shrinkToFit="1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horizontal="center" vertical="distributed" textRotation="255"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center" vertical="distributed" textRotation="255" wrapText="1"/>
    </xf>
    <xf numFmtId="0" fontId="17" fillId="0" borderId="13" xfId="0" applyFont="1" applyBorder="1" applyAlignment="1">
      <alignment horizontal="center" vertical="distributed" textRotation="255"/>
    </xf>
    <xf numFmtId="0" fontId="17" fillId="0" borderId="25" xfId="0" applyFont="1" applyBorder="1" applyAlignment="1">
      <alignment horizontal="center" vertical="distributed" textRotation="255"/>
    </xf>
    <xf numFmtId="0" fontId="17" fillId="0" borderId="13" xfId="0" applyFont="1" applyBorder="1" applyAlignment="1">
      <alignment horizontal="center" vertical="distributed" textRotation="255" wrapText="1"/>
    </xf>
    <xf numFmtId="0" fontId="23" fillId="0" borderId="0" xfId="0" applyFont="1" applyFill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10" xfId="0" applyFont="1" applyBorder="1" applyAlignment="1">
      <alignment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Border="1" applyAlignment="1">
      <alignment/>
    </xf>
    <xf numFmtId="38" fontId="17" fillId="0" borderId="0" xfId="56" applyFont="1" applyFill="1" applyAlignment="1">
      <alignment horizontal="right" vertical="center"/>
    </xf>
    <xf numFmtId="0" fontId="50" fillId="0" borderId="0" xfId="0" applyFont="1" applyFill="1" applyAlignment="1">
      <alignment horizontal="distributed" vertical="center" wrapText="1"/>
    </xf>
    <xf numFmtId="38" fontId="50" fillId="0" borderId="17" xfId="56" applyFont="1" applyFill="1" applyBorder="1" applyAlignment="1">
      <alignment horizontal="right" vertical="center"/>
    </xf>
    <xf numFmtId="38" fontId="50" fillId="0" borderId="0" xfId="56" applyFont="1" applyFill="1" applyAlignment="1">
      <alignment horizontal="right" vertical="center"/>
    </xf>
    <xf numFmtId="0" fontId="50" fillId="0" borderId="28" xfId="0" applyFont="1" applyFill="1" applyBorder="1" applyAlignment="1">
      <alignment horizontal="distributed" vertical="center"/>
    </xf>
    <xf numFmtId="38" fontId="50" fillId="0" borderId="18" xfId="56" applyFont="1" applyFill="1" applyBorder="1" applyAlignment="1">
      <alignment horizontal="right" vertical="center"/>
    </xf>
    <xf numFmtId="38" fontId="50" fillId="0" borderId="10" xfId="56" applyFont="1" applyFill="1" applyBorder="1" applyAlignment="1">
      <alignment horizontal="right" vertical="center"/>
    </xf>
    <xf numFmtId="182" fontId="21" fillId="0" borderId="0" xfId="0" applyNumberFormat="1" applyFont="1" applyAlignment="1">
      <alignment vertical="center"/>
    </xf>
    <xf numFmtId="0" fontId="17" fillId="0" borderId="25" xfId="0" applyFont="1" applyBorder="1" applyAlignment="1">
      <alignment horizontal="distributed" vertical="center" wrapText="1"/>
    </xf>
    <xf numFmtId="0" fontId="17" fillId="0" borderId="31" xfId="0" applyFont="1" applyBorder="1" applyAlignment="1">
      <alignment horizontal="distributed" vertical="center" wrapText="1"/>
    </xf>
    <xf numFmtId="3" fontId="17" fillId="0" borderId="16" xfId="49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8" fontId="17" fillId="0" borderId="0" xfId="0" applyNumberFormat="1" applyFont="1" applyAlignment="1">
      <alignment horizontal="right" vertical="center"/>
    </xf>
    <xf numFmtId="38" fontId="17" fillId="0" borderId="16" xfId="0" applyNumberFormat="1" applyFont="1" applyBorder="1" applyAlignment="1">
      <alignment horizontal="right" vertical="center"/>
    </xf>
    <xf numFmtId="38" fontId="17" fillId="0" borderId="17" xfId="0" applyNumberFormat="1" applyFont="1" applyBorder="1" applyAlignment="1">
      <alignment horizontal="right" vertical="center"/>
    </xf>
    <xf numFmtId="38" fontId="17" fillId="0" borderId="18" xfId="0" applyNumberFormat="1" applyFont="1" applyBorder="1" applyAlignment="1">
      <alignment horizontal="right" vertical="center"/>
    </xf>
    <xf numFmtId="38" fontId="17" fillId="0" borderId="10" xfId="0" applyNumberFormat="1" applyFont="1" applyBorder="1" applyAlignment="1">
      <alignment horizontal="right" vertical="center"/>
    </xf>
    <xf numFmtId="38" fontId="17" fillId="0" borderId="19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13" xfId="68" applyFont="1" applyBorder="1" applyAlignment="1">
      <alignment horizontal="distributed" vertical="center"/>
      <protection/>
    </xf>
    <xf numFmtId="0" fontId="17" fillId="0" borderId="0" xfId="0" applyNumberFormat="1" applyFont="1" applyBorder="1" applyAlignment="1">
      <alignment horizontal="distributed" vertical="center"/>
    </xf>
    <xf numFmtId="0" fontId="17" fillId="0" borderId="30" xfId="0" applyFont="1" applyBorder="1" applyAlignment="1">
      <alignment horizontal="center" vertical="center"/>
    </xf>
    <xf numFmtId="38" fontId="17" fillId="0" borderId="17" xfId="49" applyFont="1" applyBorder="1" applyAlignment="1">
      <alignment horizontal="right" vertical="center"/>
    </xf>
    <xf numFmtId="38" fontId="17" fillId="0" borderId="0" xfId="52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left" vertical="center"/>
    </xf>
    <xf numFmtId="49" fontId="17" fillId="0" borderId="23" xfId="0" applyNumberFormat="1" applyFont="1" applyBorder="1" applyAlignment="1">
      <alignment horizontal="left" vertical="center"/>
    </xf>
    <xf numFmtId="38" fontId="17" fillId="0" borderId="0" xfId="68" applyNumberFormat="1" applyFont="1" applyBorder="1" applyAlignment="1">
      <alignment horizontal="right" vertical="center"/>
      <protection/>
    </xf>
    <xf numFmtId="49" fontId="23" fillId="0" borderId="0" xfId="0" applyNumberFormat="1" applyFont="1" applyBorder="1" applyAlignment="1">
      <alignment horizontal="left" vertical="center"/>
    </xf>
    <xf numFmtId="49" fontId="17" fillId="0" borderId="28" xfId="0" applyNumberFormat="1" applyFont="1" applyBorder="1" applyAlignment="1">
      <alignment horizontal="left" vertical="center"/>
    </xf>
    <xf numFmtId="38" fontId="17" fillId="0" borderId="10" xfId="52" applyFont="1" applyBorder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53" fillId="0" borderId="0" xfId="75" applyFont="1" applyBorder="1" applyAlignment="1">
      <alignment horizontal="left" vertical="center"/>
      <protection/>
    </xf>
    <xf numFmtId="0" fontId="50" fillId="0" borderId="23" xfId="75" applyFont="1" applyBorder="1" applyAlignment="1">
      <alignment horizontal="center" vertical="center"/>
      <protection/>
    </xf>
    <xf numFmtId="38" fontId="17" fillId="0" borderId="15" xfId="55" applyFont="1" applyBorder="1" applyAlignment="1">
      <alignment horizontal="right" vertical="center"/>
    </xf>
    <xf numFmtId="38" fontId="17" fillId="0" borderId="0" xfId="55" applyFont="1" applyBorder="1" applyAlignment="1">
      <alignment horizontal="right" vertical="center"/>
    </xf>
    <xf numFmtId="0" fontId="50" fillId="0" borderId="23" xfId="75" applyFont="1" applyBorder="1" applyAlignment="1" quotePrefix="1">
      <alignment horizontal="center" vertical="center"/>
      <protection/>
    </xf>
    <xf numFmtId="38" fontId="17" fillId="0" borderId="17" xfId="55" applyFont="1" applyBorder="1" applyAlignment="1">
      <alignment vertical="center"/>
    </xf>
    <xf numFmtId="38" fontId="50" fillId="0" borderId="0" xfId="55" applyFont="1" applyBorder="1" applyAlignment="1">
      <alignment vertical="center"/>
    </xf>
    <xf numFmtId="0" fontId="50" fillId="0" borderId="23" xfId="75" applyFont="1" applyBorder="1" applyAlignment="1">
      <alignment horizontal="right" vertical="center"/>
      <protection/>
    </xf>
    <xf numFmtId="0" fontId="50" fillId="0" borderId="23" xfId="75" applyFont="1" applyBorder="1" applyAlignment="1" quotePrefix="1">
      <alignment horizontal="right" vertical="center"/>
      <protection/>
    </xf>
    <xf numFmtId="0" fontId="50" fillId="0" borderId="28" xfId="75" applyFont="1" applyBorder="1" applyAlignment="1" quotePrefix="1">
      <alignment horizontal="right" vertical="center"/>
      <protection/>
    </xf>
    <xf numFmtId="38" fontId="17" fillId="0" borderId="18" xfId="55" applyFont="1" applyBorder="1" applyAlignment="1">
      <alignment vertical="center"/>
    </xf>
    <xf numFmtId="38" fontId="50" fillId="0" borderId="10" xfId="55" applyFont="1" applyBorder="1" applyAlignment="1">
      <alignment vertical="center"/>
    </xf>
    <xf numFmtId="0" fontId="50" fillId="0" borderId="0" xfId="75" applyFont="1">
      <alignment vertical="center"/>
      <protection/>
    </xf>
    <xf numFmtId="38" fontId="50" fillId="0" borderId="0" xfId="55" applyFont="1" applyAlignment="1">
      <alignment vertical="center"/>
    </xf>
    <xf numFmtId="38" fontId="50" fillId="0" borderId="0" xfId="55" applyFont="1" applyAlignment="1">
      <alignment horizontal="right" vertical="center"/>
    </xf>
    <xf numFmtId="49" fontId="17" fillId="0" borderId="0" xfId="0" applyNumberFormat="1" applyFont="1" applyBorder="1" applyAlignment="1">
      <alignment horizontal="right" vertical="center"/>
    </xf>
    <xf numFmtId="49" fontId="17" fillId="0" borderId="10" xfId="0" applyNumberFormat="1" applyFont="1" applyBorder="1" applyAlignment="1">
      <alignment horizontal="left" vertical="center"/>
    </xf>
    <xf numFmtId="38" fontId="17" fillId="0" borderId="18" xfId="49" applyFont="1" applyBorder="1" applyAlignment="1">
      <alignment horizontal="right" vertical="center"/>
    </xf>
    <xf numFmtId="0" fontId="17" fillId="0" borderId="30" xfId="0" applyFont="1" applyBorder="1" applyAlignment="1">
      <alignment horizontal="distributed" vertical="center"/>
    </xf>
    <xf numFmtId="38" fontId="17" fillId="0" borderId="16" xfId="49" applyFont="1" applyBorder="1" applyAlignment="1">
      <alignment horizontal="right" vertical="center"/>
    </xf>
    <xf numFmtId="0" fontId="17" fillId="0" borderId="28" xfId="0" applyFont="1" applyBorder="1" applyAlignment="1">
      <alignment horizontal="distributed" vertical="center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17" fillId="0" borderId="0" xfId="49" applyNumberFormat="1" applyFont="1" applyBorder="1" applyAlignment="1">
      <alignment horizontal="right" vertical="center"/>
    </xf>
    <xf numFmtId="3" fontId="17" fillId="0" borderId="0" xfId="49" applyNumberFormat="1" applyFont="1" applyBorder="1" applyAlignment="1">
      <alignment horizontal="right" vertical="center"/>
    </xf>
    <xf numFmtId="0" fontId="17" fillId="0" borderId="19" xfId="0" applyFont="1" applyBorder="1" applyAlignment="1">
      <alignment horizontal="center" vertical="center"/>
    </xf>
    <xf numFmtId="0" fontId="17" fillId="0" borderId="10" xfId="0" applyFont="1" applyBorder="1" applyAlignment="1">
      <alignment horizontal="distributed" vertical="center"/>
    </xf>
    <xf numFmtId="0" fontId="23" fillId="0" borderId="0" xfId="0" applyFont="1" applyBorder="1" applyAlignment="1">
      <alignment horizontal="center" vertical="center"/>
    </xf>
    <xf numFmtId="38" fontId="23" fillId="0" borderId="17" xfId="56" applyFont="1" applyBorder="1" applyAlignment="1">
      <alignment horizontal="right" vertical="center"/>
    </xf>
    <xf numFmtId="38" fontId="23" fillId="0" borderId="0" xfId="56" applyFont="1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17" fillId="0" borderId="22" xfId="0" applyFont="1" applyBorder="1" applyAlignment="1">
      <alignment horizontal="distributed"/>
    </xf>
    <xf numFmtId="0" fontId="17" fillId="0" borderId="16" xfId="0" applyFont="1" applyBorder="1" applyAlignment="1">
      <alignment horizontal="right" vertical="center"/>
    </xf>
    <xf numFmtId="179" fontId="17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17" fillId="0" borderId="17" xfId="0" applyFont="1" applyBorder="1" applyAlignment="1">
      <alignment horizontal="distributed"/>
    </xf>
    <xf numFmtId="0" fontId="17" fillId="0" borderId="13" xfId="0" applyFont="1" applyBorder="1" applyAlignment="1">
      <alignment horizontal="distributed" vertical="top"/>
    </xf>
    <xf numFmtId="0" fontId="17" fillId="0" borderId="15" xfId="0" applyFont="1" applyBorder="1" applyAlignment="1">
      <alignment horizontal="right" vertical="center"/>
    </xf>
    <xf numFmtId="0" fontId="17" fillId="0" borderId="0" xfId="49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top"/>
    </xf>
    <xf numFmtId="0" fontId="17" fillId="0" borderId="0" xfId="0" applyFont="1" applyAlignment="1">
      <alignment vertical="top"/>
    </xf>
    <xf numFmtId="0" fontId="17" fillId="0" borderId="19" xfId="0" applyFont="1" applyBorder="1" applyAlignment="1">
      <alignment horizontal="right" vertical="top"/>
    </xf>
    <xf numFmtId="0" fontId="17" fillId="0" borderId="19" xfId="0" applyFont="1" applyBorder="1" applyAlignment="1">
      <alignment vertical="top"/>
    </xf>
    <xf numFmtId="0" fontId="19" fillId="0" borderId="0" xfId="67" applyFont="1" applyAlignment="1">
      <alignment horizontal="center" vertical="center"/>
      <protection/>
    </xf>
    <xf numFmtId="0" fontId="21" fillId="0" borderId="0" xfId="67" applyFont="1" applyAlignment="1">
      <alignment vertical="center"/>
      <protection/>
    </xf>
    <xf numFmtId="0" fontId="17" fillId="0" borderId="0" xfId="67" applyFont="1" applyAlignment="1">
      <alignment vertical="center"/>
      <protection/>
    </xf>
    <xf numFmtId="0" fontId="17" fillId="0" borderId="25" xfId="67" applyFont="1" applyBorder="1" applyAlignment="1">
      <alignment horizontal="distributed" vertical="center" wrapText="1"/>
      <protection/>
    </xf>
    <xf numFmtId="0" fontId="17" fillId="0" borderId="31" xfId="67" applyFont="1" applyBorder="1" applyAlignment="1">
      <alignment horizontal="distributed" vertical="center" wrapText="1"/>
      <protection/>
    </xf>
    <xf numFmtId="0" fontId="17" fillId="0" borderId="16" xfId="67" applyFont="1" applyBorder="1" applyAlignment="1">
      <alignment horizontal="center" vertical="center"/>
      <protection/>
    </xf>
    <xf numFmtId="0" fontId="17" fillId="0" borderId="30" xfId="67" applyFont="1" applyBorder="1" applyAlignment="1">
      <alignment horizontal="center" vertical="center"/>
      <protection/>
    </xf>
    <xf numFmtId="3" fontId="17" fillId="0" borderId="17" xfId="67" applyNumberFormat="1" applyFont="1" applyBorder="1" applyAlignment="1">
      <alignment vertical="center"/>
      <protection/>
    </xf>
    <xf numFmtId="180" fontId="17" fillId="0" borderId="0" xfId="67" applyNumberFormat="1" applyFont="1" applyBorder="1" applyAlignment="1">
      <alignment vertical="center"/>
      <protection/>
    </xf>
    <xf numFmtId="181" fontId="17" fillId="0" borderId="0" xfId="67" applyNumberFormat="1" applyFont="1" applyBorder="1" applyAlignment="1">
      <alignment vertical="center"/>
      <protection/>
    </xf>
    <xf numFmtId="180" fontId="17" fillId="0" borderId="0" xfId="67" applyNumberFormat="1" applyFont="1" applyBorder="1" applyAlignment="1">
      <alignment horizontal="right" vertical="center"/>
      <protection/>
    </xf>
    <xf numFmtId="181" fontId="17" fillId="0" borderId="0" xfId="67" applyNumberFormat="1" applyFont="1" applyBorder="1" applyAlignment="1">
      <alignment horizontal="right" vertical="center"/>
      <protection/>
    </xf>
    <xf numFmtId="180" fontId="17" fillId="0" borderId="0" xfId="51" applyNumberFormat="1" applyFont="1" applyBorder="1" applyAlignment="1">
      <alignment horizontal="right" vertical="center"/>
    </xf>
    <xf numFmtId="3" fontId="17" fillId="0" borderId="18" xfId="67" applyNumberFormat="1" applyFont="1" applyBorder="1" applyAlignment="1">
      <alignment vertical="center"/>
      <protection/>
    </xf>
    <xf numFmtId="180" fontId="17" fillId="0" borderId="10" xfId="51" applyNumberFormat="1" applyFont="1" applyBorder="1" applyAlignment="1">
      <alignment horizontal="right" vertical="center"/>
    </xf>
    <xf numFmtId="181" fontId="17" fillId="0" borderId="10" xfId="67" applyNumberFormat="1" applyFont="1" applyBorder="1" applyAlignment="1">
      <alignment horizontal="right" vertical="center"/>
      <protection/>
    </xf>
    <xf numFmtId="0" fontId="17" fillId="0" borderId="19" xfId="67" applyFont="1" applyFill="1" applyBorder="1" applyAlignment="1">
      <alignment horizontal="left" vertical="center"/>
      <protection/>
    </xf>
    <xf numFmtId="0" fontId="17" fillId="0" borderId="0" xfId="67" applyFont="1" applyFill="1" applyBorder="1" applyAlignment="1">
      <alignment horizontal="left" vertical="center"/>
      <protection/>
    </xf>
    <xf numFmtId="0" fontId="17" fillId="0" borderId="19" xfId="67" applyFont="1" applyBorder="1" applyAlignment="1">
      <alignment horizontal="left" vertical="center"/>
      <protection/>
    </xf>
    <xf numFmtId="0" fontId="50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38" fontId="17" fillId="0" borderId="15" xfId="0" applyNumberFormat="1" applyFont="1" applyBorder="1" applyAlignment="1">
      <alignment horizontal="right" vertical="center"/>
    </xf>
    <xf numFmtId="0" fontId="17" fillId="0" borderId="36" xfId="0" applyFont="1" applyBorder="1" applyAlignment="1">
      <alignment horizontal="distributed" vertical="center"/>
    </xf>
    <xf numFmtId="38" fontId="17" fillId="0" borderId="37" xfId="49" applyFont="1" applyBorder="1" applyAlignment="1">
      <alignment vertical="center"/>
    </xf>
    <xf numFmtId="38" fontId="17" fillId="0" borderId="36" xfId="49" applyFont="1" applyBorder="1" applyAlignment="1">
      <alignment vertical="center"/>
    </xf>
    <xf numFmtId="3" fontId="17" fillId="0" borderId="36" xfId="0" applyNumberFormat="1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NumberFormat="1" applyFont="1" applyFill="1" applyAlignment="1">
      <alignment horizontal="center" vertical="center"/>
    </xf>
    <xf numFmtId="0" fontId="54" fillId="0" borderId="0" xfId="43" applyNumberFormat="1" applyFont="1" applyFill="1" applyAlignment="1" applyProtection="1">
      <alignment vertical="center"/>
      <protection/>
    </xf>
    <xf numFmtId="0" fontId="54" fillId="0" borderId="0" xfId="43" applyNumberFormat="1" applyFont="1" applyFill="1" applyBorder="1" applyAlignment="1" applyProtection="1">
      <alignment vertical="center"/>
      <protection/>
    </xf>
    <xf numFmtId="0" fontId="54" fillId="0" borderId="0" xfId="43" applyFont="1" applyFill="1" applyAlignment="1" applyProtection="1">
      <alignment vertical="center"/>
      <protection/>
    </xf>
    <xf numFmtId="0" fontId="54" fillId="0" borderId="0" xfId="43" applyFont="1" applyAlignment="1" applyProtection="1">
      <alignment vertical="center"/>
      <protection/>
    </xf>
    <xf numFmtId="0" fontId="54" fillId="0" borderId="0" xfId="43" applyNumberFormat="1" applyFont="1" applyFill="1" applyBorder="1" applyAlignment="1" applyProtection="1">
      <alignment vertical="center" wrapText="1"/>
      <protection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7" fillId="0" borderId="25" xfId="0" applyFont="1" applyFill="1" applyBorder="1" applyAlignment="1">
      <alignment horizontal="distributed" vertical="center"/>
    </xf>
    <xf numFmtId="0" fontId="28" fillId="0" borderId="14" xfId="0" applyFont="1" applyBorder="1" applyAlignment="1">
      <alignment horizontal="center" vertical="center" shrinkToFit="1"/>
    </xf>
    <xf numFmtId="38" fontId="17" fillId="0" borderId="0" xfId="0" applyNumberFormat="1" applyFont="1" applyBorder="1" applyAlignment="1">
      <alignment vertical="center"/>
    </xf>
    <xf numFmtId="0" fontId="17" fillId="0" borderId="20" xfId="0" applyFont="1" applyBorder="1" applyAlignment="1">
      <alignment horizontal="distributed" vertical="center"/>
    </xf>
    <xf numFmtId="0" fontId="17" fillId="0" borderId="21" xfId="0" applyFont="1" applyBorder="1" applyAlignment="1">
      <alignment horizontal="distributed" vertical="center"/>
    </xf>
    <xf numFmtId="0" fontId="26" fillId="0" borderId="0" xfId="0" applyNumberFormat="1" applyFont="1" applyFill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0" xfId="0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0" fontId="17" fillId="0" borderId="28" xfId="0" applyFont="1" applyBorder="1" applyAlignment="1">
      <alignment horizontal="distributed" vertical="center"/>
    </xf>
    <xf numFmtId="0" fontId="17" fillId="0" borderId="19" xfId="0" applyFont="1" applyBorder="1" applyAlignment="1">
      <alignment horizontal="left" vertical="center"/>
    </xf>
    <xf numFmtId="0" fontId="17" fillId="0" borderId="19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7" fillId="0" borderId="26" xfId="0" applyFont="1" applyBorder="1" applyAlignment="1">
      <alignment horizontal="distributed" vertical="center"/>
    </xf>
    <xf numFmtId="0" fontId="17" fillId="0" borderId="27" xfId="0" applyFont="1" applyBorder="1" applyAlignment="1">
      <alignment horizontal="distributed" vertical="center"/>
    </xf>
    <xf numFmtId="0" fontId="17" fillId="0" borderId="38" xfId="0" applyFont="1" applyBorder="1" applyAlignment="1">
      <alignment horizontal="distributed" vertical="center"/>
    </xf>
    <xf numFmtId="0" fontId="17" fillId="0" borderId="25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 indent="1"/>
    </xf>
    <xf numFmtId="0" fontId="17" fillId="0" borderId="33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17" fillId="0" borderId="30" xfId="0" applyFont="1" applyBorder="1" applyAlignment="1">
      <alignment horizontal="center" vertical="distributed" textRotation="255" indent="1"/>
    </xf>
    <xf numFmtId="0" fontId="17" fillId="0" borderId="23" xfId="0" applyFont="1" applyBorder="1" applyAlignment="1">
      <alignment horizontal="center" vertical="distributed" textRotation="255" indent="1"/>
    </xf>
    <xf numFmtId="0" fontId="17" fillId="0" borderId="33" xfId="0" applyFont="1" applyBorder="1" applyAlignment="1">
      <alignment horizontal="center" vertical="distributed" textRotation="255" indent="1"/>
    </xf>
    <xf numFmtId="0" fontId="17" fillId="0" borderId="25" xfId="0" applyFont="1" applyBorder="1" applyAlignment="1">
      <alignment horizontal="distributed" vertical="center"/>
    </xf>
    <xf numFmtId="0" fontId="17" fillId="0" borderId="0" xfId="0" applyFont="1" applyFill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11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7" fillId="0" borderId="16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23" xfId="0" applyFont="1" applyFill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 wrapText="1"/>
    </xf>
    <xf numFmtId="0" fontId="17" fillId="0" borderId="34" xfId="0" applyFont="1" applyBorder="1" applyAlignment="1">
      <alignment horizontal="distributed" vertical="center"/>
    </xf>
    <xf numFmtId="0" fontId="17" fillId="0" borderId="23" xfId="0" applyFont="1" applyBorder="1" applyAlignment="1">
      <alignment horizontal="distributed" vertical="center"/>
    </xf>
    <xf numFmtId="0" fontId="17" fillId="0" borderId="24" xfId="0" applyFont="1" applyBorder="1" applyAlignment="1">
      <alignment horizontal="distributed" vertical="center"/>
    </xf>
    <xf numFmtId="0" fontId="17" fillId="0" borderId="26" xfId="0" applyFont="1" applyBorder="1" applyAlignment="1">
      <alignment horizontal="distributed" vertical="center" wrapText="1"/>
    </xf>
    <xf numFmtId="0" fontId="17" fillId="0" borderId="27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distributed" textRotation="255" indent="1"/>
    </xf>
    <xf numFmtId="0" fontId="17" fillId="0" borderId="30" xfId="0" applyFont="1" applyBorder="1" applyAlignment="1">
      <alignment horizontal="distributed" vertical="center"/>
    </xf>
    <xf numFmtId="0" fontId="17" fillId="0" borderId="22" xfId="0" applyFont="1" applyBorder="1" applyAlignment="1">
      <alignment horizontal="distributed" vertical="center"/>
    </xf>
    <xf numFmtId="0" fontId="17" fillId="0" borderId="38" xfId="0" applyFont="1" applyBorder="1" applyAlignment="1">
      <alignment horizontal="center" vertical="distributed" textRotation="255"/>
    </xf>
    <xf numFmtId="0" fontId="17" fillId="0" borderId="24" xfId="0" applyFont="1" applyBorder="1" applyAlignment="1">
      <alignment horizontal="distributed" vertical="center" indent="1"/>
    </xf>
    <xf numFmtId="0" fontId="17" fillId="0" borderId="0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36" xfId="0" applyFont="1" applyBorder="1" applyAlignment="1">
      <alignment horizontal="distributed" vertical="center" wrapText="1"/>
    </xf>
    <xf numFmtId="0" fontId="17" fillId="0" borderId="36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6" xfId="0" applyFont="1" applyBorder="1" applyAlignment="1">
      <alignment horizontal="distributed" vertical="center"/>
    </xf>
    <xf numFmtId="0" fontId="17" fillId="0" borderId="22" xfId="0" applyFont="1" applyBorder="1" applyAlignment="1">
      <alignment horizontal="distributed" vertical="center" wrapText="1"/>
    </xf>
    <xf numFmtId="0" fontId="17" fillId="0" borderId="14" xfId="0" applyFont="1" applyBorder="1" applyAlignment="1">
      <alignment horizontal="distributed" vertical="center" wrapText="1"/>
    </xf>
    <xf numFmtId="0" fontId="17" fillId="0" borderId="15" xfId="0" applyFont="1" applyBorder="1" applyAlignment="1">
      <alignment horizontal="distributed" vertical="distributed" wrapText="1" shrinkToFit="1"/>
    </xf>
    <xf numFmtId="0" fontId="17" fillId="0" borderId="13" xfId="0" applyFont="1" applyBorder="1" applyAlignment="1">
      <alignment horizontal="distributed"/>
    </xf>
    <xf numFmtId="0" fontId="17" fillId="0" borderId="19" xfId="0" applyFont="1" applyBorder="1" applyAlignment="1">
      <alignment horizontal="distributed" vertical="center"/>
    </xf>
    <xf numFmtId="0" fontId="17" fillId="0" borderId="35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 wrapText="1"/>
    </xf>
    <xf numFmtId="0" fontId="17" fillId="0" borderId="24" xfId="0" applyFont="1" applyBorder="1" applyAlignment="1">
      <alignment horizontal="distributed" vertical="center" wrapText="1"/>
    </xf>
    <xf numFmtId="0" fontId="17" fillId="0" borderId="29" xfId="0" applyFont="1" applyBorder="1" applyAlignment="1">
      <alignment horizontal="distributed" vertical="center"/>
    </xf>
    <xf numFmtId="0" fontId="17" fillId="0" borderId="21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 wrapText="1"/>
    </xf>
    <xf numFmtId="0" fontId="17" fillId="0" borderId="24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17" fillId="0" borderId="19" xfId="0" applyNumberFormat="1" applyFont="1" applyFill="1" applyBorder="1" applyAlignment="1">
      <alignment horizontal="left" vertical="center"/>
    </xf>
    <xf numFmtId="0" fontId="17" fillId="0" borderId="19" xfId="0" applyNumberFormat="1" applyFont="1" applyBorder="1" applyAlignment="1">
      <alignment horizontal="right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3" xfId="0" applyFont="1" applyBorder="1" applyAlignment="1">
      <alignment horizontal="center" vertical="distributed" textRotation="255"/>
    </xf>
    <xf numFmtId="0" fontId="17" fillId="0" borderId="32" xfId="0" applyFont="1" applyBorder="1" applyAlignment="1">
      <alignment horizontal="distributed" vertical="center"/>
    </xf>
    <xf numFmtId="0" fontId="17" fillId="0" borderId="30" xfId="0" applyFont="1" applyBorder="1" applyAlignment="1">
      <alignment horizontal="center" vertical="distributed" textRotation="255"/>
    </xf>
    <xf numFmtId="0" fontId="17" fillId="0" borderId="33" xfId="0" applyFont="1" applyBorder="1" applyAlignment="1">
      <alignment horizontal="center" vertical="distributed" textRotation="255"/>
    </xf>
    <xf numFmtId="0" fontId="17" fillId="0" borderId="20" xfId="0" applyFont="1" applyBorder="1" applyAlignment="1">
      <alignment horizontal="distributed" vertical="center"/>
    </xf>
    <xf numFmtId="0" fontId="17" fillId="0" borderId="30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28" xfId="0" applyFont="1" applyBorder="1" applyAlignment="1">
      <alignment horizontal="center" vertical="center" textRotation="255"/>
    </xf>
    <xf numFmtId="0" fontId="17" fillId="0" borderId="40" xfId="0" applyFont="1" applyBorder="1" applyAlignment="1">
      <alignment horizontal="distributed" vertical="center"/>
    </xf>
    <xf numFmtId="0" fontId="17" fillId="0" borderId="33" xfId="0" applyFont="1" applyBorder="1" applyAlignment="1">
      <alignment horizontal="center" vertical="center" textRotation="255"/>
    </xf>
    <xf numFmtId="0" fontId="17" fillId="0" borderId="2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7" fillId="0" borderId="12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35" xfId="0" applyFont="1" applyFill="1" applyBorder="1" applyAlignment="1">
      <alignment horizontal="distributed" vertical="center"/>
    </xf>
    <xf numFmtId="0" fontId="17" fillId="0" borderId="19" xfId="0" applyFont="1" applyFill="1" applyBorder="1" applyAlignment="1">
      <alignment horizontal="distributed" vertical="center"/>
    </xf>
    <xf numFmtId="0" fontId="17" fillId="0" borderId="29" xfId="0" applyFont="1" applyFill="1" applyBorder="1" applyAlignment="1">
      <alignment horizontal="distributed" vertical="center"/>
    </xf>
    <xf numFmtId="0" fontId="17" fillId="0" borderId="35" xfId="0" applyFont="1" applyFill="1" applyBorder="1" applyAlignment="1">
      <alignment horizontal="distributed" vertical="center"/>
    </xf>
    <xf numFmtId="0" fontId="17" fillId="0" borderId="33" xfId="0" applyFont="1" applyFill="1" applyBorder="1" applyAlignment="1">
      <alignment horizontal="distributed" vertical="center"/>
    </xf>
    <xf numFmtId="0" fontId="17" fillId="0" borderId="30" xfId="0" applyFont="1" applyFill="1" applyBorder="1" applyAlignment="1">
      <alignment horizontal="distributed" vertical="center"/>
    </xf>
    <xf numFmtId="0" fontId="17" fillId="0" borderId="33" xfId="0" applyFont="1" applyFill="1" applyBorder="1" applyAlignment="1">
      <alignment horizontal="distributed" vertical="center"/>
    </xf>
    <xf numFmtId="0" fontId="17" fillId="0" borderId="28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right"/>
    </xf>
    <xf numFmtId="0" fontId="18" fillId="0" borderId="0" xfId="67" applyFont="1" applyAlignment="1">
      <alignment horizontal="center" vertical="center"/>
      <protection/>
    </xf>
    <xf numFmtId="0" fontId="17" fillId="0" borderId="10" xfId="67" applyFont="1" applyBorder="1" applyAlignment="1">
      <alignment horizontal="left" vertical="center"/>
      <protection/>
    </xf>
    <xf numFmtId="0" fontId="17" fillId="0" borderId="26" xfId="67" applyFont="1" applyBorder="1" applyAlignment="1">
      <alignment horizontal="distributed" vertical="center" indent="1"/>
      <protection/>
    </xf>
    <xf numFmtId="0" fontId="17" fillId="0" borderId="27" xfId="67" applyFont="1" applyBorder="1" applyAlignment="1">
      <alignment horizontal="distributed" vertical="center" indent="1"/>
      <protection/>
    </xf>
    <xf numFmtId="0" fontId="17" fillId="0" borderId="35" xfId="67" applyFont="1" applyBorder="1" applyAlignment="1">
      <alignment horizontal="distributed" vertical="center"/>
      <protection/>
    </xf>
    <xf numFmtId="0" fontId="17" fillId="0" borderId="33" xfId="67" applyFont="1" applyBorder="1" applyAlignment="1">
      <alignment horizontal="distributed" vertical="center"/>
      <protection/>
    </xf>
    <xf numFmtId="0" fontId="17" fillId="0" borderId="16" xfId="67" applyFont="1" applyBorder="1" applyAlignment="1">
      <alignment horizontal="center" vertical="distributed" textRotation="255"/>
      <protection/>
    </xf>
    <xf numFmtId="0" fontId="17" fillId="0" borderId="30" xfId="67" applyFont="1" applyBorder="1" applyAlignment="1">
      <alignment horizontal="center" vertical="distributed" textRotation="255"/>
      <protection/>
    </xf>
    <xf numFmtId="0" fontId="17" fillId="0" borderId="0" xfId="67" applyFont="1" applyBorder="1" applyAlignment="1">
      <alignment horizontal="center" vertical="distributed" textRotation="255"/>
      <protection/>
    </xf>
    <xf numFmtId="0" fontId="17" fillId="0" borderId="23" xfId="67" applyFont="1" applyBorder="1" applyAlignment="1">
      <alignment horizontal="center" vertical="distributed" textRotation="255"/>
      <protection/>
    </xf>
    <xf numFmtId="0" fontId="17" fillId="0" borderId="35" xfId="67" applyFont="1" applyBorder="1" applyAlignment="1">
      <alignment horizontal="center" vertical="distributed" textRotation="255"/>
      <protection/>
    </xf>
    <xf numFmtId="0" fontId="17" fillId="0" borderId="33" xfId="67" applyFont="1" applyBorder="1" applyAlignment="1">
      <alignment horizontal="center" vertical="distributed" textRotation="255"/>
      <protection/>
    </xf>
    <xf numFmtId="178" fontId="17" fillId="0" borderId="0" xfId="67" applyNumberFormat="1" applyFont="1" applyBorder="1" applyAlignment="1">
      <alignment horizontal="center" vertical="distributed" textRotation="255"/>
      <protection/>
    </xf>
    <xf numFmtId="178" fontId="17" fillId="0" borderId="16" xfId="67" applyNumberFormat="1" applyFont="1" applyBorder="1" applyAlignment="1">
      <alignment horizontal="center" vertical="distributed" textRotation="255"/>
      <protection/>
    </xf>
    <xf numFmtId="178" fontId="17" fillId="0" borderId="0" xfId="67" applyNumberFormat="1" applyFont="1" applyAlignment="1">
      <alignment horizontal="center" vertical="distributed" textRotation="255"/>
      <protection/>
    </xf>
    <xf numFmtId="178" fontId="17" fillId="0" borderId="35" xfId="67" applyNumberFormat="1" applyFont="1" applyBorder="1" applyAlignment="1">
      <alignment horizontal="center" vertical="distributed" textRotation="255"/>
      <protection/>
    </xf>
    <xf numFmtId="0" fontId="17" fillId="0" borderId="0" xfId="67" applyFont="1" applyBorder="1" applyAlignment="1">
      <alignment horizontal="distributed" vertical="distributed" textRotation="255"/>
      <protection/>
    </xf>
    <xf numFmtId="0" fontId="17" fillId="0" borderId="23" xfId="67" applyFont="1" applyBorder="1" applyAlignment="1">
      <alignment horizontal="distributed" vertical="distributed" textRotation="255"/>
      <protection/>
    </xf>
    <xf numFmtId="0" fontId="17" fillId="0" borderId="10" xfId="67" applyFont="1" applyBorder="1" applyAlignment="1">
      <alignment horizontal="distributed" vertical="distributed" textRotation="255"/>
      <protection/>
    </xf>
    <xf numFmtId="0" fontId="17" fillId="0" borderId="28" xfId="67" applyFont="1" applyBorder="1" applyAlignment="1">
      <alignment horizontal="distributed" vertical="distributed" textRotation="255"/>
      <protection/>
    </xf>
    <xf numFmtId="0" fontId="17" fillId="0" borderId="0" xfId="67" applyFont="1" applyBorder="1" applyAlignment="1">
      <alignment horizontal="left" vertical="center"/>
      <protection/>
    </xf>
    <xf numFmtId="0" fontId="17" fillId="0" borderId="16" xfId="67" applyFont="1" applyBorder="1" applyAlignment="1">
      <alignment horizontal="distributed" vertical="center"/>
      <protection/>
    </xf>
    <xf numFmtId="0" fontId="17" fillId="0" borderId="30" xfId="67" applyFont="1" applyBorder="1" applyAlignment="1">
      <alignment horizontal="distributed" vertical="center"/>
      <protection/>
    </xf>
    <xf numFmtId="0" fontId="17" fillId="0" borderId="0" xfId="67" applyFont="1" applyBorder="1" applyAlignment="1">
      <alignment horizontal="center" vertical="center"/>
      <protection/>
    </xf>
    <xf numFmtId="0" fontId="17" fillId="0" borderId="23" xfId="67" applyFont="1" applyBorder="1" applyAlignment="1">
      <alignment horizontal="center" vertical="center"/>
      <protection/>
    </xf>
    <xf numFmtId="0" fontId="17" fillId="0" borderId="0" xfId="67" applyFont="1" applyAlignment="1">
      <alignment horizontal="center" vertical="center"/>
      <protection/>
    </xf>
    <xf numFmtId="0" fontId="17" fillId="0" borderId="10" xfId="67" applyFont="1" applyBorder="1" applyAlignment="1">
      <alignment horizontal="center" vertical="center"/>
      <protection/>
    </xf>
    <xf numFmtId="0" fontId="17" fillId="0" borderId="28" xfId="67" applyFont="1" applyBorder="1" applyAlignment="1">
      <alignment horizontal="center" vertical="center"/>
      <protection/>
    </xf>
    <xf numFmtId="0" fontId="17" fillId="0" borderId="10" xfId="67" applyFont="1" applyBorder="1" applyAlignment="1">
      <alignment horizontal="right" vertical="center"/>
      <protection/>
    </xf>
    <xf numFmtId="0" fontId="17" fillId="0" borderId="0" xfId="67" applyFont="1" applyBorder="1" applyAlignment="1">
      <alignment horizontal="distributed" vertical="center"/>
      <protection/>
    </xf>
    <xf numFmtId="0" fontId="17" fillId="0" borderId="23" xfId="67" applyFont="1" applyBorder="1" applyAlignment="1">
      <alignment horizontal="distributed" vertical="center"/>
      <protection/>
    </xf>
    <xf numFmtId="0" fontId="17" fillId="0" borderId="10" xfId="67" applyFont="1" applyBorder="1" applyAlignment="1">
      <alignment horizontal="distributed" vertical="center"/>
      <protection/>
    </xf>
    <xf numFmtId="0" fontId="17" fillId="0" borderId="28" xfId="67" applyFont="1" applyBorder="1" applyAlignment="1">
      <alignment horizontal="distributed" vertical="center"/>
      <protection/>
    </xf>
    <xf numFmtId="0" fontId="17" fillId="0" borderId="10" xfId="67" applyFont="1" applyBorder="1" applyAlignment="1">
      <alignment vertical="center"/>
      <protection/>
    </xf>
    <xf numFmtId="0" fontId="17" fillId="0" borderId="40" xfId="67" applyFont="1" applyBorder="1" applyAlignment="1">
      <alignment horizontal="center" vertical="center" wrapText="1"/>
      <protection/>
    </xf>
    <xf numFmtId="0" fontId="17" fillId="0" borderId="38" xfId="67" applyFont="1" applyBorder="1" applyAlignment="1">
      <alignment horizontal="center" vertical="center" wrapText="1"/>
      <protection/>
    </xf>
    <xf numFmtId="0" fontId="17" fillId="0" borderId="36" xfId="67" applyFont="1" applyBorder="1" applyAlignment="1">
      <alignment horizontal="center" vertical="center" wrapText="1"/>
      <protection/>
    </xf>
    <xf numFmtId="0" fontId="17" fillId="0" borderId="39" xfId="67" applyFont="1" applyBorder="1" applyAlignment="1">
      <alignment horizontal="center" vertical="center" wrapText="1"/>
      <protection/>
    </xf>
    <xf numFmtId="0" fontId="17" fillId="0" borderId="16" xfId="67" applyFont="1" applyBorder="1" applyAlignment="1">
      <alignment horizontal="distributed" vertical="center" wrapText="1"/>
      <protection/>
    </xf>
    <xf numFmtId="0" fontId="17" fillId="0" borderId="30" xfId="67" applyFont="1" applyBorder="1" applyAlignment="1">
      <alignment horizontal="distributed" vertical="center" wrapText="1"/>
      <protection/>
    </xf>
    <xf numFmtId="0" fontId="17" fillId="0" borderId="35" xfId="67" applyFont="1" applyBorder="1" applyAlignment="1">
      <alignment horizontal="distributed" vertical="center" wrapText="1"/>
      <protection/>
    </xf>
    <xf numFmtId="0" fontId="17" fillId="0" borderId="33" xfId="67" applyFont="1" applyBorder="1" applyAlignment="1">
      <alignment horizontal="distributed" vertical="center" wrapText="1"/>
      <protection/>
    </xf>
    <xf numFmtId="0" fontId="17" fillId="0" borderId="19" xfId="67" applyFont="1" applyBorder="1" applyAlignment="1">
      <alignment horizontal="right" vertical="center"/>
      <protection/>
    </xf>
    <xf numFmtId="0" fontId="17" fillId="0" borderId="10" xfId="67" applyFont="1" applyBorder="1" applyAlignment="1">
      <alignment horizontal="center" vertical="center" wrapText="1"/>
      <protection/>
    </xf>
    <xf numFmtId="0" fontId="17" fillId="0" borderId="28" xfId="67" applyFont="1" applyBorder="1" applyAlignment="1">
      <alignment horizontal="center" vertical="center" wrapText="1"/>
      <protection/>
    </xf>
    <xf numFmtId="0" fontId="17" fillId="0" borderId="19" xfId="67" applyFont="1" applyBorder="1" applyAlignment="1">
      <alignment horizontal="center" vertical="center"/>
      <protection/>
    </xf>
    <xf numFmtId="0" fontId="17" fillId="0" borderId="35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7" fillId="0" borderId="29" xfId="0" applyFont="1" applyBorder="1" applyAlignment="1">
      <alignment horizontal="right" vertical="center"/>
    </xf>
    <xf numFmtId="0" fontId="17" fillId="0" borderId="11" xfId="0" applyFont="1" applyBorder="1" applyAlignment="1">
      <alignment horizontal="distributed" vertical="center"/>
    </xf>
    <xf numFmtId="0" fontId="17" fillId="0" borderId="29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7" fillId="0" borderId="33" xfId="0" applyFont="1" applyBorder="1" applyAlignment="1">
      <alignment horizontal="distributed" vertical="center"/>
    </xf>
    <xf numFmtId="0" fontId="17" fillId="0" borderId="19" xfId="0" applyFont="1" applyBorder="1" applyAlignment="1">
      <alignment horizontal="distributed" vertical="center"/>
    </xf>
    <xf numFmtId="0" fontId="17" fillId="0" borderId="35" xfId="0" applyFont="1" applyBorder="1" applyAlignment="1">
      <alignment horizontal="distributed" vertical="center"/>
    </xf>
    <xf numFmtId="38" fontId="17" fillId="0" borderId="16" xfId="56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8" fontId="17" fillId="0" borderId="0" xfId="56" applyFont="1" applyBorder="1" applyAlignment="1">
      <alignment horizontal="right" vertical="center"/>
    </xf>
    <xf numFmtId="38" fontId="17" fillId="0" borderId="10" xfId="56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" fontId="17" fillId="0" borderId="16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/>
    </xf>
    <xf numFmtId="38" fontId="17" fillId="0" borderId="17" xfId="56" applyFont="1" applyFill="1" applyBorder="1" applyAlignment="1">
      <alignment horizontal="right" vertical="center"/>
    </xf>
    <xf numFmtId="38" fontId="17" fillId="0" borderId="0" xfId="56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distributed" vertical="center"/>
    </xf>
    <xf numFmtId="3" fontId="17" fillId="0" borderId="17" xfId="0" applyNumberFormat="1" applyFont="1" applyFill="1" applyBorder="1" applyAlignment="1">
      <alignment horizontal="right" vertical="center"/>
    </xf>
    <xf numFmtId="38" fontId="17" fillId="0" borderId="18" xfId="56" applyFont="1" applyFill="1" applyBorder="1" applyAlignment="1">
      <alignment horizontal="right" vertical="center"/>
    </xf>
    <xf numFmtId="38" fontId="17" fillId="0" borderId="10" xfId="56" applyFont="1" applyFill="1" applyBorder="1" applyAlignment="1">
      <alignment horizontal="right" vertical="center"/>
    </xf>
    <xf numFmtId="3" fontId="17" fillId="0" borderId="18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distributed" vertical="center" wrapText="1"/>
    </xf>
    <xf numFmtId="38" fontId="17" fillId="0" borderId="15" xfId="56" applyFont="1" applyFill="1" applyBorder="1" applyAlignment="1">
      <alignment horizontal="right" vertical="center"/>
    </xf>
    <xf numFmtId="38" fontId="17" fillId="0" borderId="16" xfId="56" applyFont="1" applyFill="1" applyBorder="1" applyAlignment="1">
      <alignment horizontal="right" vertical="center"/>
    </xf>
    <xf numFmtId="3" fontId="17" fillId="0" borderId="15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right" vertical="center"/>
    </xf>
    <xf numFmtId="0" fontId="17" fillId="0" borderId="29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horizontal="distributed" vertical="center"/>
    </xf>
    <xf numFmtId="0" fontId="17" fillId="0" borderId="26" xfId="0" applyFont="1" applyFill="1" applyBorder="1" applyAlignment="1">
      <alignment horizontal="distributed" vertical="center"/>
    </xf>
    <xf numFmtId="0" fontId="17" fillId="0" borderId="11" xfId="0" applyFont="1" applyFill="1" applyBorder="1" applyAlignment="1">
      <alignment horizontal="distributed" vertical="center"/>
    </xf>
    <xf numFmtId="0" fontId="17" fillId="0" borderId="13" xfId="0" applyFont="1" applyFill="1" applyBorder="1" applyAlignment="1">
      <alignment horizontal="distributed" vertical="center"/>
    </xf>
    <xf numFmtId="0" fontId="17" fillId="0" borderId="35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left" vertical="center"/>
    </xf>
    <xf numFmtId="0" fontId="17" fillId="0" borderId="35" xfId="0" applyFont="1" applyFill="1" applyBorder="1" applyAlignment="1">
      <alignment vertical="center"/>
    </xf>
    <xf numFmtId="0" fontId="17" fillId="0" borderId="33" xfId="0" applyFont="1" applyFill="1" applyBorder="1" applyAlignment="1">
      <alignment vertical="center"/>
    </xf>
    <xf numFmtId="0" fontId="17" fillId="0" borderId="10" xfId="0" applyFont="1" applyBorder="1" applyAlignment="1">
      <alignment horizontal="distributed" vertical="center" shrinkToFit="1"/>
    </xf>
    <xf numFmtId="0" fontId="17" fillId="0" borderId="28" xfId="0" applyFont="1" applyBorder="1" applyAlignment="1">
      <alignment horizontal="distributed" vertical="center" shrinkToFit="1"/>
    </xf>
    <xf numFmtId="0" fontId="17" fillId="0" borderId="12" xfId="0" applyFont="1" applyBorder="1" applyAlignment="1">
      <alignment horizontal="distributed" vertical="center"/>
    </xf>
    <xf numFmtId="0" fontId="17" fillId="0" borderId="0" xfId="0" applyFont="1" applyBorder="1" applyAlignment="1">
      <alignment horizontal="center" vertical="distributed" textRotation="255"/>
    </xf>
    <xf numFmtId="0" fontId="17" fillId="0" borderId="11" xfId="0" applyFont="1" applyBorder="1" applyAlignment="1">
      <alignment horizontal="center" vertical="distributed" textRotation="255"/>
    </xf>
    <xf numFmtId="0" fontId="17" fillId="0" borderId="13" xfId="0" applyFont="1" applyBorder="1" applyAlignment="1">
      <alignment horizontal="center" vertical="distributed" textRotation="255"/>
    </xf>
    <xf numFmtId="0" fontId="23" fillId="0" borderId="0" xfId="0" applyFont="1" applyBorder="1" applyAlignment="1">
      <alignment horizontal="distributed" vertical="center"/>
    </xf>
    <xf numFmtId="0" fontId="52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distributed" vertical="center"/>
    </xf>
    <xf numFmtId="0" fontId="52" fillId="0" borderId="0" xfId="0" applyFont="1" applyBorder="1" applyAlignment="1">
      <alignment horizontal="right" vertical="center"/>
    </xf>
    <xf numFmtId="0" fontId="17" fillId="0" borderId="19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17" fillId="0" borderId="12" xfId="0" applyFont="1" applyBorder="1" applyAlignment="1">
      <alignment horizontal="center" vertical="distributed" textRotation="255"/>
    </xf>
    <xf numFmtId="0" fontId="17" fillId="0" borderId="14" xfId="0" applyFont="1" applyBorder="1" applyAlignment="1">
      <alignment/>
    </xf>
    <xf numFmtId="0" fontId="17" fillId="0" borderId="11" xfId="0" applyFont="1" applyBorder="1" applyAlignment="1">
      <alignment horizontal="center" vertical="distributed" textRotation="255" wrapText="1"/>
    </xf>
    <xf numFmtId="0" fontId="17" fillId="0" borderId="19" xfId="0" applyFont="1" applyBorder="1" applyAlignment="1">
      <alignment horizontal="right" vertical="center" wrapText="1"/>
    </xf>
    <xf numFmtId="0" fontId="17" fillId="0" borderId="29" xfId="0" applyFont="1" applyBorder="1" applyAlignment="1">
      <alignment horizontal="right" vertical="center" wrapText="1"/>
    </xf>
    <xf numFmtId="0" fontId="17" fillId="0" borderId="35" xfId="0" applyFont="1" applyBorder="1" applyAlignment="1">
      <alignment vertical="center" wrapText="1"/>
    </xf>
    <xf numFmtId="0" fontId="17" fillId="0" borderId="33" xfId="0" applyFont="1" applyBorder="1" applyAlignment="1">
      <alignment vertical="center" wrapText="1"/>
    </xf>
    <xf numFmtId="0" fontId="17" fillId="0" borderId="19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53" fillId="0" borderId="0" xfId="75" applyFont="1" applyAlignment="1">
      <alignment horizontal="left" vertical="center"/>
      <protection/>
    </xf>
    <xf numFmtId="0" fontId="53" fillId="0" borderId="0" xfId="75" applyFont="1" applyBorder="1" applyAlignment="1">
      <alignment horizontal="left" vertical="center"/>
      <protection/>
    </xf>
    <xf numFmtId="0" fontId="17" fillId="0" borderId="29" xfId="75" applyFont="1" applyBorder="1" applyAlignment="1">
      <alignment horizontal="distributed" vertical="center"/>
      <protection/>
    </xf>
    <xf numFmtId="0" fontId="17" fillId="0" borderId="33" xfId="75" applyFont="1" applyBorder="1" applyAlignment="1">
      <alignment horizontal="distributed" vertical="center"/>
      <protection/>
    </xf>
    <xf numFmtId="38" fontId="17" fillId="0" borderId="12" xfId="55" applyFont="1" applyBorder="1" applyAlignment="1">
      <alignment horizontal="distributed" vertical="center"/>
    </xf>
    <xf numFmtId="38" fontId="17" fillId="0" borderId="14" xfId="55" applyFont="1" applyBorder="1" applyAlignment="1">
      <alignment horizontal="distributed" vertical="center"/>
    </xf>
    <xf numFmtId="38" fontId="17" fillId="0" borderId="11" xfId="55" applyFont="1" applyBorder="1" applyAlignment="1">
      <alignment horizontal="distributed" vertical="center"/>
    </xf>
    <xf numFmtId="38" fontId="17" fillId="0" borderId="13" xfId="55" applyFont="1" applyBorder="1" applyAlignment="1">
      <alignment horizontal="distributed" vertical="center"/>
    </xf>
    <xf numFmtId="0" fontId="17" fillId="0" borderId="27" xfId="0" applyFont="1" applyBorder="1" applyAlignment="1">
      <alignment horizontal="distributed" vertical="center" indent="1"/>
    </xf>
    <xf numFmtId="0" fontId="17" fillId="0" borderId="20" xfId="0" applyFont="1" applyBorder="1" applyAlignment="1">
      <alignment horizontal="distributed" vertical="center" indent="1"/>
    </xf>
    <xf numFmtId="0" fontId="17" fillId="0" borderId="0" xfId="0" applyFont="1" applyBorder="1" applyAlignment="1">
      <alignment horizontal="distributed" vertical="center" indent="1"/>
    </xf>
    <xf numFmtId="0" fontId="17" fillId="0" borderId="10" xfId="0" applyFont="1" applyBorder="1" applyAlignment="1">
      <alignment horizontal="distributed" vertical="center" indent="1"/>
    </xf>
    <xf numFmtId="0" fontId="17" fillId="0" borderId="10" xfId="0" applyFont="1" applyBorder="1" applyAlignment="1">
      <alignment vertical="center"/>
    </xf>
    <xf numFmtId="0" fontId="17" fillId="0" borderId="23" xfId="0" applyFont="1" applyBorder="1" applyAlignment="1">
      <alignment horizontal="distributed" vertical="center"/>
    </xf>
    <xf numFmtId="0" fontId="17" fillId="0" borderId="22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17" fillId="0" borderId="31" xfId="0" applyFont="1" applyBorder="1" applyAlignment="1">
      <alignment horizontal="distributed" vertical="center"/>
    </xf>
    <xf numFmtId="0" fontId="17" fillId="0" borderId="38" xfId="0" applyFont="1" applyBorder="1" applyAlignment="1">
      <alignment horizontal="distributed" vertical="center"/>
    </xf>
    <xf numFmtId="0" fontId="17" fillId="0" borderId="40" xfId="0" applyFont="1" applyBorder="1" applyAlignment="1">
      <alignment horizontal="distributed" vertical="center"/>
    </xf>
    <xf numFmtId="0" fontId="17" fillId="0" borderId="12" xfId="67" applyFont="1" applyBorder="1" applyAlignment="1">
      <alignment horizontal="distributed" vertical="center"/>
      <protection/>
    </xf>
    <xf numFmtId="0" fontId="17" fillId="0" borderId="14" xfId="67" applyFont="1" applyBorder="1" applyAlignment="1">
      <alignment horizontal="distributed" vertical="center"/>
      <protection/>
    </xf>
    <xf numFmtId="0" fontId="17" fillId="0" borderId="11" xfId="67" applyFont="1" applyBorder="1" applyAlignment="1">
      <alignment horizontal="distributed" vertical="center"/>
      <protection/>
    </xf>
    <xf numFmtId="0" fontId="17" fillId="0" borderId="19" xfId="67" applyFont="1" applyBorder="1" applyAlignment="1">
      <alignment horizontal="distributed" vertical="center"/>
      <protection/>
    </xf>
    <xf numFmtId="0" fontId="17" fillId="0" borderId="19" xfId="67" applyFont="1" applyBorder="1" applyAlignment="1">
      <alignment horizontal="distributed" vertical="center" wrapText="1"/>
      <protection/>
    </xf>
    <xf numFmtId="0" fontId="17" fillId="0" borderId="29" xfId="67" applyFont="1" applyBorder="1" applyAlignment="1">
      <alignment horizontal="distributed" vertical="center" wrapText="1"/>
      <protection/>
    </xf>
    <xf numFmtId="0" fontId="17" fillId="0" borderId="35" xfId="67" applyFont="1" applyBorder="1" applyAlignment="1">
      <alignment horizontal="distributed" vertical="center" wrapText="1"/>
      <protection/>
    </xf>
    <xf numFmtId="0" fontId="17" fillId="0" borderId="33" xfId="67" applyFont="1" applyBorder="1" applyAlignment="1">
      <alignment horizontal="distributed" vertical="center" wrapText="1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3" xfId="54"/>
    <cellStyle name="桁区切り 3 2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3" xfId="69"/>
    <cellStyle name="標準 4" xfId="70"/>
    <cellStyle name="標準 5" xfId="71"/>
    <cellStyle name="標準 6" xfId="72"/>
    <cellStyle name="標準 7" xfId="73"/>
    <cellStyle name="標準 8" xfId="74"/>
    <cellStyle name="標準 8 2" xfId="75"/>
    <cellStyle name="標準_Form01" xfId="76"/>
    <cellStyle name="Followed Hyperlink" xfId="77"/>
    <cellStyle name="良い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3</xdr:col>
      <xdr:colOff>9525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9050" y="476250"/>
          <a:ext cx="14954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FMゴシック体"/>
              <a:ea typeface="FMゴシック体"/>
              <a:cs typeface="FMゴシック体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3</xdr:col>
      <xdr:colOff>0</xdr:colOff>
      <xdr:row>16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9525" y="3219450"/>
          <a:ext cx="14954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FMゴシック体"/>
              <a:ea typeface="FMゴシック体"/>
              <a:cs typeface="FM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4"/>
        <xdr:cNvSpPr>
          <a:spLocks/>
        </xdr:cNvSpPr>
      </xdr:nvSpPr>
      <xdr:spPr>
        <a:xfrm>
          <a:off x="0" y="504825"/>
          <a:ext cx="15049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Mゴシック体"/>
              <a:ea typeface="FMゴシック体"/>
              <a:cs typeface="FMゴシック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2" name="Line 14"/>
        <xdr:cNvSpPr>
          <a:spLocks/>
        </xdr:cNvSpPr>
      </xdr:nvSpPr>
      <xdr:spPr>
        <a:xfrm>
          <a:off x="0" y="504825"/>
          <a:ext cx="15049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Mゴシック体"/>
              <a:ea typeface="FMゴシック体"/>
              <a:cs typeface="FMゴシック体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4495800"/>
          <a:ext cx="15049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Mゴシック体"/>
              <a:ea typeface="FMゴシック体"/>
              <a:cs typeface="FMゴシック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42925"/>
          <a:ext cx="15049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Mゴシック体"/>
              <a:ea typeface="FMゴシック体"/>
              <a:cs typeface="FMゴシック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2" name="Line 14"/>
        <xdr:cNvSpPr>
          <a:spLocks/>
        </xdr:cNvSpPr>
      </xdr:nvSpPr>
      <xdr:spPr>
        <a:xfrm>
          <a:off x="0" y="542925"/>
          <a:ext cx="15049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Mゴシック体"/>
              <a:ea typeface="FMゴシック体"/>
              <a:cs typeface="FMゴシック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3</xdr:col>
      <xdr:colOff>0</xdr:colOff>
      <xdr:row>23</xdr:row>
      <xdr:rowOff>257175</xdr:rowOff>
    </xdr:to>
    <xdr:sp>
      <xdr:nvSpPr>
        <xdr:cNvPr id="3" name="Line 20"/>
        <xdr:cNvSpPr>
          <a:spLocks/>
        </xdr:cNvSpPr>
      </xdr:nvSpPr>
      <xdr:spPr>
        <a:xfrm>
          <a:off x="0" y="5981700"/>
          <a:ext cx="15049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Mゴシック体"/>
              <a:ea typeface="FMゴシック体"/>
              <a:cs typeface="FMゴシック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866775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20669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Mゴシック体"/>
              <a:ea typeface="FMゴシック体"/>
              <a:cs typeface="FMゴシック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2</xdr:col>
      <xdr:colOff>857250</xdr:colOff>
      <xdr:row>19</xdr:row>
      <xdr:rowOff>200025</xdr:rowOff>
    </xdr:to>
    <xdr:sp>
      <xdr:nvSpPr>
        <xdr:cNvPr id="2" name="Line 2"/>
        <xdr:cNvSpPr>
          <a:spLocks/>
        </xdr:cNvSpPr>
      </xdr:nvSpPr>
      <xdr:spPr>
        <a:xfrm>
          <a:off x="0" y="3829050"/>
          <a:ext cx="20669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Mゴシック体"/>
              <a:ea typeface="FMゴシック体"/>
              <a:cs typeface="FMゴシック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9525</xdr:colOff>
      <xdr:row>8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257300"/>
          <a:ext cx="20955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Mゴシック体"/>
              <a:ea typeface="FMゴシック体"/>
              <a:cs typeface="FMゴシック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3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9525" y="466725"/>
          <a:ext cx="1285875" cy="409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FMゴシック体"/>
              <a:ea typeface="FMゴシック体"/>
              <a:cs typeface="FM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SheetLayoutView="110" workbookViewId="0" topLeftCell="A1">
      <selection activeCell="A1" sqref="A1:B1"/>
    </sheetView>
  </sheetViews>
  <sheetFormatPr defaultColWidth="8.796875" defaultRowHeight="14.25"/>
  <cols>
    <col min="1" max="1" width="5.296875" style="405" customWidth="1"/>
    <col min="2" max="2" width="65.09765625" style="406" customWidth="1"/>
    <col min="3" max="16384" width="9" style="396" customWidth="1"/>
  </cols>
  <sheetData>
    <row r="1" spans="1:2" ht="22.5" customHeight="1">
      <c r="A1" s="412" t="s">
        <v>333</v>
      </c>
      <c r="B1" s="412"/>
    </row>
    <row r="2" spans="1:2" ht="14.25">
      <c r="A2" s="397"/>
      <c r="B2" s="398"/>
    </row>
    <row r="3" spans="1:2" ht="22.5" customHeight="1">
      <c r="A3" s="399">
        <v>1</v>
      </c>
      <c r="B3" s="400" t="s">
        <v>442</v>
      </c>
    </row>
    <row r="4" spans="1:2" ht="22.5" customHeight="1">
      <c r="A4" s="399">
        <v>2</v>
      </c>
      <c r="B4" s="400" t="s">
        <v>443</v>
      </c>
    </row>
    <row r="5" spans="1:2" ht="22.5" customHeight="1">
      <c r="A5" s="399">
        <v>3</v>
      </c>
      <c r="B5" s="400" t="s">
        <v>444</v>
      </c>
    </row>
    <row r="6" spans="1:2" ht="22.5" customHeight="1">
      <c r="A6" s="399">
        <v>4</v>
      </c>
      <c r="B6" s="400" t="s">
        <v>445</v>
      </c>
    </row>
    <row r="7" spans="1:2" ht="22.5" customHeight="1">
      <c r="A7" s="399">
        <v>5</v>
      </c>
      <c r="B7" s="400" t="s">
        <v>446</v>
      </c>
    </row>
    <row r="8" spans="1:2" ht="22.5" customHeight="1">
      <c r="A8" s="399">
        <v>6</v>
      </c>
      <c r="B8" s="400" t="s">
        <v>447</v>
      </c>
    </row>
    <row r="9" spans="1:2" ht="22.5" customHeight="1">
      <c r="A9" s="399">
        <v>7</v>
      </c>
      <c r="B9" s="400" t="s">
        <v>448</v>
      </c>
    </row>
    <row r="10" spans="1:2" ht="22.5" customHeight="1">
      <c r="A10" s="399">
        <v>8</v>
      </c>
      <c r="B10" s="400" t="s">
        <v>449</v>
      </c>
    </row>
    <row r="11" spans="1:2" ht="22.5" customHeight="1">
      <c r="A11" s="399">
        <v>9</v>
      </c>
      <c r="B11" s="400" t="s">
        <v>450</v>
      </c>
    </row>
    <row r="12" spans="1:2" ht="22.5" customHeight="1">
      <c r="A12" s="399">
        <v>10</v>
      </c>
      <c r="B12" s="400" t="s">
        <v>451</v>
      </c>
    </row>
    <row r="13" spans="1:2" ht="22.5" customHeight="1">
      <c r="A13" s="399">
        <v>11</v>
      </c>
      <c r="B13" s="400" t="s">
        <v>452</v>
      </c>
    </row>
    <row r="14" spans="1:2" ht="22.5" customHeight="1">
      <c r="A14" s="399">
        <v>12</v>
      </c>
      <c r="B14" s="401" t="s">
        <v>453</v>
      </c>
    </row>
    <row r="15" spans="1:2" ht="22.5" customHeight="1">
      <c r="A15" s="399">
        <v>13</v>
      </c>
      <c r="B15" s="402" t="s">
        <v>454</v>
      </c>
    </row>
    <row r="16" spans="1:2" ht="22.5" customHeight="1">
      <c r="A16" s="399">
        <v>14</v>
      </c>
      <c r="B16" s="402" t="s">
        <v>455</v>
      </c>
    </row>
    <row r="17" spans="1:2" ht="22.5" customHeight="1">
      <c r="A17" s="399">
        <v>15</v>
      </c>
      <c r="B17" s="400" t="s">
        <v>456</v>
      </c>
    </row>
    <row r="18" spans="1:2" ht="22.5" customHeight="1">
      <c r="A18" s="399">
        <v>16</v>
      </c>
      <c r="B18" s="402" t="s">
        <v>457</v>
      </c>
    </row>
    <row r="19" spans="1:2" ht="22.5" customHeight="1">
      <c r="A19" s="399">
        <v>17</v>
      </c>
      <c r="B19" s="400" t="s">
        <v>458</v>
      </c>
    </row>
    <row r="20" spans="1:2" ht="22.5" customHeight="1">
      <c r="A20" s="399">
        <v>18</v>
      </c>
      <c r="B20" s="400" t="s">
        <v>459</v>
      </c>
    </row>
    <row r="21" spans="1:2" ht="22.5" customHeight="1">
      <c r="A21" s="399">
        <v>19</v>
      </c>
      <c r="B21" s="400" t="s">
        <v>460</v>
      </c>
    </row>
    <row r="22" spans="1:2" ht="22.5" customHeight="1">
      <c r="A22" s="399">
        <v>20</v>
      </c>
      <c r="B22" s="400" t="s">
        <v>461</v>
      </c>
    </row>
    <row r="23" spans="1:2" ht="22.5" customHeight="1">
      <c r="A23" s="399">
        <v>21</v>
      </c>
      <c r="B23" s="400" t="s">
        <v>462</v>
      </c>
    </row>
    <row r="24" spans="1:2" ht="22.5" customHeight="1">
      <c r="A24" s="399">
        <v>22</v>
      </c>
      <c r="B24" s="400" t="s">
        <v>463</v>
      </c>
    </row>
    <row r="25" spans="1:2" ht="22.5" customHeight="1">
      <c r="A25" s="399">
        <v>23</v>
      </c>
      <c r="B25" s="403" t="s">
        <v>464</v>
      </c>
    </row>
    <row r="26" spans="1:2" ht="22.5" customHeight="1">
      <c r="A26" s="399">
        <v>24</v>
      </c>
      <c r="B26" s="400" t="s">
        <v>465</v>
      </c>
    </row>
    <row r="27" spans="1:2" ht="22.5" customHeight="1">
      <c r="A27" s="399">
        <v>25</v>
      </c>
      <c r="B27" s="401" t="s">
        <v>466</v>
      </c>
    </row>
    <row r="28" spans="1:2" ht="22.5" customHeight="1">
      <c r="A28" s="399">
        <v>26</v>
      </c>
      <c r="B28" s="404" t="s">
        <v>467</v>
      </c>
    </row>
    <row r="29" spans="1:2" ht="22.5" customHeight="1">
      <c r="A29" s="399">
        <v>27</v>
      </c>
      <c r="B29" s="401" t="s">
        <v>468</v>
      </c>
    </row>
    <row r="30" spans="1:2" ht="22.5" customHeight="1">
      <c r="A30" s="399">
        <v>28</v>
      </c>
      <c r="B30" s="403" t="s">
        <v>469</v>
      </c>
    </row>
    <row r="31" spans="1:2" ht="22.5" customHeight="1">
      <c r="A31" s="399">
        <v>29</v>
      </c>
      <c r="B31" s="403" t="s">
        <v>470</v>
      </c>
    </row>
  </sheetData>
  <sheetProtection/>
  <mergeCells count="1">
    <mergeCell ref="A1:B1"/>
  </mergeCells>
  <hyperlinks>
    <hyperlink ref="B3" location="'1'!A1" tooltip="1" display="学校の概況"/>
    <hyperlink ref="B4" location="'2'!A1" tooltip="2" display="中学校卒業者の進路状況"/>
    <hyperlink ref="B5" location="'3'!A1" tooltip="3" display="高等学校卒業者の進路状況"/>
    <hyperlink ref="B6" location="'4'!A1" tooltip="4" display="児童・生徒1人当たりの決算額"/>
    <hyperlink ref="B7" location="'5'!A1" tooltip="5" display="小・中学生の体位平均値"/>
    <hyperlink ref="B8" location="'6'!A1" tooltip="6" display="公民館利用状況"/>
    <hyperlink ref="B10" location="'8'!A1" tooltip="8" display="やまぶき会館利用状況"/>
    <hyperlink ref="B11" location="'9'!A1" tooltip="9" display="西文化会館(メルト)利用状況"/>
    <hyperlink ref="B12" location="'10'!A1" tooltip="10" display="南文化会館(ジョイフル)利用状況"/>
    <hyperlink ref="B13" location="'11'!A1" tooltip="11" display="ウェスタ川越利用状況"/>
    <hyperlink ref="B14" location="'12'!A1" tooltip="12" display="地域ふれあいセンター利用状況"/>
    <hyperlink ref="B15" location="'13'!A1" tooltip="13" display="川越駅東口多目的ホール利用状況"/>
    <hyperlink ref="B16" location="'14'!A1" tooltip="14" display="指定文化財"/>
    <hyperlink ref="B17" location="'15'!A1" tooltip="15" display="国際交流センター・女性活動支援のひろば利用状況"/>
    <hyperlink ref="B18" location="'16'!A1" tooltip="16" display="川越市中高年齢労働者福祉センター(サンライフ川越)利用状況"/>
    <hyperlink ref="B19" location="'17'!A1" tooltip="17" display="武道館利用状況"/>
    <hyperlink ref="B21" location="'19'!A1" tooltip="19" display="なぐわし公園ＰｉＫＯＡ利用状況"/>
    <hyperlink ref="B22" location="'20'!A1" tooltip="20" display="市営プール利用状況"/>
    <hyperlink ref="B23" location="'21'!A1" tooltip="21" display="市営テニスコート利用状況"/>
    <hyperlink ref="B24" location="'22'!A1" tooltip="22" display="芳野台体育館利用状況"/>
    <hyperlink ref="B25" location="'23'!A1" tooltip="23" display="運動公園利用状況"/>
    <hyperlink ref="B26" location="'24'!A1" tooltip="24" display="川越運動公園利用状況"/>
    <hyperlink ref="B27" location="'25'!A1" tooltip="25" display="川越水上公園利用状況"/>
    <hyperlink ref="B28" location="'26'!A1" tooltip="26" display="入込観光客数の推移"/>
    <hyperlink ref="B29" location="'27'!A1" tooltip="27" display="博物館・蔵造り資料館・川越城本丸御殿入館者数"/>
    <hyperlink ref="B9" location="'7'!A1" tooltip="7" display="市立図書館の概況"/>
    <hyperlink ref="B20" location="'18'!A1" tooltip="18" display="初雁公園野球場・市民グランド利用状況"/>
    <hyperlink ref="B30" location="'28'!A1" tooltip="28" display="美術館観覧者数"/>
    <hyperlink ref="B31" location="'29'!A1" tooltip="29" display="川越まつり会館観覧者数"/>
  </hyperlink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5"/>
  <sheetViews>
    <sheetView zoomScaleSheetLayoutView="100" workbookViewId="0" topLeftCell="A1">
      <selection activeCell="A1" sqref="A1:M1"/>
    </sheetView>
  </sheetViews>
  <sheetFormatPr defaultColWidth="8.796875" defaultRowHeight="14.25"/>
  <cols>
    <col min="1" max="2" width="2.09765625" style="269" customWidth="1"/>
    <col min="3" max="3" width="11.59765625" style="269" customWidth="1"/>
    <col min="4" max="4" width="6.09765625" style="269" customWidth="1"/>
    <col min="5" max="5" width="8.09765625" style="269" customWidth="1"/>
    <col min="6" max="6" width="6.09765625" style="269" customWidth="1"/>
    <col min="7" max="7" width="8.09765625" style="269" customWidth="1"/>
    <col min="8" max="8" width="6.09765625" style="269" customWidth="1"/>
    <col min="9" max="9" width="8.09765625" style="269" customWidth="1"/>
    <col min="10" max="10" width="6.09765625" style="269" customWidth="1"/>
    <col min="11" max="11" width="8.09765625" style="269" customWidth="1"/>
    <col min="12" max="12" width="6.09765625" style="269" customWidth="1"/>
    <col min="13" max="13" width="8.09765625" style="269" customWidth="1"/>
    <col min="14" max="16384" width="9" style="269" customWidth="1"/>
  </cols>
  <sheetData>
    <row r="1" spans="1:256" s="8" customFormat="1" ht="19.5" customHeight="1">
      <c r="A1" s="433" t="s">
        <v>559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:256" ht="20.25" customHeight="1" thickBot="1">
      <c r="A2" s="127" t="s">
        <v>156</v>
      </c>
      <c r="B2" s="22"/>
      <c r="C2" s="22"/>
      <c r="D2" s="27"/>
      <c r="E2" s="27"/>
      <c r="F2" s="27"/>
      <c r="G2" s="27"/>
      <c r="H2" s="27"/>
      <c r="I2" s="27"/>
      <c r="J2" s="27"/>
      <c r="K2" s="27"/>
      <c r="L2" s="27"/>
      <c r="M2" s="27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21" customHeight="1">
      <c r="A3" s="418" t="s">
        <v>157</v>
      </c>
      <c r="B3" s="418"/>
      <c r="C3" s="558"/>
      <c r="D3" s="472" t="s">
        <v>317</v>
      </c>
      <c r="E3" s="421"/>
      <c r="F3" s="472" t="s">
        <v>336</v>
      </c>
      <c r="G3" s="421"/>
      <c r="H3" s="472" t="s">
        <v>337</v>
      </c>
      <c r="I3" s="421"/>
      <c r="J3" s="472" t="s">
        <v>422</v>
      </c>
      <c r="K3" s="420"/>
      <c r="L3" s="472" t="s">
        <v>477</v>
      </c>
      <c r="M3" s="420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21" customHeight="1">
      <c r="A4" s="556" t="s">
        <v>158</v>
      </c>
      <c r="B4" s="556"/>
      <c r="C4" s="557"/>
      <c r="D4" s="68" t="s">
        <v>159</v>
      </c>
      <c r="E4" s="68" t="s">
        <v>105</v>
      </c>
      <c r="F4" s="68" t="s">
        <v>159</v>
      </c>
      <c r="G4" s="68" t="s">
        <v>105</v>
      </c>
      <c r="H4" s="68" t="s">
        <v>159</v>
      </c>
      <c r="I4" s="68" t="s">
        <v>105</v>
      </c>
      <c r="J4" s="156" t="s">
        <v>159</v>
      </c>
      <c r="K4" s="156" t="s">
        <v>105</v>
      </c>
      <c r="L4" s="156" t="s">
        <v>159</v>
      </c>
      <c r="M4" s="156" t="s">
        <v>105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8" customFormat="1" ht="21" customHeight="1">
      <c r="A5" s="432" t="s">
        <v>25</v>
      </c>
      <c r="B5" s="432"/>
      <c r="C5" s="432"/>
      <c r="D5" s="264">
        <v>3429</v>
      </c>
      <c r="E5" s="263">
        <v>113005</v>
      </c>
      <c r="F5" s="263">
        <v>3313</v>
      </c>
      <c r="G5" s="263">
        <v>103868</v>
      </c>
      <c r="H5" s="262">
        <v>3286</v>
      </c>
      <c r="I5" s="262">
        <v>105436</v>
      </c>
      <c r="J5" s="262">
        <v>3279</v>
      </c>
      <c r="K5" s="262">
        <v>101743</v>
      </c>
      <c r="L5" s="262">
        <v>2809</v>
      </c>
      <c r="M5" s="262">
        <v>95882</v>
      </c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61"/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1"/>
      <c r="ET5" s="261"/>
      <c r="EU5" s="261"/>
      <c r="EV5" s="261"/>
      <c r="EW5" s="261"/>
      <c r="EX5" s="261"/>
      <c r="EY5" s="261"/>
      <c r="EZ5" s="261"/>
      <c r="FA5" s="261"/>
      <c r="FB5" s="261"/>
      <c r="FC5" s="261"/>
      <c r="FD5" s="261"/>
      <c r="FE5" s="261"/>
      <c r="FF5" s="261"/>
      <c r="FG5" s="261"/>
      <c r="FH5" s="261"/>
      <c r="FI5" s="261"/>
      <c r="FJ5" s="261"/>
      <c r="FK5" s="261"/>
      <c r="FL5" s="261"/>
      <c r="FM5" s="261"/>
      <c r="FN5" s="261"/>
      <c r="FO5" s="261"/>
      <c r="FP5" s="261"/>
      <c r="FQ5" s="261"/>
      <c r="FR5" s="261"/>
      <c r="FS5" s="261"/>
      <c r="FT5" s="261"/>
      <c r="FU5" s="261"/>
      <c r="FV5" s="261"/>
      <c r="FW5" s="261"/>
      <c r="FX5" s="261"/>
      <c r="FY5" s="261"/>
      <c r="FZ5" s="261"/>
      <c r="GA5" s="261"/>
      <c r="GB5" s="261"/>
      <c r="GC5" s="261"/>
      <c r="GD5" s="261"/>
      <c r="GE5" s="261"/>
      <c r="GF5" s="261"/>
      <c r="GG5" s="261"/>
      <c r="GH5" s="261"/>
      <c r="GI5" s="261"/>
      <c r="GJ5" s="261"/>
      <c r="GK5" s="261"/>
      <c r="GL5" s="261"/>
      <c r="GM5" s="261"/>
      <c r="GN5" s="261"/>
      <c r="GO5" s="261"/>
      <c r="GP5" s="261"/>
      <c r="GQ5" s="261"/>
      <c r="GR5" s="261"/>
      <c r="GS5" s="261"/>
      <c r="GT5" s="261"/>
      <c r="GU5" s="261"/>
      <c r="GV5" s="261"/>
      <c r="GW5" s="261"/>
      <c r="GX5" s="261"/>
      <c r="GY5" s="261"/>
      <c r="GZ5" s="261"/>
      <c r="HA5" s="261"/>
      <c r="HB5" s="261"/>
      <c r="HC5" s="261"/>
      <c r="HD5" s="261"/>
      <c r="HE5" s="261"/>
      <c r="HF5" s="261"/>
      <c r="HG5" s="261"/>
      <c r="HH5" s="261"/>
      <c r="HI5" s="261"/>
      <c r="HJ5" s="261"/>
      <c r="HK5" s="261"/>
      <c r="HL5" s="261"/>
      <c r="HM5" s="261"/>
      <c r="HN5" s="261"/>
      <c r="HO5" s="261"/>
      <c r="HP5" s="261"/>
      <c r="HQ5" s="261"/>
      <c r="HR5" s="261"/>
      <c r="HS5" s="261"/>
      <c r="HT5" s="261"/>
      <c r="HU5" s="261"/>
      <c r="HV5" s="261"/>
      <c r="HW5" s="261"/>
      <c r="HX5" s="261"/>
      <c r="HY5" s="261"/>
      <c r="HZ5" s="261"/>
      <c r="IA5" s="261"/>
      <c r="IB5" s="261"/>
      <c r="IC5" s="261"/>
      <c r="ID5" s="261"/>
      <c r="IE5" s="261"/>
      <c r="IF5" s="261"/>
      <c r="IG5" s="261"/>
      <c r="IH5" s="261"/>
      <c r="II5" s="261"/>
      <c r="IJ5" s="261"/>
      <c r="IK5" s="261"/>
      <c r="IL5" s="261"/>
      <c r="IM5" s="261"/>
      <c r="IN5" s="261"/>
      <c r="IO5" s="261"/>
      <c r="IP5" s="261"/>
      <c r="IQ5" s="261"/>
      <c r="IR5" s="261"/>
      <c r="IS5" s="261"/>
      <c r="IT5" s="261"/>
      <c r="IU5" s="261"/>
      <c r="IV5" s="261"/>
    </row>
    <row r="6" spans="1:256" ht="21" customHeight="1">
      <c r="A6" s="22"/>
      <c r="B6" s="432" t="s">
        <v>392</v>
      </c>
      <c r="C6" s="432" t="s">
        <v>160</v>
      </c>
      <c r="D6" s="265">
        <v>242</v>
      </c>
      <c r="E6" s="266">
        <v>46684</v>
      </c>
      <c r="F6" s="266">
        <v>195</v>
      </c>
      <c r="G6" s="266">
        <v>38651</v>
      </c>
      <c r="H6" s="263">
        <v>217</v>
      </c>
      <c r="I6" s="263">
        <v>40062</v>
      </c>
      <c r="J6" s="263">
        <v>222</v>
      </c>
      <c r="K6" s="263">
        <v>39139</v>
      </c>
      <c r="L6" s="263">
        <v>205</v>
      </c>
      <c r="M6" s="263">
        <v>39119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ht="21" customHeight="1">
      <c r="A7" s="22"/>
      <c r="B7" s="432" t="s">
        <v>161</v>
      </c>
      <c r="C7" s="432" t="s">
        <v>160</v>
      </c>
      <c r="D7" s="265">
        <v>21</v>
      </c>
      <c r="E7" s="266">
        <v>345</v>
      </c>
      <c r="F7" s="266">
        <v>17</v>
      </c>
      <c r="G7" s="266">
        <v>365</v>
      </c>
      <c r="H7" s="263">
        <v>17</v>
      </c>
      <c r="I7" s="263">
        <v>400</v>
      </c>
      <c r="J7" s="263">
        <v>14</v>
      </c>
      <c r="K7" s="263">
        <v>239</v>
      </c>
      <c r="L7" s="263">
        <v>8</v>
      </c>
      <c r="M7" s="263">
        <v>95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ht="21" customHeight="1">
      <c r="A8" s="22"/>
      <c r="B8" s="432" t="s">
        <v>183</v>
      </c>
      <c r="C8" s="455" t="s">
        <v>183</v>
      </c>
      <c r="D8" s="265">
        <v>378</v>
      </c>
      <c r="E8" s="266">
        <v>8886</v>
      </c>
      <c r="F8" s="266">
        <v>381</v>
      </c>
      <c r="G8" s="266">
        <v>8461</v>
      </c>
      <c r="H8" s="263">
        <v>365</v>
      </c>
      <c r="I8" s="263">
        <v>8310</v>
      </c>
      <c r="J8" s="263">
        <v>361</v>
      </c>
      <c r="K8" s="263">
        <v>8386</v>
      </c>
      <c r="L8" s="263">
        <v>298</v>
      </c>
      <c r="M8" s="263">
        <v>7793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21" customHeight="1">
      <c r="A9" s="22"/>
      <c r="B9" s="432" t="s">
        <v>162</v>
      </c>
      <c r="C9" s="432" t="s">
        <v>160</v>
      </c>
      <c r="D9" s="265">
        <v>293</v>
      </c>
      <c r="E9" s="266">
        <v>14783</v>
      </c>
      <c r="F9" s="266">
        <v>282</v>
      </c>
      <c r="G9" s="266">
        <v>14532</v>
      </c>
      <c r="H9" s="263">
        <v>290</v>
      </c>
      <c r="I9" s="263">
        <v>13937</v>
      </c>
      <c r="J9" s="263">
        <v>300</v>
      </c>
      <c r="K9" s="263">
        <v>13652</v>
      </c>
      <c r="L9" s="263">
        <v>263</v>
      </c>
      <c r="M9" s="263">
        <v>12517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21" customHeight="1">
      <c r="A10" s="22"/>
      <c r="B10" s="432" t="s">
        <v>163</v>
      </c>
      <c r="C10" s="432" t="s">
        <v>160</v>
      </c>
      <c r="D10" s="265">
        <v>409</v>
      </c>
      <c r="E10" s="266">
        <v>7671</v>
      </c>
      <c r="F10" s="266">
        <v>351</v>
      </c>
      <c r="G10" s="266">
        <v>6046</v>
      </c>
      <c r="H10" s="263">
        <v>372</v>
      </c>
      <c r="I10" s="263">
        <v>7024</v>
      </c>
      <c r="J10" s="263">
        <v>384</v>
      </c>
      <c r="K10" s="263">
        <v>6215</v>
      </c>
      <c r="L10" s="263">
        <v>309</v>
      </c>
      <c r="M10" s="263">
        <v>5399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ht="21" customHeight="1">
      <c r="A11" s="22"/>
      <c r="B11" s="432" t="s">
        <v>164</v>
      </c>
      <c r="C11" s="432" t="s">
        <v>160</v>
      </c>
      <c r="D11" s="265">
        <v>345</v>
      </c>
      <c r="E11" s="266">
        <v>11367</v>
      </c>
      <c r="F11" s="266">
        <v>324</v>
      </c>
      <c r="G11" s="266">
        <v>11282</v>
      </c>
      <c r="H11" s="263">
        <v>352</v>
      </c>
      <c r="I11" s="263">
        <v>11500</v>
      </c>
      <c r="J11" s="263">
        <v>352</v>
      </c>
      <c r="K11" s="263">
        <v>10877</v>
      </c>
      <c r="L11" s="263">
        <v>295</v>
      </c>
      <c r="M11" s="263">
        <v>8927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ht="21" customHeight="1">
      <c r="A12" s="22"/>
      <c r="B12" s="432" t="s">
        <v>184</v>
      </c>
      <c r="C12" s="432" t="s">
        <v>160</v>
      </c>
      <c r="D12" s="265">
        <v>305</v>
      </c>
      <c r="E12" s="266">
        <v>3395</v>
      </c>
      <c r="F12" s="266">
        <v>286</v>
      </c>
      <c r="G12" s="266">
        <v>3398</v>
      </c>
      <c r="H12" s="263">
        <v>281</v>
      </c>
      <c r="I12" s="263">
        <v>3580</v>
      </c>
      <c r="J12" s="263">
        <v>238</v>
      </c>
      <c r="K12" s="263">
        <v>3161</v>
      </c>
      <c r="L12" s="263">
        <v>193</v>
      </c>
      <c r="M12" s="263">
        <v>2804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21" customHeight="1">
      <c r="A13" s="22"/>
      <c r="B13" s="432" t="s">
        <v>185</v>
      </c>
      <c r="C13" s="432" t="s">
        <v>160</v>
      </c>
      <c r="D13" s="265">
        <v>380</v>
      </c>
      <c r="E13" s="266">
        <v>3658</v>
      </c>
      <c r="F13" s="266">
        <v>807</v>
      </c>
      <c r="G13" s="266">
        <v>13464</v>
      </c>
      <c r="H13" s="263">
        <v>742</v>
      </c>
      <c r="I13" s="263">
        <v>12707</v>
      </c>
      <c r="J13" s="263">
        <v>797</v>
      </c>
      <c r="K13" s="263">
        <v>13005</v>
      </c>
      <c r="L13" s="263">
        <v>719</v>
      </c>
      <c r="M13" s="263">
        <v>12020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ht="20.25" customHeight="1">
      <c r="A14" s="22"/>
      <c r="B14" s="432" t="s">
        <v>186</v>
      </c>
      <c r="C14" s="432" t="s">
        <v>160</v>
      </c>
      <c r="D14" s="265">
        <v>799</v>
      </c>
      <c r="E14" s="266">
        <v>13503</v>
      </c>
      <c r="F14" s="266">
        <v>260</v>
      </c>
      <c r="G14" s="266">
        <v>3519</v>
      </c>
      <c r="H14" s="263">
        <v>246</v>
      </c>
      <c r="I14" s="263">
        <v>3203</v>
      </c>
      <c r="J14" s="263">
        <v>248</v>
      </c>
      <c r="K14" s="263">
        <v>2983</v>
      </c>
      <c r="L14" s="263">
        <v>202</v>
      </c>
      <c r="M14" s="263">
        <v>2976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ht="21" customHeight="1" thickBot="1">
      <c r="A15" s="127"/>
      <c r="B15" s="415" t="s">
        <v>166</v>
      </c>
      <c r="C15" s="415" t="s">
        <v>160</v>
      </c>
      <c r="D15" s="267">
        <v>257</v>
      </c>
      <c r="E15" s="229">
        <v>2713</v>
      </c>
      <c r="F15" s="229">
        <v>410</v>
      </c>
      <c r="G15" s="229">
        <v>4150</v>
      </c>
      <c r="H15" s="229">
        <v>404</v>
      </c>
      <c r="I15" s="229">
        <v>4713</v>
      </c>
      <c r="J15" s="229">
        <v>363</v>
      </c>
      <c r="K15" s="229">
        <v>4086</v>
      </c>
      <c r="L15" s="229">
        <v>317</v>
      </c>
      <c r="M15" s="229">
        <v>4232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21" customHeight="1">
      <c r="A16" s="22"/>
      <c r="B16" s="22"/>
      <c r="C16" s="22"/>
      <c r="D16" s="22"/>
      <c r="E16" s="22"/>
      <c r="F16" s="22"/>
      <c r="G16" s="22"/>
      <c r="H16" s="22"/>
      <c r="I16" s="22"/>
      <c r="J16" s="59"/>
      <c r="K16" s="59"/>
      <c r="L16" s="59"/>
      <c r="M16" s="59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21" customHeight="1" thickBot="1">
      <c r="A17" s="127" t="s">
        <v>167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ht="21" customHeight="1">
      <c r="A18" s="418" t="s">
        <v>157</v>
      </c>
      <c r="B18" s="418"/>
      <c r="C18" s="558"/>
      <c r="D18" s="559" t="s">
        <v>317</v>
      </c>
      <c r="E18" s="560"/>
      <c r="F18" s="559" t="s">
        <v>336</v>
      </c>
      <c r="G18" s="560"/>
      <c r="H18" s="559" t="s">
        <v>337</v>
      </c>
      <c r="I18" s="563"/>
      <c r="J18" s="559" t="s">
        <v>422</v>
      </c>
      <c r="K18" s="563"/>
      <c r="L18" s="559" t="s">
        <v>477</v>
      </c>
      <c r="M18" s="563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ht="21" customHeight="1">
      <c r="A19" s="556" t="s">
        <v>168</v>
      </c>
      <c r="B19" s="556"/>
      <c r="C19" s="557"/>
      <c r="D19" s="561"/>
      <c r="E19" s="562"/>
      <c r="F19" s="561"/>
      <c r="G19" s="562"/>
      <c r="H19" s="561"/>
      <c r="I19" s="564"/>
      <c r="J19" s="561"/>
      <c r="K19" s="564"/>
      <c r="L19" s="561"/>
      <c r="M19" s="564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ht="21" customHeight="1">
      <c r="A20" s="462" t="s">
        <v>25</v>
      </c>
      <c r="B20" s="462"/>
      <c r="C20" s="451"/>
      <c r="D20" s="570">
        <v>3010</v>
      </c>
      <c r="E20" s="570"/>
      <c r="F20" s="570">
        <v>2955</v>
      </c>
      <c r="G20" s="570"/>
      <c r="H20" s="570">
        <v>2907</v>
      </c>
      <c r="I20" s="570"/>
      <c r="J20" s="570">
        <v>2916</v>
      </c>
      <c r="K20" s="570"/>
      <c r="L20" s="570">
        <v>2478</v>
      </c>
      <c r="M20" s="570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21" customHeight="1">
      <c r="A21" s="22"/>
      <c r="B21" s="455" t="s">
        <v>392</v>
      </c>
      <c r="C21" s="444"/>
      <c r="D21" s="569">
        <v>263</v>
      </c>
      <c r="E21" s="569"/>
      <c r="F21" s="569">
        <v>223</v>
      </c>
      <c r="G21" s="569"/>
      <c r="H21" s="569">
        <v>225</v>
      </c>
      <c r="I21" s="569"/>
      <c r="J21" s="569">
        <v>230</v>
      </c>
      <c r="K21" s="569"/>
      <c r="L21" s="569">
        <v>213</v>
      </c>
      <c r="M21" s="569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ht="21" customHeight="1">
      <c r="A22" s="22"/>
      <c r="B22" s="22"/>
      <c r="C22" s="66" t="s">
        <v>169</v>
      </c>
      <c r="D22" s="569">
        <v>107</v>
      </c>
      <c r="E22" s="569"/>
      <c r="F22" s="569">
        <v>88</v>
      </c>
      <c r="G22" s="569"/>
      <c r="H22" s="569">
        <v>90</v>
      </c>
      <c r="I22" s="569"/>
      <c r="J22" s="569">
        <v>97</v>
      </c>
      <c r="K22" s="569"/>
      <c r="L22" s="569">
        <v>92</v>
      </c>
      <c r="M22" s="569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ht="21" customHeight="1">
      <c r="A23" s="22"/>
      <c r="B23" s="22"/>
      <c r="C23" s="66" t="s">
        <v>393</v>
      </c>
      <c r="D23" s="569" t="s">
        <v>66</v>
      </c>
      <c r="E23" s="569"/>
      <c r="F23" s="569">
        <v>1</v>
      </c>
      <c r="G23" s="569"/>
      <c r="H23" s="569">
        <v>5</v>
      </c>
      <c r="I23" s="569"/>
      <c r="J23" s="569">
        <v>4</v>
      </c>
      <c r="K23" s="569"/>
      <c r="L23" s="569">
        <v>1</v>
      </c>
      <c r="M23" s="569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21" customHeight="1">
      <c r="A24" s="22"/>
      <c r="B24" s="22"/>
      <c r="C24" s="66" t="s">
        <v>170</v>
      </c>
      <c r="D24" s="569">
        <v>10</v>
      </c>
      <c r="E24" s="569"/>
      <c r="F24" s="569">
        <v>4</v>
      </c>
      <c r="G24" s="569"/>
      <c r="H24" s="569">
        <v>5</v>
      </c>
      <c r="I24" s="569"/>
      <c r="J24" s="569">
        <v>2</v>
      </c>
      <c r="K24" s="569"/>
      <c r="L24" s="569" t="s">
        <v>560</v>
      </c>
      <c r="M24" s="569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21" customHeight="1">
      <c r="A25" s="22"/>
      <c r="B25" s="22"/>
      <c r="C25" s="66" t="s">
        <v>171</v>
      </c>
      <c r="D25" s="569">
        <v>10</v>
      </c>
      <c r="E25" s="569"/>
      <c r="F25" s="569">
        <v>13</v>
      </c>
      <c r="G25" s="569"/>
      <c r="H25" s="569">
        <v>6</v>
      </c>
      <c r="I25" s="569"/>
      <c r="J25" s="569">
        <v>13</v>
      </c>
      <c r="K25" s="569"/>
      <c r="L25" s="569">
        <v>13</v>
      </c>
      <c r="M25" s="569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ht="21" customHeight="1">
      <c r="A26" s="22"/>
      <c r="B26" s="22"/>
      <c r="C26" s="66" t="s">
        <v>172</v>
      </c>
      <c r="D26" s="569">
        <v>42</v>
      </c>
      <c r="E26" s="569"/>
      <c r="F26" s="569">
        <v>27</v>
      </c>
      <c r="G26" s="569"/>
      <c r="H26" s="569">
        <v>23</v>
      </c>
      <c r="I26" s="569"/>
      <c r="J26" s="569">
        <v>22</v>
      </c>
      <c r="K26" s="569"/>
      <c r="L26" s="569">
        <v>37</v>
      </c>
      <c r="M26" s="569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21" customHeight="1">
      <c r="A27" s="22"/>
      <c r="B27" s="22"/>
      <c r="C27" s="66" t="s">
        <v>173</v>
      </c>
      <c r="D27" s="569">
        <v>62</v>
      </c>
      <c r="E27" s="569"/>
      <c r="F27" s="569">
        <v>52</v>
      </c>
      <c r="G27" s="569"/>
      <c r="H27" s="569">
        <v>50</v>
      </c>
      <c r="I27" s="569"/>
      <c r="J27" s="569">
        <v>49</v>
      </c>
      <c r="K27" s="569"/>
      <c r="L27" s="569">
        <v>49</v>
      </c>
      <c r="M27" s="569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ht="21" customHeight="1">
      <c r="A28" s="22"/>
      <c r="B28" s="22"/>
      <c r="C28" s="66" t="s">
        <v>174</v>
      </c>
      <c r="D28" s="569">
        <v>4</v>
      </c>
      <c r="E28" s="569"/>
      <c r="F28" s="569">
        <v>4</v>
      </c>
      <c r="G28" s="569"/>
      <c r="H28" s="569">
        <v>2</v>
      </c>
      <c r="I28" s="569"/>
      <c r="J28" s="569">
        <v>2</v>
      </c>
      <c r="K28" s="569"/>
      <c r="L28" s="569">
        <v>3</v>
      </c>
      <c r="M28" s="569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ht="21" customHeight="1">
      <c r="A29" s="22"/>
      <c r="B29" s="22"/>
      <c r="C29" s="66" t="s">
        <v>175</v>
      </c>
      <c r="D29" s="569">
        <v>3</v>
      </c>
      <c r="E29" s="569"/>
      <c r="F29" s="569">
        <v>2</v>
      </c>
      <c r="G29" s="569"/>
      <c r="H29" s="569">
        <v>4</v>
      </c>
      <c r="I29" s="569"/>
      <c r="J29" s="569">
        <v>2</v>
      </c>
      <c r="K29" s="569"/>
      <c r="L29" s="569">
        <v>2</v>
      </c>
      <c r="M29" s="569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ht="21" customHeight="1">
      <c r="A30" s="22"/>
      <c r="B30" s="22"/>
      <c r="C30" s="66" t="s">
        <v>176</v>
      </c>
      <c r="D30" s="569">
        <v>25</v>
      </c>
      <c r="E30" s="569"/>
      <c r="F30" s="569">
        <v>32</v>
      </c>
      <c r="G30" s="569"/>
      <c r="H30" s="569">
        <v>40</v>
      </c>
      <c r="I30" s="569"/>
      <c r="J30" s="569">
        <v>39</v>
      </c>
      <c r="K30" s="569"/>
      <c r="L30" s="569">
        <v>16</v>
      </c>
      <c r="M30" s="569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ht="21" customHeight="1">
      <c r="A31" s="22"/>
      <c r="B31" s="455" t="s">
        <v>177</v>
      </c>
      <c r="C31" s="444" t="s">
        <v>160</v>
      </c>
      <c r="D31" s="569">
        <v>2747</v>
      </c>
      <c r="E31" s="569"/>
      <c r="F31" s="569">
        <v>2732</v>
      </c>
      <c r="G31" s="569"/>
      <c r="H31" s="569">
        <v>2682</v>
      </c>
      <c r="I31" s="569"/>
      <c r="J31" s="569">
        <v>2686</v>
      </c>
      <c r="K31" s="569"/>
      <c r="L31" s="569">
        <v>2265</v>
      </c>
      <c r="M31" s="569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ht="21" customHeight="1">
      <c r="A32" s="22"/>
      <c r="B32" s="22"/>
      <c r="C32" s="66" t="s">
        <v>178</v>
      </c>
      <c r="D32" s="569">
        <v>337</v>
      </c>
      <c r="E32" s="569"/>
      <c r="F32" s="569">
        <v>289</v>
      </c>
      <c r="G32" s="569"/>
      <c r="H32" s="569">
        <v>234</v>
      </c>
      <c r="I32" s="569"/>
      <c r="J32" s="569">
        <v>248</v>
      </c>
      <c r="K32" s="569"/>
      <c r="L32" s="569">
        <v>216</v>
      </c>
      <c r="M32" s="569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ht="21" customHeight="1">
      <c r="A33" s="22"/>
      <c r="B33" s="22"/>
      <c r="C33" s="66" t="s">
        <v>187</v>
      </c>
      <c r="D33" s="569">
        <v>30</v>
      </c>
      <c r="E33" s="569"/>
      <c r="F33" s="569">
        <v>18</v>
      </c>
      <c r="G33" s="569"/>
      <c r="H33" s="569">
        <v>19</v>
      </c>
      <c r="I33" s="569"/>
      <c r="J33" s="569">
        <v>16</v>
      </c>
      <c r="K33" s="569"/>
      <c r="L33" s="569">
        <v>16</v>
      </c>
      <c r="M33" s="569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ht="21" customHeight="1">
      <c r="A34" s="22"/>
      <c r="B34" s="22"/>
      <c r="C34" s="66" t="s">
        <v>179</v>
      </c>
      <c r="D34" s="569">
        <v>16</v>
      </c>
      <c r="E34" s="569"/>
      <c r="F34" s="569">
        <v>11</v>
      </c>
      <c r="G34" s="569"/>
      <c r="H34" s="569">
        <v>1</v>
      </c>
      <c r="I34" s="569"/>
      <c r="J34" s="569">
        <v>1</v>
      </c>
      <c r="K34" s="569"/>
      <c r="L34" s="569">
        <v>7</v>
      </c>
      <c r="M34" s="569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ht="21" customHeight="1">
      <c r="A35" s="22"/>
      <c r="B35" s="22"/>
      <c r="C35" s="66" t="s">
        <v>180</v>
      </c>
      <c r="D35" s="569">
        <v>501</v>
      </c>
      <c r="E35" s="569"/>
      <c r="F35" s="569">
        <v>460</v>
      </c>
      <c r="G35" s="569"/>
      <c r="H35" s="569">
        <v>489</v>
      </c>
      <c r="I35" s="569"/>
      <c r="J35" s="569">
        <v>443</v>
      </c>
      <c r="K35" s="569"/>
      <c r="L35" s="569">
        <v>397</v>
      </c>
      <c r="M35" s="569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ht="21" customHeight="1">
      <c r="A36" s="22"/>
      <c r="B36" s="22"/>
      <c r="C36" s="66" t="s">
        <v>181</v>
      </c>
      <c r="D36" s="569" t="s">
        <v>66</v>
      </c>
      <c r="E36" s="569"/>
      <c r="F36" s="569">
        <v>1</v>
      </c>
      <c r="G36" s="569"/>
      <c r="H36" s="569">
        <v>1</v>
      </c>
      <c r="I36" s="569"/>
      <c r="J36" s="569">
        <v>3</v>
      </c>
      <c r="K36" s="569"/>
      <c r="L36" s="569">
        <v>2</v>
      </c>
      <c r="M36" s="569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ht="21" customHeight="1">
      <c r="A37" s="22"/>
      <c r="B37" s="22"/>
      <c r="C37" s="66" t="s">
        <v>182</v>
      </c>
      <c r="D37" s="569">
        <v>48</v>
      </c>
      <c r="E37" s="569"/>
      <c r="F37" s="569">
        <v>16</v>
      </c>
      <c r="G37" s="569"/>
      <c r="H37" s="569">
        <v>41</v>
      </c>
      <c r="I37" s="569"/>
      <c r="J37" s="569">
        <v>41</v>
      </c>
      <c r="K37" s="569"/>
      <c r="L37" s="569">
        <v>49</v>
      </c>
      <c r="M37" s="569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ht="21" customHeight="1">
      <c r="A38" s="22"/>
      <c r="B38" s="22"/>
      <c r="C38" s="66" t="s">
        <v>188</v>
      </c>
      <c r="D38" s="569">
        <v>19</v>
      </c>
      <c r="E38" s="569"/>
      <c r="F38" s="569">
        <v>5</v>
      </c>
      <c r="G38" s="569"/>
      <c r="H38" s="569">
        <v>13</v>
      </c>
      <c r="I38" s="569"/>
      <c r="J38" s="569">
        <v>8</v>
      </c>
      <c r="K38" s="569"/>
      <c r="L38" s="569">
        <v>10</v>
      </c>
      <c r="M38" s="569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ht="21" customHeight="1">
      <c r="A39" s="22"/>
      <c r="B39" s="22"/>
      <c r="C39" s="66" t="s">
        <v>189</v>
      </c>
      <c r="D39" s="569">
        <v>101</v>
      </c>
      <c r="E39" s="569"/>
      <c r="F39" s="569">
        <v>55</v>
      </c>
      <c r="G39" s="569"/>
      <c r="H39" s="569">
        <v>36</v>
      </c>
      <c r="I39" s="569"/>
      <c r="J39" s="569">
        <v>37</v>
      </c>
      <c r="K39" s="569"/>
      <c r="L39" s="569">
        <v>87</v>
      </c>
      <c r="M39" s="569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ht="21" customHeight="1">
      <c r="A40" s="22"/>
      <c r="B40" s="22"/>
      <c r="C40" s="66" t="s">
        <v>190</v>
      </c>
      <c r="D40" s="569">
        <v>23</v>
      </c>
      <c r="E40" s="569"/>
      <c r="F40" s="569">
        <v>11</v>
      </c>
      <c r="G40" s="569"/>
      <c r="H40" s="569">
        <v>109</v>
      </c>
      <c r="I40" s="569"/>
      <c r="J40" s="569">
        <v>94</v>
      </c>
      <c r="K40" s="569"/>
      <c r="L40" s="569">
        <v>37</v>
      </c>
      <c r="M40" s="569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ht="21" customHeight="1">
      <c r="A41" s="22"/>
      <c r="B41" s="22"/>
      <c r="C41" s="66" t="s">
        <v>191</v>
      </c>
      <c r="D41" s="569">
        <v>1214</v>
      </c>
      <c r="E41" s="569"/>
      <c r="F41" s="569">
        <v>1257</v>
      </c>
      <c r="G41" s="569"/>
      <c r="H41" s="569">
        <v>1193</v>
      </c>
      <c r="I41" s="569"/>
      <c r="J41" s="569">
        <v>1196</v>
      </c>
      <c r="K41" s="569"/>
      <c r="L41" s="569">
        <v>1046</v>
      </c>
      <c r="M41" s="569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ht="21" customHeight="1">
      <c r="A42" s="22"/>
      <c r="B42" s="22"/>
      <c r="C42" s="66" t="s">
        <v>192</v>
      </c>
      <c r="D42" s="569">
        <v>136</v>
      </c>
      <c r="E42" s="569"/>
      <c r="F42" s="569">
        <v>140</v>
      </c>
      <c r="G42" s="569"/>
      <c r="H42" s="569">
        <v>127</v>
      </c>
      <c r="I42" s="569"/>
      <c r="J42" s="569">
        <v>131</v>
      </c>
      <c r="K42" s="569"/>
      <c r="L42" s="569">
        <v>124</v>
      </c>
      <c r="M42" s="569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ht="21" customHeight="1">
      <c r="A43" s="22"/>
      <c r="B43" s="22"/>
      <c r="C43" s="66" t="s">
        <v>93</v>
      </c>
      <c r="D43" s="569">
        <v>49</v>
      </c>
      <c r="E43" s="569"/>
      <c r="F43" s="569">
        <v>64</v>
      </c>
      <c r="G43" s="569"/>
      <c r="H43" s="569">
        <v>54</v>
      </c>
      <c r="I43" s="569"/>
      <c r="J43" s="569">
        <v>63</v>
      </c>
      <c r="K43" s="569"/>
      <c r="L43" s="569">
        <v>48</v>
      </c>
      <c r="M43" s="569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ht="21" customHeight="1" thickBot="1">
      <c r="A44" s="127"/>
      <c r="B44" s="127"/>
      <c r="C44" s="81" t="s">
        <v>176</v>
      </c>
      <c r="D44" s="571">
        <v>273</v>
      </c>
      <c r="E44" s="571"/>
      <c r="F44" s="571">
        <v>405</v>
      </c>
      <c r="G44" s="571"/>
      <c r="H44" s="571">
        <v>365</v>
      </c>
      <c r="I44" s="571"/>
      <c r="J44" s="571">
        <v>405</v>
      </c>
      <c r="K44" s="571"/>
      <c r="L44" s="571">
        <v>226</v>
      </c>
      <c r="M44" s="571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ht="12.75">
      <c r="A45" s="22"/>
      <c r="B45" s="22"/>
      <c r="C45" s="22"/>
      <c r="D45" s="22"/>
      <c r="E45" s="22"/>
      <c r="F45" s="22"/>
      <c r="G45" s="22"/>
      <c r="H45" s="22"/>
      <c r="I45" s="27"/>
      <c r="J45" s="59"/>
      <c r="K45" s="59"/>
      <c r="L45" s="59"/>
      <c r="M45" s="59" t="s">
        <v>394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</sheetData>
  <sheetProtection/>
  <mergeCells count="154">
    <mergeCell ref="D44:E44"/>
    <mergeCell ref="F44:G44"/>
    <mergeCell ref="H44:I44"/>
    <mergeCell ref="J44:K44"/>
    <mergeCell ref="L44:M44"/>
    <mergeCell ref="D42:E42"/>
    <mergeCell ref="F42:G42"/>
    <mergeCell ref="H42:I42"/>
    <mergeCell ref="J42:K42"/>
    <mergeCell ref="L42:M42"/>
    <mergeCell ref="D43:E43"/>
    <mergeCell ref="F43:G43"/>
    <mergeCell ref="H43:I43"/>
    <mergeCell ref="J43:K43"/>
    <mergeCell ref="L43:M43"/>
    <mergeCell ref="D40:E40"/>
    <mergeCell ref="F40:G40"/>
    <mergeCell ref="H40:I40"/>
    <mergeCell ref="J40:K40"/>
    <mergeCell ref="L40:M40"/>
    <mergeCell ref="D41:E41"/>
    <mergeCell ref="F41:G41"/>
    <mergeCell ref="H41:I41"/>
    <mergeCell ref="J41:K41"/>
    <mergeCell ref="L41:M41"/>
    <mergeCell ref="D38:E38"/>
    <mergeCell ref="F38:G38"/>
    <mergeCell ref="H38:I38"/>
    <mergeCell ref="J38:K38"/>
    <mergeCell ref="L38:M38"/>
    <mergeCell ref="D39:E39"/>
    <mergeCell ref="F39:G39"/>
    <mergeCell ref="H39:I39"/>
    <mergeCell ref="J39:K39"/>
    <mergeCell ref="L39:M39"/>
    <mergeCell ref="B31:C31"/>
    <mergeCell ref="D37:E37"/>
    <mergeCell ref="F37:G37"/>
    <mergeCell ref="H37:I37"/>
    <mergeCell ref="J37:K37"/>
    <mergeCell ref="L37:M37"/>
    <mergeCell ref="H18:I19"/>
    <mergeCell ref="J18:K19"/>
    <mergeCell ref="L18:M19"/>
    <mergeCell ref="A19:C19"/>
    <mergeCell ref="A20:C20"/>
    <mergeCell ref="B21:C21"/>
    <mergeCell ref="D20:E20"/>
    <mergeCell ref="F20:G20"/>
    <mergeCell ref="H20:I20"/>
    <mergeCell ref="B13:C13"/>
    <mergeCell ref="B14:C14"/>
    <mergeCell ref="B15:C15"/>
    <mergeCell ref="A18:C18"/>
    <mergeCell ref="D18:E19"/>
    <mergeCell ref="F18:G19"/>
    <mergeCell ref="B11:C11"/>
    <mergeCell ref="B12:C12"/>
    <mergeCell ref="A4:C4"/>
    <mergeCell ref="A5:C5"/>
    <mergeCell ref="B6:C6"/>
    <mergeCell ref="B7:C7"/>
    <mergeCell ref="B8:C8"/>
    <mergeCell ref="B9:C9"/>
    <mergeCell ref="B10:C10"/>
    <mergeCell ref="A1:M1"/>
    <mergeCell ref="A3:C3"/>
    <mergeCell ref="D3:E3"/>
    <mergeCell ref="F3:G3"/>
    <mergeCell ref="H3:I3"/>
    <mergeCell ref="J3:K3"/>
    <mergeCell ref="L3:M3"/>
    <mergeCell ref="J20:K20"/>
    <mergeCell ref="L20:M20"/>
    <mergeCell ref="D21:E21"/>
    <mergeCell ref="F21:G21"/>
    <mergeCell ref="H21:I21"/>
    <mergeCell ref="J21:K21"/>
    <mergeCell ref="D22:E22"/>
    <mergeCell ref="F22:G22"/>
    <mergeCell ref="H22:I22"/>
    <mergeCell ref="J22:K22"/>
    <mergeCell ref="L21:M21"/>
    <mergeCell ref="L22:M22"/>
    <mergeCell ref="H23:I23"/>
    <mergeCell ref="J23:K23"/>
    <mergeCell ref="D24:E24"/>
    <mergeCell ref="F24:G24"/>
    <mergeCell ref="H24:I24"/>
    <mergeCell ref="J24:K24"/>
    <mergeCell ref="L25:M25"/>
    <mergeCell ref="L26:M26"/>
    <mergeCell ref="L23:M23"/>
    <mergeCell ref="L24:M24"/>
    <mergeCell ref="D25:E25"/>
    <mergeCell ref="F25:G25"/>
    <mergeCell ref="H25:I25"/>
    <mergeCell ref="J25:K25"/>
    <mergeCell ref="D23:E23"/>
    <mergeCell ref="F23:G23"/>
    <mergeCell ref="F27:G27"/>
    <mergeCell ref="H27:I27"/>
    <mergeCell ref="J27:K27"/>
    <mergeCell ref="D28:E28"/>
    <mergeCell ref="F28:G28"/>
    <mergeCell ref="D26:E26"/>
    <mergeCell ref="F26:G26"/>
    <mergeCell ref="H26:I26"/>
    <mergeCell ref="J26:K26"/>
    <mergeCell ref="L27:M27"/>
    <mergeCell ref="L28:M28"/>
    <mergeCell ref="H30:I30"/>
    <mergeCell ref="J30:K30"/>
    <mergeCell ref="L30:M30"/>
    <mergeCell ref="D29:E29"/>
    <mergeCell ref="F29:G29"/>
    <mergeCell ref="H29:I29"/>
    <mergeCell ref="J29:K29"/>
    <mergeCell ref="D27:E27"/>
    <mergeCell ref="L32:M32"/>
    <mergeCell ref="L33:M33"/>
    <mergeCell ref="L31:M31"/>
    <mergeCell ref="F32:G32"/>
    <mergeCell ref="H32:I32"/>
    <mergeCell ref="H28:I28"/>
    <mergeCell ref="J28:K28"/>
    <mergeCell ref="L29:M29"/>
    <mergeCell ref="J33:K33"/>
    <mergeCell ref="D31:E31"/>
    <mergeCell ref="F31:G31"/>
    <mergeCell ref="H31:I31"/>
    <mergeCell ref="J31:K31"/>
    <mergeCell ref="J32:K32"/>
    <mergeCell ref="D32:E32"/>
    <mergeCell ref="H35:I35"/>
    <mergeCell ref="D30:E30"/>
    <mergeCell ref="F30:G30"/>
    <mergeCell ref="J34:K34"/>
    <mergeCell ref="D35:E35"/>
    <mergeCell ref="F35:G35"/>
    <mergeCell ref="J35:K35"/>
    <mergeCell ref="D33:E33"/>
    <mergeCell ref="F33:G33"/>
    <mergeCell ref="H33:I33"/>
    <mergeCell ref="L36:M36"/>
    <mergeCell ref="L34:M34"/>
    <mergeCell ref="L35:M35"/>
    <mergeCell ref="D36:E36"/>
    <mergeCell ref="F36:G36"/>
    <mergeCell ref="H36:I36"/>
    <mergeCell ref="J36:K36"/>
    <mergeCell ref="D34:E34"/>
    <mergeCell ref="F34:G34"/>
    <mergeCell ref="H34:I3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9"/>
  <sheetViews>
    <sheetView zoomScaleSheetLayoutView="100" workbookViewId="0" topLeftCell="A1">
      <selection activeCell="A1" sqref="A1:M1"/>
    </sheetView>
  </sheetViews>
  <sheetFormatPr defaultColWidth="8.796875" defaultRowHeight="14.25"/>
  <cols>
    <col min="1" max="2" width="2.09765625" style="134" customWidth="1"/>
    <col min="3" max="3" width="11.59765625" style="134" customWidth="1"/>
    <col min="4" max="4" width="6.09765625" style="134" customWidth="1"/>
    <col min="5" max="5" width="8.09765625" style="134" customWidth="1"/>
    <col min="6" max="6" width="6.09765625" style="134" customWidth="1"/>
    <col min="7" max="7" width="8.09765625" style="134" customWidth="1"/>
    <col min="8" max="8" width="6.09765625" style="134" customWidth="1"/>
    <col min="9" max="9" width="8.09765625" style="134" customWidth="1"/>
    <col min="10" max="10" width="6.09765625" style="134" customWidth="1"/>
    <col min="11" max="11" width="8.09765625" style="134" customWidth="1"/>
    <col min="12" max="12" width="6.09765625" style="134" customWidth="1"/>
    <col min="13" max="13" width="8.09765625" style="134" customWidth="1"/>
    <col min="14" max="16384" width="9" style="134" customWidth="1"/>
  </cols>
  <sheetData>
    <row r="1" spans="1:256" s="8" customFormat="1" ht="21" customHeight="1">
      <c r="A1" s="433" t="s">
        <v>561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</row>
    <row r="2" spans="1:256" ht="21" customHeight="1" thickBot="1">
      <c r="A2" s="461" t="s">
        <v>156</v>
      </c>
      <c r="B2" s="461"/>
      <c r="C2" s="461"/>
      <c r="D2" s="27"/>
      <c r="E2" s="27"/>
      <c r="F2" s="27"/>
      <c r="G2" s="27"/>
      <c r="H2" s="27"/>
      <c r="I2" s="27"/>
      <c r="J2" s="27"/>
      <c r="K2" s="27"/>
      <c r="L2" s="27"/>
      <c r="M2" s="27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21" customHeight="1">
      <c r="A3" s="418" t="s">
        <v>157</v>
      </c>
      <c r="B3" s="418"/>
      <c r="C3" s="558"/>
      <c r="D3" s="472" t="s">
        <v>317</v>
      </c>
      <c r="E3" s="421"/>
      <c r="F3" s="472" t="s">
        <v>336</v>
      </c>
      <c r="G3" s="421"/>
      <c r="H3" s="472" t="s">
        <v>337</v>
      </c>
      <c r="I3" s="421"/>
      <c r="J3" s="472" t="s">
        <v>422</v>
      </c>
      <c r="K3" s="420"/>
      <c r="L3" s="472" t="s">
        <v>477</v>
      </c>
      <c r="M3" s="420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21" customHeight="1">
      <c r="A4" s="556" t="s">
        <v>158</v>
      </c>
      <c r="B4" s="556"/>
      <c r="C4" s="557"/>
      <c r="D4" s="68" t="s">
        <v>159</v>
      </c>
      <c r="E4" s="68" t="s">
        <v>105</v>
      </c>
      <c r="F4" s="68" t="s">
        <v>159</v>
      </c>
      <c r="G4" s="68" t="s">
        <v>105</v>
      </c>
      <c r="H4" s="68" t="s">
        <v>159</v>
      </c>
      <c r="I4" s="68" t="s">
        <v>105</v>
      </c>
      <c r="J4" s="156" t="s">
        <v>159</v>
      </c>
      <c r="K4" s="156" t="s">
        <v>105</v>
      </c>
      <c r="L4" s="156" t="s">
        <v>159</v>
      </c>
      <c r="M4" s="156" t="s">
        <v>105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8" customFormat="1" ht="21" customHeight="1">
      <c r="A5" s="462" t="s">
        <v>25</v>
      </c>
      <c r="B5" s="462"/>
      <c r="C5" s="451"/>
      <c r="D5" s="263">
        <v>3708</v>
      </c>
      <c r="E5" s="263">
        <v>95676</v>
      </c>
      <c r="F5" s="263">
        <v>3697</v>
      </c>
      <c r="G5" s="263">
        <v>95929</v>
      </c>
      <c r="H5" s="263">
        <v>3661</v>
      </c>
      <c r="I5" s="263">
        <v>96173</v>
      </c>
      <c r="J5" s="262">
        <v>3560</v>
      </c>
      <c r="K5" s="262">
        <v>95662</v>
      </c>
      <c r="L5" s="262">
        <v>3448</v>
      </c>
      <c r="M5" s="262">
        <v>91201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21" customHeight="1">
      <c r="A6" s="270"/>
      <c r="B6" s="455" t="s">
        <v>392</v>
      </c>
      <c r="C6" s="444"/>
      <c r="D6" s="266">
        <v>179</v>
      </c>
      <c r="E6" s="266">
        <v>32351</v>
      </c>
      <c r="F6" s="266">
        <v>190</v>
      </c>
      <c r="G6" s="266">
        <v>32636</v>
      </c>
      <c r="H6" s="266">
        <v>189</v>
      </c>
      <c r="I6" s="266">
        <v>32351</v>
      </c>
      <c r="J6" s="263">
        <v>171</v>
      </c>
      <c r="K6" s="263">
        <v>30914</v>
      </c>
      <c r="L6" s="263">
        <v>175</v>
      </c>
      <c r="M6" s="263">
        <v>31101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ht="21" customHeight="1">
      <c r="A7" s="270"/>
      <c r="B7" s="455" t="s">
        <v>161</v>
      </c>
      <c r="C7" s="444"/>
      <c r="D7" s="263">
        <v>23</v>
      </c>
      <c r="E7" s="263">
        <v>296</v>
      </c>
      <c r="F7" s="266">
        <v>20</v>
      </c>
      <c r="G7" s="266">
        <v>246</v>
      </c>
      <c r="H7" s="266">
        <v>21</v>
      </c>
      <c r="I7" s="266">
        <v>241</v>
      </c>
      <c r="J7" s="263">
        <v>28</v>
      </c>
      <c r="K7" s="263">
        <v>228</v>
      </c>
      <c r="L7" s="263">
        <v>22</v>
      </c>
      <c r="M7" s="263">
        <v>225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ht="21" customHeight="1">
      <c r="A8" s="270"/>
      <c r="B8" s="455" t="s">
        <v>183</v>
      </c>
      <c r="C8" s="444"/>
      <c r="D8" s="266">
        <v>299</v>
      </c>
      <c r="E8" s="266">
        <v>4980</v>
      </c>
      <c r="F8" s="266">
        <v>200</v>
      </c>
      <c r="G8" s="266">
        <v>3345</v>
      </c>
      <c r="H8" s="266">
        <v>192</v>
      </c>
      <c r="I8" s="266">
        <v>3422</v>
      </c>
      <c r="J8" s="263">
        <v>155</v>
      </c>
      <c r="K8" s="263">
        <v>3135</v>
      </c>
      <c r="L8" s="61">
        <v>165</v>
      </c>
      <c r="M8" s="263">
        <v>2926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21" customHeight="1">
      <c r="A9" s="270"/>
      <c r="B9" s="455" t="s">
        <v>162</v>
      </c>
      <c r="C9" s="444"/>
      <c r="D9" s="266">
        <v>267</v>
      </c>
      <c r="E9" s="266">
        <v>10389</v>
      </c>
      <c r="F9" s="266">
        <v>290</v>
      </c>
      <c r="G9" s="266">
        <v>11757</v>
      </c>
      <c r="H9" s="266">
        <v>288</v>
      </c>
      <c r="I9" s="266">
        <v>10826</v>
      </c>
      <c r="J9" s="263">
        <v>287</v>
      </c>
      <c r="K9" s="263">
        <v>11471</v>
      </c>
      <c r="L9" s="61">
        <v>282</v>
      </c>
      <c r="M9" s="263">
        <v>10945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21" customHeight="1">
      <c r="A10" s="270"/>
      <c r="B10" s="455" t="s">
        <v>163</v>
      </c>
      <c r="C10" s="444"/>
      <c r="D10" s="266">
        <v>366</v>
      </c>
      <c r="E10" s="266">
        <v>7110</v>
      </c>
      <c r="F10" s="266">
        <v>353</v>
      </c>
      <c r="G10" s="266">
        <v>6654</v>
      </c>
      <c r="H10" s="266">
        <v>356</v>
      </c>
      <c r="I10" s="266">
        <v>6321</v>
      </c>
      <c r="J10" s="263">
        <v>338</v>
      </c>
      <c r="K10" s="263">
        <v>6686</v>
      </c>
      <c r="L10" s="61">
        <v>340</v>
      </c>
      <c r="M10" s="263">
        <v>6151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ht="21" customHeight="1">
      <c r="A11" s="270"/>
      <c r="B11" s="455" t="s">
        <v>164</v>
      </c>
      <c r="C11" s="444"/>
      <c r="D11" s="266">
        <v>217</v>
      </c>
      <c r="E11" s="266">
        <v>2886</v>
      </c>
      <c r="F11" s="266">
        <v>232</v>
      </c>
      <c r="G11" s="266">
        <v>2691</v>
      </c>
      <c r="H11" s="266">
        <v>214</v>
      </c>
      <c r="I11" s="266">
        <v>2608</v>
      </c>
      <c r="J11" s="263">
        <v>184</v>
      </c>
      <c r="K11" s="263">
        <v>2293</v>
      </c>
      <c r="L11" s="61">
        <v>177</v>
      </c>
      <c r="M11" s="263">
        <v>1776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ht="21" customHeight="1">
      <c r="A12" s="270"/>
      <c r="B12" s="455" t="s">
        <v>165</v>
      </c>
      <c r="C12" s="444"/>
      <c r="D12" s="266">
        <v>263</v>
      </c>
      <c r="E12" s="266">
        <v>8240</v>
      </c>
      <c r="F12" s="266">
        <v>276</v>
      </c>
      <c r="G12" s="266">
        <v>7489</v>
      </c>
      <c r="H12" s="266">
        <v>278</v>
      </c>
      <c r="I12" s="266">
        <v>7156</v>
      </c>
      <c r="J12" s="263">
        <v>275</v>
      </c>
      <c r="K12" s="263">
        <v>8129</v>
      </c>
      <c r="L12" s="61">
        <v>252</v>
      </c>
      <c r="M12" s="263">
        <v>7305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30" customHeight="1">
      <c r="A13" s="270"/>
      <c r="B13" s="455" t="s">
        <v>193</v>
      </c>
      <c r="C13" s="444"/>
      <c r="D13" s="266">
        <v>127</v>
      </c>
      <c r="E13" s="266">
        <v>975</v>
      </c>
      <c r="F13" s="266">
        <v>126</v>
      </c>
      <c r="G13" s="266">
        <v>1069</v>
      </c>
      <c r="H13" s="266">
        <v>111</v>
      </c>
      <c r="I13" s="266">
        <v>1040</v>
      </c>
      <c r="J13" s="263">
        <v>101</v>
      </c>
      <c r="K13" s="263">
        <v>817</v>
      </c>
      <c r="L13" s="61">
        <v>100</v>
      </c>
      <c r="M13" s="263">
        <v>790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ht="21" customHeight="1">
      <c r="A14" s="270"/>
      <c r="B14" s="455" t="s">
        <v>194</v>
      </c>
      <c r="C14" s="444"/>
      <c r="D14" s="266">
        <v>86</v>
      </c>
      <c r="E14" s="266">
        <v>989</v>
      </c>
      <c r="F14" s="266">
        <v>14</v>
      </c>
      <c r="G14" s="266">
        <v>99</v>
      </c>
      <c r="H14" s="266">
        <v>5</v>
      </c>
      <c r="I14" s="266">
        <v>67</v>
      </c>
      <c r="J14" s="263">
        <v>2</v>
      </c>
      <c r="K14" s="263">
        <v>16</v>
      </c>
      <c r="L14" s="61">
        <v>2</v>
      </c>
      <c r="M14" s="263">
        <v>26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ht="21" customHeight="1">
      <c r="A15" s="270"/>
      <c r="B15" s="455" t="s">
        <v>195</v>
      </c>
      <c r="C15" s="444"/>
      <c r="D15" s="266">
        <v>122</v>
      </c>
      <c r="E15" s="266">
        <v>1446</v>
      </c>
      <c r="F15" s="266">
        <v>113</v>
      </c>
      <c r="G15" s="266">
        <v>1206</v>
      </c>
      <c r="H15" s="266">
        <v>116</v>
      </c>
      <c r="I15" s="266">
        <v>1383</v>
      </c>
      <c r="J15" s="263">
        <v>106</v>
      </c>
      <c r="K15" s="263">
        <v>1412</v>
      </c>
      <c r="L15" s="61">
        <v>97</v>
      </c>
      <c r="M15" s="263">
        <v>1204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21" customHeight="1">
      <c r="A16" s="270"/>
      <c r="B16" s="455" t="s">
        <v>196</v>
      </c>
      <c r="C16" s="444"/>
      <c r="D16" s="266">
        <v>60</v>
      </c>
      <c r="E16" s="266">
        <v>584</v>
      </c>
      <c r="F16" s="266">
        <v>162</v>
      </c>
      <c r="G16" s="266">
        <v>1615</v>
      </c>
      <c r="H16" s="266">
        <v>151</v>
      </c>
      <c r="I16" s="266">
        <v>1811</v>
      </c>
      <c r="J16" s="263">
        <v>145</v>
      </c>
      <c r="K16" s="263">
        <v>1652</v>
      </c>
      <c r="L16" s="61">
        <v>120</v>
      </c>
      <c r="M16" s="263">
        <v>1268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21" customHeight="1">
      <c r="A17" s="270"/>
      <c r="B17" s="455" t="s">
        <v>197</v>
      </c>
      <c r="C17" s="444"/>
      <c r="D17" s="266">
        <v>699</v>
      </c>
      <c r="E17" s="266">
        <v>8030</v>
      </c>
      <c r="F17" s="266">
        <v>693</v>
      </c>
      <c r="G17" s="266">
        <v>8454</v>
      </c>
      <c r="H17" s="266">
        <v>674</v>
      </c>
      <c r="I17" s="266">
        <v>8671</v>
      </c>
      <c r="J17" s="263">
        <v>677</v>
      </c>
      <c r="K17" s="263">
        <v>8967</v>
      </c>
      <c r="L17" s="61">
        <v>659</v>
      </c>
      <c r="M17" s="263">
        <v>8716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ht="21" customHeight="1">
      <c r="A18" s="270"/>
      <c r="B18" s="455" t="s">
        <v>198</v>
      </c>
      <c r="C18" s="444"/>
      <c r="D18" s="266">
        <v>734</v>
      </c>
      <c r="E18" s="266">
        <v>11145</v>
      </c>
      <c r="F18" s="266">
        <v>769</v>
      </c>
      <c r="G18" s="266">
        <v>11846</v>
      </c>
      <c r="H18" s="266">
        <v>798</v>
      </c>
      <c r="I18" s="266">
        <v>11846</v>
      </c>
      <c r="J18" s="263">
        <v>807</v>
      </c>
      <c r="K18" s="263">
        <v>11792</v>
      </c>
      <c r="L18" s="61">
        <v>782</v>
      </c>
      <c r="M18" s="263">
        <v>11254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ht="21" customHeight="1">
      <c r="A19" s="270"/>
      <c r="B19" s="455" t="s">
        <v>199</v>
      </c>
      <c r="C19" s="444"/>
      <c r="D19" s="266">
        <v>266</v>
      </c>
      <c r="E19" s="266">
        <v>2705</v>
      </c>
      <c r="F19" s="266">
        <v>259</v>
      </c>
      <c r="G19" s="266">
        <v>2667</v>
      </c>
      <c r="H19" s="266">
        <v>268</v>
      </c>
      <c r="I19" s="266">
        <v>2845</v>
      </c>
      <c r="J19" s="263">
        <v>284</v>
      </c>
      <c r="K19" s="263">
        <v>2892</v>
      </c>
      <c r="L19" s="61">
        <v>275</v>
      </c>
      <c r="M19" s="263">
        <v>2790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ht="21" customHeight="1" thickBot="1">
      <c r="A20" s="53"/>
      <c r="B20" s="415" t="s">
        <v>200</v>
      </c>
      <c r="C20" s="416"/>
      <c r="D20" s="229" t="s">
        <v>66</v>
      </c>
      <c r="E20" s="229">
        <v>3550</v>
      </c>
      <c r="F20" s="229" t="s">
        <v>66</v>
      </c>
      <c r="G20" s="229">
        <v>4155</v>
      </c>
      <c r="H20" s="229" t="s">
        <v>66</v>
      </c>
      <c r="I20" s="229">
        <v>5585</v>
      </c>
      <c r="J20" s="229" t="s">
        <v>66</v>
      </c>
      <c r="K20" s="229">
        <v>5258</v>
      </c>
      <c r="L20" s="229" t="s">
        <v>310</v>
      </c>
      <c r="M20" s="229">
        <v>4724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21" customHeight="1">
      <c r="A21" s="22"/>
      <c r="B21" s="22"/>
      <c r="C21" s="22"/>
      <c r="D21" s="22"/>
      <c r="E21" s="22"/>
      <c r="F21" s="22"/>
      <c r="G21" s="22"/>
      <c r="H21" s="22"/>
      <c r="I21" s="59"/>
      <c r="J21" s="59"/>
      <c r="K21" s="59"/>
      <c r="L21" s="59"/>
      <c r="M21" s="59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ht="21" customHeight="1" thickBot="1">
      <c r="A22" s="92" t="s">
        <v>396</v>
      </c>
      <c r="B22" s="92"/>
      <c r="C22" s="92"/>
      <c r="D22" s="271"/>
      <c r="E22" s="27"/>
      <c r="F22" s="27"/>
      <c r="G22" s="27"/>
      <c r="H22" s="27"/>
      <c r="I22" s="27"/>
      <c r="J22" s="27"/>
      <c r="K22" s="27"/>
      <c r="L22" s="27"/>
      <c r="M22" s="27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ht="21" customHeight="1">
      <c r="A23" s="418" t="s">
        <v>157</v>
      </c>
      <c r="B23" s="418"/>
      <c r="C23" s="558"/>
      <c r="D23" s="559" t="s">
        <v>317</v>
      </c>
      <c r="E23" s="560"/>
      <c r="F23" s="559" t="s">
        <v>336</v>
      </c>
      <c r="G23" s="560"/>
      <c r="H23" s="559" t="s">
        <v>337</v>
      </c>
      <c r="I23" s="560"/>
      <c r="J23" s="559" t="s">
        <v>422</v>
      </c>
      <c r="K23" s="560"/>
      <c r="L23" s="559" t="s">
        <v>477</v>
      </c>
      <c r="M23" s="563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21" customHeight="1">
      <c r="A24" s="556" t="s">
        <v>168</v>
      </c>
      <c r="B24" s="556"/>
      <c r="C24" s="557"/>
      <c r="D24" s="561"/>
      <c r="E24" s="562"/>
      <c r="F24" s="561"/>
      <c r="G24" s="562"/>
      <c r="H24" s="561"/>
      <c r="I24" s="562"/>
      <c r="J24" s="561"/>
      <c r="K24" s="562"/>
      <c r="L24" s="561"/>
      <c r="M24" s="564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21" customHeight="1">
      <c r="A25" s="462" t="s">
        <v>25</v>
      </c>
      <c r="B25" s="462"/>
      <c r="C25" s="451"/>
      <c r="D25" s="570">
        <v>2939</v>
      </c>
      <c r="E25" s="570"/>
      <c r="F25" s="570">
        <v>3187</v>
      </c>
      <c r="G25" s="570"/>
      <c r="H25" s="570">
        <v>3159</v>
      </c>
      <c r="I25" s="570"/>
      <c r="J25" s="570">
        <v>3088</v>
      </c>
      <c r="K25" s="570"/>
      <c r="L25" s="570">
        <v>2995</v>
      </c>
      <c r="M25" s="570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ht="21" customHeight="1">
      <c r="A26" s="22"/>
      <c r="B26" s="455" t="s">
        <v>392</v>
      </c>
      <c r="C26" s="444"/>
      <c r="D26" s="569">
        <v>191</v>
      </c>
      <c r="E26" s="569"/>
      <c r="F26" s="569">
        <v>208</v>
      </c>
      <c r="G26" s="569"/>
      <c r="H26" s="569">
        <v>210</v>
      </c>
      <c r="I26" s="569"/>
      <c r="J26" s="569">
        <v>199</v>
      </c>
      <c r="K26" s="569"/>
      <c r="L26" s="569">
        <v>197</v>
      </c>
      <c r="M26" s="569"/>
      <c r="N26" s="65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21" customHeight="1">
      <c r="A27" s="22"/>
      <c r="B27" s="22"/>
      <c r="C27" s="66" t="s">
        <v>169</v>
      </c>
      <c r="D27" s="569">
        <v>67</v>
      </c>
      <c r="E27" s="569"/>
      <c r="F27" s="569">
        <v>71</v>
      </c>
      <c r="G27" s="569"/>
      <c r="H27" s="569">
        <v>55</v>
      </c>
      <c r="I27" s="569"/>
      <c r="J27" s="569">
        <v>57</v>
      </c>
      <c r="K27" s="569"/>
      <c r="L27" s="569">
        <v>62</v>
      </c>
      <c r="M27" s="569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ht="21" customHeight="1">
      <c r="A28" s="22"/>
      <c r="B28" s="22"/>
      <c r="C28" s="66" t="s">
        <v>393</v>
      </c>
      <c r="D28" s="569">
        <v>5</v>
      </c>
      <c r="E28" s="569"/>
      <c r="F28" s="569">
        <v>4</v>
      </c>
      <c r="G28" s="569"/>
      <c r="H28" s="569">
        <v>3</v>
      </c>
      <c r="I28" s="569"/>
      <c r="J28" s="569" t="s">
        <v>66</v>
      </c>
      <c r="K28" s="569"/>
      <c r="L28" s="569">
        <v>1</v>
      </c>
      <c r="M28" s="569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ht="21" customHeight="1">
      <c r="A29" s="22"/>
      <c r="B29" s="22"/>
      <c r="C29" s="66" t="s">
        <v>170</v>
      </c>
      <c r="D29" s="569">
        <v>3</v>
      </c>
      <c r="E29" s="569"/>
      <c r="F29" s="569" t="s">
        <v>66</v>
      </c>
      <c r="G29" s="569"/>
      <c r="H29" s="569" t="s">
        <v>66</v>
      </c>
      <c r="I29" s="569"/>
      <c r="J29" s="569">
        <v>2</v>
      </c>
      <c r="K29" s="569"/>
      <c r="L29" s="569">
        <v>1</v>
      </c>
      <c r="M29" s="569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ht="21" customHeight="1">
      <c r="A30" s="22"/>
      <c r="B30" s="22"/>
      <c r="C30" s="66" t="s">
        <v>171</v>
      </c>
      <c r="D30" s="569">
        <v>3</v>
      </c>
      <c r="E30" s="569"/>
      <c r="F30" s="569">
        <v>8</v>
      </c>
      <c r="G30" s="569"/>
      <c r="H30" s="569">
        <v>11</v>
      </c>
      <c r="I30" s="569"/>
      <c r="J30" s="569">
        <v>6</v>
      </c>
      <c r="K30" s="569"/>
      <c r="L30" s="569">
        <v>7</v>
      </c>
      <c r="M30" s="569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ht="21" customHeight="1">
      <c r="A31" s="22"/>
      <c r="B31" s="22"/>
      <c r="C31" s="66" t="s">
        <v>172</v>
      </c>
      <c r="D31" s="569">
        <v>29</v>
      </c>
      <c r="E31" s="569"/>
      <c r="F31" s="569">
        <v>34</v>
      </c>
      <c r="G31" s="569"/>
      <c r="H31" s="569">
        <v>34</v>
      </c>
      <c r="I31" s="569"/>
      <c r="J31" s="569">
        <v>33</v>
      </c>
      <c r="K31" s="569"/>
      <c r="L31" s="569">
        <v>26</v>
      </c>
      <c r="M31" s="569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ht="21" customHeight="1">
      <c r="A32" s="22"/>
      <c r="B32" s="22"/>
      <c r="C32" s="66" t="s">
        <v>173</v>
      </c>
      <c r="D32" s="569">
        <v>46</v>
      </c>
      <c r="E32" s="569"/>
      <c r="F32" s="569">
        <v>45</v>
      </c>
      <c r="G32" s="569"/>
      <c r="H32" s="569">
        <v>53</v>
      </c>
      <c r="I32" s="569"/>
      <c r="J32" s="569">
        <v>39</v>
      </c>
      <c r="K32" s="569"/>
      <c r="L32" s="569">
        <v>38</v>
      </c>
      <c r="M32" s="569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ht="21" customHeight="1">
      <c r="A33" s="22"/>
      <c r="B33" s="22"/>
      <c r="C33" s="66" t="s">
        <v>174</v>
      </c>
      <c r="D33" s="569">
        <v>6</v>
      </c>
      <c r="E33" s="569"/>
      <c r="F33" s="569">
        <v>4</v>
      </c>
      <c r="G33" s="569"/>
      <c r="H33" s="569">
        <v>4</v>
      </c>
      <c r="I33" s="569"/>
      <c r="J33" s="569">
        <v>5</v>
      </c>
      <c r="K33" s="569"/>
      <c r="L33" s="569">
        <v>4</v>
      </c>
      <c r="M33" s="569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ht="21" customHeight="1">
      <c r="A34" s="22"/>
      <c r="B34" s="22"/>
      <c r="C34" s="66" t="s">
        <v>175</v>
      </c>
      <c r="D34" s="569">
        <v>3</v>
      </c>
      <c r="E34" s="569"/>
      <c r="F34" s="569">
        <v>1</v>
      </c>
      <c r="G34" s="569"/>
      <c r="H34" s="569">
        <v>1</v>
      </c>
      <c r="I34" s="569"/>
      <c r="J34" s="569">
        <v>3</v>
      </c>
      <c r="K34" s="569"/>
      <c r="L34" s="569">
        <v>2</v>
      </c>
      <c r="M34" s="569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ht="21" customHeight="1">
      <c r="A35" s="22"/>
      <c r="B35" s="22"/>
      <c r="C35" s="66" t="s">
        <v>176</v>
      </c>
      <c r="D35" s="569">
        <v>29</v>
      </c>
      <c r="E35" s="569"/>
      <c r="F35" s="569">
        <v>41</v>
      </c>
      <c r="G35" s="569"/>
      <c r="H35" s="569">
        <v>49</v>
      </c>
      <c r="I35" s="569"/>
      <c r="J35" s="569">
        <v>54</v>
      </c>
      <c r="K35" s="569"/>
      <c r="L35" s="569">
        <v>56</v>
      </c>
      <c r="M35" s="569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ht="21" customHeight="1">
      <c r="A36" s="22"/>
      <c r="B36" s="455" t="s">
        <v>177</v>
      </c>
      <c r="C36" s="444" t="s">
        <v>160</v>
      </c>
      <c r="D36" s="569">
        <v>2748</v>
      </c>
      <c r="E36" s="569"/>
      <c r="F36" s="569">
        <v>2979</v>
      </c>
      <c r="G36" s="569"/>
      <c r="H36" s="569">
        <v>2949</v>
      </c>
      <c r="I36" s="569"/>
      <c r="J36" s="569">
        <v>2889</v>
      </c>
      <c r="K36" s="569"/>
      <c r="L36" s="569">
        <v>2798</v>
      </c>
      <c r="M36" s="569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ht="21" customHeight="1">
      <c r="A37" s="22"/>
      <c r="B37" s="22"/>
      <c r="C37" s="66" t="s">
        <v>178</v>
      </c>
      <c r="D37" s="569">
        <v>286</v>
      </c>
      <c r="E37" s="569"/>
      <c r="F37" s="569">
        <v>290</v>
      </c>
      <c r="G37" s="569"/>
      <c r="H37" s="569">
        <v>267</v>
      </c>
      <c r="I37" s="569"/>
      <c r="J37" s="569">
        <v>291</v>
      </c>
      <c r="K37" s="569"/>
      <c r="L37" s="569">
        <v>258</v>
      </c>
      <c r="M37" s="569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ht="21" customHeight="1">
      <c r="A38" s="22"/>
      <c r="B38" s="22"/>
      <c r="C38" s="66" t="s">
        <v>187</v>
      </c>
      <c r="D38" s="569">
        <v>18</v>
      </c>
      <c r="E38" s="569"/>
      <c r="F38" s="569">
        <v>20</v>
      </c>
      <c r="G38" s="569"/>
      <c r="H38" s="569">
        <v>19</v>
      </c>
      <c r="I38" s="569"/>
      <c r="J38" s="569">
        <v>24</v>
      </c>
      <c r="K38" s="569"/>
      <c r="L38" s="569">
        <v>15</v>
      </c>
      <c r="M38" s="569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ht="21" customHeight="1">
      <c r="A39" s="22"/>
      <c r="B39" s="22"/>
      <c r="C39" s="66" t="s">
        <v>179</v>
      </c>
      <c r="D39" s="569">
        <v>12</v>
      </c>
      <c r="E39" s="569"/>
      <c r="F39" s="569">
        <v>6</v>
      </c>
      <c r="G39" s="569"/>
      <c r="H39" s="569">
        <v>2</v>
      </c>
      <c r="I39" s="569"/>
      <c r="J39" s="569">
        <v>1</v>
      </c>
      <c r="K39" s="569"/>
      <c r="L39" s="569">
        <v>2</v>
      </c>
      <c r="M39" s="569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ht="21" customHeight="1">
      <c r="A40" s="22"/>
      <c r="B40" s="22"/>
      <c r="C40" s="66" t="s">
        <v>180</v>
      </c>
      <c r="D40" s="569">
        <v>154</v>
      </c>
      <c r="E40" s="569"/>
      <c r="F40" s="569">
        <v>235</v>
      </c>
      <c r="G40" s="569"/>
      <c r="H40" s="569">
        <v>276</v>
      </c>
      <c r="I40" s="569"/>
      <c r="J40" s="569">
        <v>227</v>
      </c>
      <c r="K40" s="569"/>
      <c r="L40" s="569">
        <v>180</v>
      </c>
      <c r="M40" s="569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ht="21" customHeight="1">
      <c r="A41" s="22"/>
      <c r="B41" s="22"/>
      <c r="C41" s="66" t="s">
        <v>181</v>
      </c>
      <c r="D41" s="569">
        <v>3</v>
      </c>
      <c r="E41" s="569"/>
      <c r="F41" s="569">
        <v>2</v>
      </c>
      <c r="G41" s="569"/>
      <c r="H41" s="569">
        <v>5</v>
      </c>
      <c r="I41" s="569"/>
      <c r="J41" s="569">
        <v>4</v>
      </c>
      <c r="K41" s="569"/>
      <c r="L41" s="569">
        <v>1</v>
      </c>
      <c r="M41" s="569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ht="21" customHeight="1">
      <c r="A42" s="22"/>
      <c r="B42" s="22"/>
      <c r="C42" s="66" t="s">
        <v>201</v>
      </c>
      <c r="D42" s="569">
        <v>6</v>
      </c>
      <c r="E42" s="569"/>
      <c r="F42" s="569">
        <v>7</v>
      </c>
      <c r="G42" s="569"/>
      <c r="H42" s="569">
        <v>6</v>
      </c>
      <c r="I42" s="569"/>
      <c r="J42" s="569">
        <v>2</v>
      </c>
      <c r="K42" s="569"/>
      <c r="L42" s="569">
        <v>4</v>
      </c>
      <c r="M42" s="569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ht="21" customHeight="1">
      <c r="A43" s="22"/>
      <c r="B43" s="22"/>
      <c r="C43" s="66" t="s">
        <v>202</v>
      </c>
      <c r="D43" s="569" t="s">
        <v>66</v>
      </c>
      <c r="E43" s="569"/>
      <c r="F43" s="569">
        <v>1</v>
      </c>
      <c r="G43" s="569"/>
      <c r="H43" s="569" t="s">
        <v>66</v>
      </c>
      <c r="I43" s="569"/>
      <c r="J43" s="569" t="s">
        <v>66</v>
      </c>
      <c r="K43" s="569"/>
      <c r="L43" s="569" t="s">
        <v>66</v>
      </c>
      <c r="M43" s="569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ht="21" customHeight="1">
      <c r="A44" s="22"/>
      <c r="B44" s="22"/>
      <c r="C44" s="66" t="s">
        <v>203</v>
      </c>
      <c r="D44" s="569">
        <v>1572</v>
      </c>
      <c r="E44" s="569"/>
      <c r="F44" s="569">
        <v>1508</v>
      </c>
      <c r="G44" s="569"/>
      <c r="H44" s="569">
        <v>1572</v>
      </c>
      <c r="I44" s="569"/>
      <c r="J44" s="569">
        <v>1539</v>
      </c>
      <c r="K44" s="569"/>
      <c r="L44" s="569">
        <v>1434</v>
      </c>
      <c r="M44" s="569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ht="21" customHeight="1">
      <c r="A45" s="22"/>
      <c r="B45" s="22"/>
      <c r="C45" s="66" t="s">
        <v>182</v>
      </c>
      <c r="D45" s="569">
        <v>33</v>
      </c>
      <c r="E45" s="569"/>
      <c r="F45" s="569">
        <v>37</v>
      </c>
      <c r="G45" s="569"/>
      <c r="H45" s="569">
        <v>33</v>
      </c>
      <c r="I45" s="569"/>
      <c r="J45" s="569">
        <v>34</v>
      </c>
      <c r="K45" s="569"/>
      <c r="L45" s="569">
        <v>32</v>
      </c>
      <c r="M45" s="569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ht="21" customHeight="1">
      <c r="A46" s="22"/>
      <c r="B46" s="22"/>
      <c r="C46" s="66" t="s">
        <v>188</v>
      </c>
      <c r="D46" s="569">
        <v>4</v>
      </c>
      <c r="E46" s="569"/>
      <c r="F46" s="569">
        <v>2</v>
      </c>
      <c r="G46" s="569"/>
      <c r="H46" s="569">
        <v>6</v>
      </c>
      <c r="I46" s="569"/>
      <c r="J46" s="569">
        <v>7</v>
      </c>
      <c r="K46" s="569"/>
      <c r="L46" s="569">
        <v>8</v>
      </c>
      <c r="M46" s="569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ht="21" customHeight="1">
      <c r="A47" s="22"/>
      <c r="B47" s="22"/>
      <c r="C47" s="66" t="s">
        <v>397</v>
      </c>
      <c r="D47" s="569">
        <v>2</v>
      </c>
      <c r="E47" s="569"/>
      <c r="F47" s="569">
        <v>8</v>
      </c>
      <c r="G47" s="569"/>
      <c r="H47" s="569">
        <v>16</v>
      </c>
      <c r="I47" s="569"/>
      <c r="J47" s="569">
        <v>21</v>
      </c>
      <c r="K47" s="569"/>
      <c r="L47" s="569">
        <v>96</v>
      </c>
      <c r="M47" s="569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ht="21" customHeight="1" thickBot="1">
      <c r="A48" s="127"/>
      <c r="B48" s="127"/>
      <c r="C48" s="81" t="s">
        <v>176</v>
      </c>
      <c r="D48" s="571">
        <v>658</v>
      </c>
      <c r="E48" s="571"/>
      <c r="F48" s="571">
        <v>863</v>
      </c>
      <c r="G48" s="571"/>
      <c r="H48" s="571">
        <v>747</v>
      </c>
      <c r="I48" s="571"/>
      <c r="J48" s="571">
        <v>739</v>
      </c>
      <c r="K48" s="571"/>
      <c r="L48" s="571">
        <v>768</v>
      </c>
      <c r="M48" s="571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ht="13.5">
      <c r="A49" s="22"/>
      <c r="B49" s="22"/>
      <c r="C49" s="22"/>
      <c r="D49" s="22"/>
      <c r="E49" s="22"/>
      <c r="F49" s="22"/>
      <c r="G49" s="22"/>
      <c r="H49" s="22"/>
      <c r="I49" s="59"/>
      <c r="J49" s="59"/>
      <c r="K49" s="59"/>
      <c r="L49" s="59"/>
      <c r="M49" s="59" t="s">
        <v>394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</sheetData>
  <sheetProtection/>
  <mergeCells count="155">
    <mergeCell ref="D47:E47"/>
    <mergeCell ref="F47:G47"/>
    <mergeCell ref="H47:I47"/>
    <mergeCell ref="J47:K47"/>
    <mergeCell ref="L47:M47"/>
    <mergeCell ref="D48:E48"/>
    <mergeCell ref="F48:G48"/>
    <mergeCell ref="H48:I48"/>
    <mergeCell ref="J48:K48"/>
    <mergeCell ref="L48:M48"/>
    <mergeCell ref="D45:E45"/>
    <mergeCell ref="F45:G45"/>
    <mergeCell ref="H45:I45"/>
    <mergeCell ref="J45:K45"/>
    <mergeCell ref="L45:M45"/>
    <mergeCell ref="D46:E46"/>
    <mergeCell ref="F46:G46"/>
    <mergeCell ref="H46:I46"/>
    <mergeCell ref="J46:K46"/>
    <mergeCell ref="L46:M46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D41:E41"/>
    <mergeCell ref="F41:G41"/>
    <mergeCell ref="H41:I41"/>
    <mergeCell ref="J41:K41"/>
    <mergeCell ref="L41:M41"/>
    <mergeCell ref="D42:E42"/>
    <mergeCell ref="F42:G42"/>
    <mergeCell ref="H42:I42"/>
    <mergeCell ref="J42:K42"/>
    <mergeCell ref="L42:M42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J37:K37"/>
    <mergeCell ref="L37:M37"/>
    <mergeCell ref="D38:E38"/>
    <mergeCell ref="F38:G38"/>
    <mergeCell ref="H38:I38"/>
    <mergeCell ref="J38:K38"/>
    <mergeCell ref="L38:M38"/>
    <mergeCell ref="F37:G37"/>
    <mergeCell ref="H37:I37"/>
    <mergeCell ref="F26:G26"/>
    <mergeCell ref="H26:I26"/>
    <mergeCell ref="D29:E29"/>
    <mergeCell ref="D28:E28"/>
    <mergeCell ref="B13:C13"/>
    <mergeCell ref="B14:C14"/>
    <mergeCell ref="B15:C15"/>
    <mergeCell ref="B26:C26"/>
    <mergeCell ref="F23:G24"/>
    <mergeCell ref="B36:C36"/>
    <mergeCell ref="D37:E37"/>
    <mergeCell ref="B19:C19"/>
    <mergeCell ref="B20:C20"/>
    <mergeCell ref="A23:C23"/>
    <mergeCell ref="D23:E24"/>
    <mergeCell ref="A24:C24"/>
    <mergeCell ref="D32:E32"/>
    <mergeCell ref="D26:E26"/>
    <mergeCell ref="A1:M1"/>
    <mergeCell ref="A3:C3"/>
    <mergeCell ref="D3:E3"/>
    <mergeCell ref="F3:G3"/>
    <mergeCell ref="H3:I3"/>
    <mergeCell ref="J3:K3"/>
    <mergeCell ref="L3:M3"/>
    <mergeCell ref="A2:C2"/>
    <mergeCell ref="B16:C16"/>
    <mergeCell ref="A4:C4"/>
    <mergeCell ref="A5:C5"/>
    <mergeCell ref="B6:C6"/>
    <mergeCell ref="B7:C7"/>
    <mergeCell ref="B8:C8"/>
    <mergeCell ref="B9:C9"/>
    <mergeCell ref="B10:C10"/>
    <mergeCell ref="B11:C11"/>
    <mergeCell ref="B12:C12"/>
    <mergeCell ref="B18:C18"/>
    <mergeCell ref="B17:C17"/>
    <mergeCell ref="J23:K24"/>
    <mergeCell ref="L23:M24"/>
    <mergeCell ref="D25:E25"/>
    <mergeCell ref="F25:G25"/>
    <mergeCell ref="H25:I25"/>
    <mergeCell ref="J25:K25"/>
    <mergeCell ref="H23:I24"/>
    <mergeCell ref="A25:C25"/>
    <mergeCell ref="J26:K26"/>
    <mergeCell ref="L29:M29"/>
    <mergeCell ref="L27:M27"/>
    <mergeCell ref="L28:M28"/>
    <mergeCell ref="L25:M25"/>
    <mergeCell ref="L26:M26"/>
    <mergeCell ref="J27:K27"/>
    <mergeCell ref="F28:G28"/>
    <mergeCell ref="H28:I28"/>
    <mergeCell ref="J28:K28"/>
    <mergeCell ref="D27:E27"/>
    <mergeCell ref="F27:G27"/>
    <mergeCell ref="H27:I27"/>
    <mergeCell ref="F29:G29"/>
    <mergeCell ref="H29:I29"/>
    <mergeCell ref="J29:K29"/>
    <mergeCell ref="L32:M32"/>
    <mergeCell ref="L33:M33"/>
    <mergeCell ref="L30:M30"/>
    <mergeCell ref="L31:M31"/>
    <mergeCell ref="H30:I30"/>
    <mergeCell ref="J30:K30"/>
    <mergeCell ref="F31:G31"/>
    <mergeCell ref="F32:G32"/>
    <mergeCell ref="H32:I32"/>
    <mergeCell ref="J32:K32"/>
    <mergeCell ref="D30:E30"/>
    <mergeCell ref="F30:G30"/>
    <mergeCell ref="D31:E31"/>
    <mergeCell ref="H31:I31"/>
    <mergeCell ref="J31:K31"/>
    <mergeCell ref="J34:K34"/>
    <mergeCell ref="D35:E35"/>
    <mergeCell ref="F35:G35"/>
    <mergeCell ref="D33:E33"/>
    <mergeCell ref="F33:G33"/>
    <mergeCell ref="H33:I33"/>
    <mergeCell ref="J33:K33"/>
    <mergeCell ref="H35:I35"/>
    <mergeCell ref="J35:K35"/>
    <mergeCell ref="L36:M36"/>
    <mergeCell ref="L34:M34"/>
    <mergeCell ref="L35:M35"/>
    <mergeCell ref="D36:E36"/>
    <mergeCell ref="F36:G36"/>
    <mergeCell ref="H36:I36"/>
    <mergeCell ref="J36:K36"/>
    <mergeCell ref="D34:E34"/>
    <mergeCell ref="F34:G34"/>
    <mergeCell ref="H34:I3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6" r:id="rId2"/>
  <rowBreaks count="1" manualBreakCount="1">
    <brk id="21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442"/>
  <sheetViews>
    <sheetView zoomScaleSheetLayoutView="100" workbookViewId="0" topLeftCell="A1">
      <selection activeCell="A1" sqref="A1:J1"/>
    </sheetView>
  </sheetViews>
  <sheetFormatPr defaultColWidth="16.5" defaultRowHeight="14.25"/>
  <cols>
    <col min="1" max="1" width="2.09765625" style="272" customWidth="1"/>
    <col min="2" max="2" width="20" style="272" customWidth="1"/>
    <col min="3" max="3" width="6.8984375" style="272" customWidth="1"/>
    <col min="4" max="4" width="8.796875" style="272" customWidth="1"/>
    <col min="5" max="5" width="6.8984375" style="272" customWidth="1"/>
    <col min="6" max="6" width="3.09765625" style="272" customWidth="1"/>
    <col min="7" max="8" width="2.5" style="272" customWidth="1"/>
    <col min="9" max="9" width="17.5" style="272" customWidth="1"/>
    <col min="10" max="10" width="15.59765625" style="272" customWidth="1"/>
    <col min="11" max="253" width="9" style="272" customWidth="1"/>
    <col min="254" max="255" width="2.296875" style="272" customWidth="1"/>
    <col min="256" max="16384" width="16.5" style="272" customWidth="1"/>
  </cols>
  <sheetData>
    <row r="1" spans="1:256" s="9" customFormat="1" ht="18.75" customHeight="1">
      <c r="A1" s="583" t="s">
        <v>562</v>
      </c>
      <c r="B1" s="583"/>
      <c r="C1" s="583"/>
      <c r="D1" s="583"/>
      <c r="E1" s="583"/>
      <c r="F1" s="583"/>
      <c r="G1" s="583"/>
      <c r="H1" s="583"/>
      <c r="I1" s="583"/>
      <c r="J1" s="583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  <c r="GN1" s="272"/>
      <c r="GO1" s="272"/>
      <c r="GP1" s="272"/>
      <c r="GQ1" s="272"/>
      <c r="GR1" s="272"/>
      <c r="GS1" s="272"/>
      <c r="GT1" s="272"/>
      <c r="GU1" s="272"/>
      <c r="GV1" s="272"/>
      <c r="GW1" s="272"/>
      <c r="GX1" s="272"/>
      <c r="GY1" s="272"/>
      <c r="GZ1" s="272"/>
      <c r="HA1" s="272"/>
      <c r="HB1" s="272"/>
      <c r="HC1" s="272"/>
      <c r="HD1" s="272"/>
      <c r="HE1" s="272"/>
      <c r="HF1" s="272"/>
      <c r="HG1" s="272"/>
      <c r="HH1" s="272"/>
      <c r="HI1" s="272"/>
      <c r="HJ1" s="272"/>
      <c r="HK1" s="272"/>
      <c r="HL1" s="272"/>
      <c r="HM1" s="272"/>
      <c r="HN1" s="272"/>
      <c r="HO1" s="272"/>
      <c r="HP1" s="272"/>
      <c r="HQ1" s="272"/>
      <c r="HR1" s="272"/>
      <c r="HS1" s="272"/>
      <c r="HT1" s="272"/>
      <c r="HU1" s="272"/>
      <c r="HV1" s="272"/>
      <c r="HW1" s="272"/>
      <c r="HX1" s="272"/>
      <c r="HY1" s="272"/>
      <c r="HZ1" s="272"/>
      <c r="IA1" s="272"/>
      <c r="IB1" s="272"/>
      <c r="IC1" s="272"/>
      <c r="ID1" s="272"/>
      <c r="IE1" s="272"/>
      <c r="IF1" s="272"/>
      <c r="IG1" s="272"/>
      <c r="IH1" s="272"/>
      <c r="II1" s="272"/>
      <c r="IJ1" s="272"/>
      <c r="IK1" s="272"/>
      <c r="IL1" s="272"/>
      <c r="IM1" s="272"/>
      <c r="IN1" s="272"/>
      <c r="IO1" s="272"/>
      <c r="IP1" s="272"/>
      <c r="IQ1" s="272"/>
      <c r="IR1" s="272"/>
      <c r="IS1" s="272"/>
      <c r="IT1" s="272"/>
      <c r="IU1" s="272"/>
      <c r="IV1" s="272"/>
    </row>
    <row r="2" spans="1:256" ht="18" customHeight="1" thickBot="1">
      <c r="A2" s="584" t="s">
        <v>156</v>
      </c>
      <c r="B2" s="584"/>
      <c r="C2" s="35"/>
      <c r="D2" s="35"/>
      <c r="E2" s="35"/>
      <c r="F2" s="35"/>
      <c r="G2" s="273" t="s">
        <v>396</v>
      </c>
      <c r="H2" s="273"/>
      <c r="I2" s="273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256" ht="18" customHeight="1">
      <c r="A3" s="585" t="s">
        <v>157</v>
      </c>
      <c r="B3" s="586"/>
      <c r="C3" s="587" t="s">
        <v>477</v>
      </c>
      <c r="D3" s="588"/>
      <c r="E3" s="44"/>
      <c r="F3" s="44"/>
      <c r="G3" s="585" t="s">
        <v>157</v>
      </c>
      <c r="H3" s="585"/>
      <c r="I3" s="586"/>
      <c r="J3" s="589" t="s">
        <v>477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256" ht="18" customHeight="1">
      <c r="A4" s="591" t="s">
        <v>158</v>
      </c>
      <c r="B4" s="592"/>
      <c r="C4" s="174" t="s">
        <v>159</v>
      </c>
      <c r="D4" s="174" t="s">
        <v>105</v>
      </c>
      <c r="E4" s="44"/>
      <c r="F4" s="44"/>
      <c r="G4" s="593" t="s">
        <v>168</v>
      </c>
      <c r="H4" s="593"/>
      <c r="I4" s="594"/>
      <c r="J4" s="590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256" s="10" customFormat="1" ht="3.75" customHeight="1">
      <c r="A5" s="439" t="s">
        <v>25</v>
      </c>
      <c r="B5" s="506"/>
      <c r="C5" s="580">
        <v>8185</v>
      </c>
      <c r="D5" s="581">
        <v>430406</v>
      </c>
      <c r="E5" s="44"/>
      <c r="F5" s="44"/>
      <c r="G5" s="439" t="s">
        <v>25</v>
      </c>
      <c r="H5" s="439"/>
      <c r="I5" s="506"/>
      <c r="J5" s="582">
        <v>8185</v>
      </c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</row>
    <row r="6" spans="1:256" ht="3.75" customHeight="1">
      <c r="A6" s="500"/>
      <c r="B6" s="574"/>
      <c r="C6" s="572"/>
      <c r="D6" s="573"/>
      <c r="E6" s="44"/>
      <c r="F6" s="44"/>
      <c r="G6" s="500"/>
      <c r="H6" s="500"/>
      <c r="I6" s="574"/>
      <c r="J6" s="575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ht="3.75" customHeight="1">
      <c r="A7" s="500"/>
      <c r="B7" s="574"/>
      <c r="C7" s="572"/>
      <c r="D7" s="573"/>
      <c r="E7" s="44"/>
      <c r="F7" s="44"/>
      <c r="G7" s="500"/>
      <c r="H7" s="500"/>
      <c r="I7" s="574"/>
      <c r="J7" s="575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256" ht="3.75" customHeight="1">
      <c r="A8" s="500"/>
      <c r="B8" s="574"/>
      <c r="C8" s="572"/>
      <c r="D8" s="573"/>
      <c r="E8" s="44"/>
      <c r="F8" s="44"/>
      <c r="G8" s="500"/>
      <c r="H8" s="500"/>
      <c r="I8" s="574"/>
      <c r="J8" s="575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ht="3.75" customHeight="1">
      <c r="A9" s="500"/>
      <c r="B9" s="574"/>
      <c r="C9" s="572"/>
      <c r="D9" s="573"/>
      <c r="E9" s="44"/>
      <c r="F9" s="44"/>
      <c r="G9" s="500"/>
      <c r="H9" s="500"/>
      <c r="I9" s="574"/>
      <c r="J9" s="575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ht="3.75" customHeight="1">
      <c r="A10" s="500"/>
      <c r="B10" s="574"/>
      <c r="C10" s="572"/>
      <c r="D10" s="573"/>
      <c r="E10" s="44"/>
      <c r="F10" s="44"/>
      <c r="G10" s="177"/>
      <c r="H10" s="500" t="s">
        <v>563</v>
      </c>
      <c r="I10" s="574"/>
      <c r="J10" s="575">
        <v>554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ht="3.75" customHeight="1">
      <c r="A11" s="500"/>
      <c r="B11" s="574"/>
      <c r="C11" s="572"/>
      <c r="D11" s="573"/>
      <c r="E11" s="44"/>
      <c r="F11" s="44"/>
      <c r="G11" s="177"/>
      <c r="H11" s="500"/>
      <c r="I11" s="574"/>
      <c r="J11" s="575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256" ht="3.75" customHeight="1">
      <c r="A12" s="177"/>
      <c r="B12" s="574" t="s">
        <v>564</v>
      </c>
      <c r="C12" s="572">
        <v>299</v>
      </c>
      <c r="D12" s="573">
        <v>254643</v>
      </c>
      <c r="E12" s="44"/>
      <c r="F12" s="44"/>
      <c r="G12" s="177"/>
      <c r="H12" s="500"/>
      <c r="I12" s="574"/>
      <c r="J12" s="575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1:256" ht="3.75" customHeight="1">
      <c r="A13" s="177"/>
      <c r="B13" s="574"/>
      <c r="C13" s="572"/>
      <c r="D13" s="573"/>
      <c r="E13" s="44"/>
      <c r="F13" s="44"/>
      <c r="G13" s="177"/>
      <c r="H13" s="500"/>
      <c r="I13" s="574"/>
      <c r="J13" s="575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ht="3.75" customHeight="1">
      <c r="A14" s="177"/>
      <c r="B14" s="574"/>
      <c r="C14" s="572"/>
      <c r="D14" s="573"/>
      <c r="E14" s="44"/>
      <c r="F14" s="44"/>
      <c r="G14" s="177"/>
      <c r="H14" s="500"/>
      <c r="I14" s="574"/>
      <c r="J14" s="575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spans="1:256" ht="3.75" customHeight="1">
      <c r="A15" s="177"/>
      <c r="B15" s="574"/>
      <c r="C15" s="572"/>
      <c r="D15" s="573"/>
      <c r="E15" s="44"/>
      <c r="F15" s="44"/>
      <c r="G15" s="177"/>
      <c r="H15" s="177"/>
      <c r="I15" s="574" t="s">
        <v>169</v>
      </c>
      <c r="J15" s="575">
        <v>231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ht="3.75" customHeight="1">
      <c r="A16" s="177"/>
      <c r="B16" s="574"/>
      <c r="C16" s="572"/>
      <c r="D16" s="573"/>
      <c r="E16" s="44"/>
      <c r="F16" s="44"/>
      <c r="G16" s="177"/>
      <c r="H16" s="177"/>
      <c r="I16" s="574"/>
      <c r="J16" s="575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56" ht="3.75" customHeight="1">
      <c r="A17" s="177"/>
      <c r="B17" s="574"/>
      <c r="C17" s="572"/>
      <c r="D17" s="573"/>
      <c r="E17" s="44"/>
      <c r="F17" s="44"/>
      <c r="G17" s="177"/>
      <c r="H17" s="177"/>
      <c r="I17" s="574"/>
      <c r="J17" s="575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  <row r="18" spans="1:256" ht="3.75" customHeight="1">
      <c r="A18" s="177"/>
      <c r="B18" s="574"/>
      <c r="C18" s="572"/>
      <c r="D18" s="573"/>
      <c r="E18" s="44"/>
      <c r="F18" s="44"/>
      <c r="G18" s="177"/>
      <c r="H18" s="177"/>
      <c r="I18" s="574"/>
      <c r="J18" s="575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</row>
    <row r="19" spans="1:256" ht="3.75" customHeight="1">
      <c r="A19" s="177"/>
      <c r="B19" s="574" t="s">
        <v>183</v>
      </c>
      <c r="C19" s="572">
        <v>255</v>
      </c>
      <c r="D19" s="573">
        <v>28887</v>
      </c>
      <c r="E19" s="44"/>
      <c r="F19" s="44"/>
      <c r="G19" s="177"/>
      <c r="H19" s="177"/>
      <c r="I19" s="574"/>
      <c r="J19" s="575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</row>
    <row r="20" spans="1:256" ht="3.75" customHeight="1">
      <c r="A20" s="177"/>
      <c r="B20" s="574"/>
      <c r="C20" s="572"/>
      <c r="D20" s="573"/>
      <c r="E20" s="44"/>
      <c r="F20" s="44"/>
      <c r="G20" s="177"/>
      <c r="H20" s="177"/>
      <c r="I20" s="574" t="s">
        <v>565</v>
      </c>
      <c r="J20" s="575">
        <v>55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</row>
    <row r="21" spans="1:256" ht="3.75" customHeight="1">
      <c r="A21" s="177"/>
      <c r="B21" s="574"/>
      <c r="C21" s="572"/>
      <c r="D21" s="573"/>
      <c r="E21" s="44"/>
      <c r="F21" s="44"/>
      <c r="G21" s="177"/>
      <c r="H21" s="177"/>
      <c r="I21" s="574"/>
      <c r="J21" s="575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</row>
    <row r="22" spans="1:256" ht="3.75" customHeight="1">
      <c r="A22" s="177"/>
      <c r="B22" s="574"/>
      <c r="C22" s="572"/>
      <c r="D22" s="573"/>
      <c r="E22" s="44"/>
      <c r="F22" s="44"/>
      <c r="G22" s="177"/>
      <c r="H22" s="177"/>
      <c r="I22" s="574"/>
      <c r="J22" s="575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</row>
    <row r="23" spans="1:256" ht="3.75" customHeight="1">
      <c r="A23" s="177"/>
      <c r="B23" s="574"/>
      <c r="C23" s="572"/>
      <c r="D23" s="573"/>
      <c r="E23" s="44"/>
      <c r="F23" s="44"/>
      <c r="G23" s="177"/>
      <c r="H23" s="177"/>
      <c r="I23" s="574"/>
      <c r="J23" s="575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</row>
    <row r="24" spans="1:256" ht="3.75" customHeight="1">
      <c r="A24" s="177"/>
      <c r="B24" s="574"/>
      <c r="C24" s="572"/>
      <c r="D24" s="573"/>
      <c r="E24" s="44"/>
      <c r="F24" s="44"/>
      <c r="G24" s="177"/>
      <c r="H24" s="177"/>
      <c r="I24" s="574"/>
      <c r="J24" s="575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</row>
    <row r="25" spans="1:256" ht="3.75" customHeight="1">
      <c r="A25" s="177"/>
      <c r="B25" s="574"/>
      <c r="C25" s="572"/>
      <c r="D25" s="573"/>
      <c r="E25" s="44"/>
      <c r="F25" s="44"/>
      <c r="G25" s="177"/>
      <c r="H25" s="177"/>
      <c r="I25" s="574" t="s">
        <v>170</v>
      </c>
      <c r="J25" s="575">
        <v>25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256" ht="3.75" customHeight="1">
      <c r="A26" s="177"/>
      <c r="B26" s="574" t="s">
        <v>566</v>
      </c>
      <c r="C26" s="572">
        <v>306</v>
      </c>
      <c r="D26" s="573">
        <v>11219</v>
      </c>
      <c r="E26" s="44"/>
      <c r="F26" s="44"/>
      <c r="G26" s="177"/>
      <c r="H26" s="177"/>
      <c r="I26" s="574"/>
      <c r="J26" s="575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</row>
    <row r="27" spans="1:256" ht="3.75" customHeight="1">
      <c r="A27" s="177"/>
      <c r="B27" s="574"/>
      <c r="C27" s="572"/>
      <c r="D27" s="573"/>
      <c r="E27" s="44"/>
      <c r="F27" s="44"/>
      <c r="G27" s="177"/>
      <c r="H27" s="177"/>
      <c r="I27" s="574"/>
      <c r="J27" s="575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</row>
    <row r="28" spans="1:256" ht="3.75" customHeight="1">
      <c r="A28" s="177"/>
      <c r="B28" s="574"/>
      <c r="C28" s="572"/>
      <c r="D28" s="573"/>
      <c r="E28" s="44"/>
      <c r="F28" s="44"/>
      <c r="G28" s="177"/>
      <c r="H28" s="177"/>
      <c r="I28" s="574"/>
      <c r="J28" s="575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</row>
    <row r="29" spans="1:256" ht="3.75" customHeight="1">
      <c r="A29" s="177"/>
      <c r="B29" s="574"/>
      <c r="C29" s="572"/>
      <c r="D29" s="573"/>
      <c r="E29" s="44"/>
      <c r="F29" s="44"/>
      <c r="G29" s="177"/>
      <c r="H29" s="177"/>
      <c r="I29" s="574"/>
      <c r="J29" s="575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</row>
    <row r="30" spans="1:256" ht="3.75" customHeight="1">
      <c r="A30" s="177"/>
      <c r="B30" s="574"/>
      <c r="C30" s="572"/>
      <c r="D30" s="573"/>
      <c r="E30" s="44"/>
      <c r="F30" s="44"/>
      <c r="G30" s="177"/>
      <c r="H30" s="177"/>
      <c r="I30" s="574" t="s">
        <v>171</v>
      </c>
      <c r="J30" s="575">
        <v>30</v>
      </c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</row>
    <row r="31" spans="1:256" ht="3.75" customHeight="1">
      <c r="A31" s="177"/>
      <c r="B31" s="574"/>
      <c r="C31" s="572"/>
      <c r="D31" s="573"/>
      <c r="E31" s="44"/>
      <c r="F31" s="44"/>
      <c r="G31" s="177"/>
      <c r="H31" s="177"/>
      <c r="I31" s="574"/>
      <c r="J31" s="575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</row>
    <row r="32" spans="1:256" ht="3.75" customHeight="1">
      <c r="A32" s="177"/>
      <c r="B32" s="574"/>
      <c r="C32" s="572"/>
      <c r="D32" s="573"/>
      <c r="E32" s="44"/>
      <c r="F32" s="44"/>
      <c r="G32" s="177"/>
      <c r="H32" s="177"/>
      <c r="I32" s="574"/>
      <c r="J32" s="575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</row>
    <row r="33" spans="1:256" ht="3.75" customHeight="1">
      <c r="A33" s="177"/>
      <c r="B33" s="574" t="s">
        <v>567</v>
      </c>
      <c r="C33" s="572">
        <v>293</v>
      </c>
      <c r="D33" s="573">
        <v>5259</v>
      </c>
      <c r="E33" s="44"/>
      <c r="F33" s="44"/>
      <c r="G33" s="177"/>
      <c r="H33" s="177"/>
      <c r="I33" s="574"/>
      <c r="J33" s="575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ht="3.75" customHeight="1">
      <c r="A34" s="177"/>
      <c r="B34" s="574"/>
      <c r="C34" s="572"/>
      <c r="D34" s="573"/>
      <c r="E34" s="44"/>
      <c r="F34" s="44"/>
      <c r="G34" s="177"/>
      <c r="H34" s="177"/>
      <c r="I34" s="574"/>
      <c r="J34" s="575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  <row r="35" spans="1:256" ht="3.75" customHeight="1">
      <c r="A35" s="177"/>
      <c r="B35" s="574"/>
      <c r="C35" s="572"/>
      <c r="D35" s="573"/>
      <c r="E35" s="44"/>
      <c r="F35" s="44"/>
      <c r="G35" s="177"/>
      <c r="H35" s="177"/>
      <c r="I35" s="574" t="s">
        <v>172</v>
      </c>
      <c r="J35" s="575">
        <v>14</v>
      </c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</row>
    <row r="36" spans="1:256" ht="3.75" customHeight="1">
      <c r="A36" s="177"/>
      <c r="B36" s="574"/>
      <c r="C36" s="572"/>
      <c r="D36" s="573"/>
      <c r="E36" s="44"/>
      <c r="F36" s="44"/>
      <c r="G36" s="177"/>
      <c r="H36" s="177"/>
      <c r="I36" s="574"/>
      <c r="J36" s="575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</row>
    <row r="37" spans="1:256" ht="3.75" customHeight="1">
      <c r="A37" s="177"/>
      <c r="B37" s="574"/>
      <c r="C37" s="572"/>
      <c r="D37" s="573"/>
      <c r="E37" s="44"/>
      <c r="F37" s="44"/>
      <c r="G37" s="177"/>
      <c r="H37" s="177"/>
      <c r="I37" s="574"/>
      <c r="J37" s="575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</row>
    <row r="38" spans="1:256" ht="3.75" customHeight="1">
      <c r="A38" s="177"/>
      <c r="B38" s="574"/>
      <c r="C38" s="572"/>
      <c r="D38" s="573"/>
      <c r="E38" s="44"/>
      <c r="F38" s="44"/>
      <c r="G38" s="177"/>
      <c r="H38" s="177"/>
      <c r="I38" s="574"/>
      <c r="J38" s="575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</row>
    <row r="39" spans="1:256" ht="3.75" customHeight="1">
      <c r="A39" s="177"/>
      <c r="B39" s="574"/>
      <c r="C39" s="572"/>
      <c r="D39" s="573"/>
      <c r="E39" s="44"/>
      <c r="F39" s="44"/>
      <c r="G39" s="177"/>
      <c r="H39" s="177"/>
      <c r="I39" s="574"/>
      <c r="J39" s="575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</row>
    <row r="40" spans="1:256" ht="3.75" customHeight="1">
      <c r="A40" s="177"/>
      <c r="B40" s="574" t="s">
        <v>568</v>
      </c>
      <c r="C40" s="572">
        <v>149</v>
      </c>
      <c r="D40" s="573">
        <v>10946</v>
      </c>
      <c r="E40" s="44"/>
      <c r="F40" s="44"/>
      <c r="G40" s="177"/>
      <c r="H40" s="177"/>
      <c r="I40" s="574" t="s">
        <v>173</v>
      </c>
      <c r="J40" s="575">
        <v>74</v>
      </c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</row>
    <row r="41" spans="1:256" ht="3.75" customHeight="1">
      <c r="A41" s="177"/>
      <c r="B41" s="574"/>
      <c r="C41" s="572"/>
      <c r="D41" s="573"/>
      <c r="E41" s="44"/>
      <c r="F41" s="44"/>
      <c r="G41" s="177"/>
      <c r="H41" s="177"/>
      <c r="I41" s="574"/>
      <c r="J41" s="575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</row>
    <row r="42" spans="1:256" ht="3.75" customHeight="1">
      <c r="A42" s="177"/>
      <c r="B42" s="574"/>
      <c r="C42" s="572"/>
      <c r="D42" s="573"/>
      <c r="E42" s="44"/>
      <c r="F42" s="44"/>
      <c r="G42" s="177"/>
      <c r="H42" s="177"/>
      <c r="I42" s="574"/>
      <c r="J42" s="575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</row>
    <row r="43" spans="1:256" ht="3.75" customHeight="1">
      <c r="A43" s="177"/>
      <c r="B43" s="574"/>
      <c r="C43" s="572"/>
      <c r="D43" s="573"/>
      <c r="E43" s="44"/>
      <c r="F43" s="44"/>
      <c r="G43" s="177"/>
      <c r="H43" s="177"/>
      <c r="I43" s="574"/>
      <c r="J43" s="575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</row>
    <row r="44" spans="1:256" ht="3.75" customHeight="1">
      <c r="A44" s="177"/>
      <c r="B44" s="574"/>
      <c r="C44" s="572"/>
      <c r="D44" s="573"/>
      <c r="E44" s="44"/>
      <c r="F44" s="44"/>
      <c r="G44" s="177"/>
      <c r="H44" s="177"/>
      <c r="I44" s="574"/>
      <c r="J44" s="575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  <c r="IV44" s="44"/>
    </row>
    <row r="45" spans="1:256" ht="3.75" customHeight="1">
      <c r="A45" s="177"/>
      <c r="B45" s="574"/>
      <c r="C45" s="572"/>
      <c r="D45" s="573"/>
      <c r="E45" s="44"/>
      <c r="F45" s="44"/>
      <c r="G45" s="177"/>
      <c r="H45" s="177"/>
      <c r="I45" s="574" t="s">
        <v>181</v>
      </c>
      <c r="J45" s="575">
        <v>13</v>
      </c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</row>
    <row r="46" spans="1:256" ht="3.75" customHeight="1">
      <c r="A46" s="177"/>
      <c r="B46" s="574"/>
      <c r="C46" s="572"/>
      <c r="D46" s="573"/>
      <c r="E46" s="44"/>
      <c r="F46" s="44"/>
      <c r="G46" s="177"/>
      <c r="H46" s="177"/>
      <c r="I46" s="574"/>
      <c r="J46" s="575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  <c r="IV46" s="44"/>
    </row>
    <row r="47" spans="1:256" ht="3.75" customHeight="1">
      <c r="A47" s="177"/>
      <c r="B47" s="574" t="s">
        <v>569</v>
      </c>
      <c r="C47" s="572">
        <v>606</v>
      </c>
      <c r="D47" s="573">
        <v>6712</v>
      </c>
      <c r="E47" s="44"/>
      <c r="F47" s="44"/>
      <c r="G47" s="177"/>
      <c r="H47" s="177"/>
      <c r="I47" s="574"/>
      <c r="J47" s="575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</row>
    <row r="48" spans="1:256" ht="3.75" customHeight="1">
      <c r="A48" s="177"/>
      <c r="B48" s="574"/>
      <c r="C48" s="572"/>
      <c r="D48" s="573"/>
      <c r="E48" s="44"/>
      <c r="F48" s="44"/>
      <c r="G48" s="177"/>
      <c r="H48" s="177"/>
      <c r="I48" s="574"/>
      <c r="J48" s="575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  <c r="IV48" s="44"/>
    </row>
    <row r="49" spans="1:256" ht="3.75" customHeight="1">
      <c r="A49" s="177"/>
      <c r="B49" s="574"/>
      <c r="C49" s="572"/>
      <c r="D49" s="573"/>
      <c r="E49" s="44"/>
      <c r="F49" s="44"/>
      <c r="G49" s="177"/>
      <c r="H49" s="177"/>
      <c r="I49" s="574"/>
      <c r="J49" s="575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</row>
    <row r="50" spans="1:256" ht="3.75" customHeight="1">
      <c r="A50" s="177"/>
      <c r="B50" s="574"/>
      <c r="C50" s="572"/>
      <c r="D50" s="573"/>
      <c r="E50" s="44"/>
      <c r="F50" s="44"/>
      <c r="G50" s="177"/>
      <c r="H50" s="177"/>
      <c r="I50" s="574" t="s">
        <v>570</v>
      </c>
      <c r="J50" s="575">
        <v>7</v>
      </c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  <c r="IV50" s="44"/>
    </row>
    <row r="51" spans="1:256" ht="3.75" customHeight="1">
      <c r="A51" s="177"/>
      <c r="B51" s="574"/>
      <c r="C51" s="572"/>
      <c r="D51" s="573"/>
      <c r="E51" s="44"/>
      <c r="F51" s="44"/>
      <c r="G51" s="177"/>
      <c r="H51" s="177"/>
      <c r="I51" s="574"/>
      <c r="J51" s="575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</row>
    <row r="52" spans="1:256" ht="3.75" customHeight="1">
      <c r="A52" s="177"/>
      <c r="B52" s="574"/>
      <c r="C52" s="572"/>
      <c r="D52" s="573"/>
      <c r="E52" s="44"/>
      <c r="F52" s="44"/>
      <c r="G52" s="177"/>
      <c r="H52" s="177"/>
      <c r="I52" s="574"/>
      <c r="J52" s="575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  <c r="IV52" s="44"/>
    </row>
    <row r="53" spans="1:256" ht="3.75" customHeight="1">
      <c r="A53" s="177"/>
      <c r="B53" s="574"/>
      <c r="C53" s="572"/>
      <c r="D53" s="573"/>
      <c r="E53" s="44"/>
      <c r="F53" s="44"/>
      <c r="G53" s="177"/>
      <c r="H53" s="177"/>
      <c r="I53" s="574"/>
      <c r="J53" s="575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  <c r="IV53" s="44"/>
    </row>
    <row r="54" spans="1:256" ht="3.75" customHeight="1">
      <c r="A54" s="177"/>
      <c r="B54" s="574" t="s">
        <v>571</v>
      </c>
      <c r="C54" s="572">
        <v>655</v>
      </c>
      <c r="D54" s="573">
        <v>5794</v>
      </c>
      <c r="E54" s="44"/>
      <c r="F54" s="44"/>
      <c r="G54" s="177"/>
      <c r="H54" s="177"/>
      <c r="I54" s="574"/>
      <c r="J54" s="575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  <c r="IV54" s="44"/>
    </row>
    <row r="55" spans="1:256" ht="3.75" customHeight="1">
      <c r="A55" s="177"/>
      <c r="B55" s="574"/>
      <c r="C55" s="572"/>
      <c r="D55" s="573"/>
      <c r="E55" s="44"/>
      <c r="F55" s="44"/>
      <c r="G55" s="177"/>
      <c r="H55" s="177"/>
      <c r="I55" s="574" t="s">
        <v>572</v>
      </c>
      <c r="J55" s="575">
        <v>4</v>
      </c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  <c r="IV55" s="44"/>
    </row>
    <row r="56" spans="1:256" ht="3.75" customHeight="1">
      <c r="A56" s="177"/>
      <c r="B56" s="574"/>
      <c r="C56" s="572"/>
      <c r="D56" s="573"/>
      <c r="E56" s="44"/>
      <c r="F56" s="44"/>
      <c r="G56" s="177"/>
      <c r="H56" s="177"/>
      <c r="I56" s="574"/>
      <c r="J56" s="575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  <c r="IU56" s="44"/>
      <c r="IV56" s="44"/>
    </row>
    <row r="57" spans="1:256" ht="3.75" customHeight="1">
      <c r="A57" s="177"/>
      <c r="B57" s="574"/>
      <c r="C57" s="572"/>
      <c r="D57" s="573"/>
      <c r="E57" s="44"/>
      <c r="F57" s="44"/>
      <c r="G57" s="177"/>
      <c r="H57" s="177"/>
      <c r="I57" s="574"/>
      <c r="J57" s="575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  <c r="IU57" s="44"/>
      <c r="IV57" s="44"/>
    </row>
    <row r="58" spans="1:256" ht="3.75" customHeight="1">
      <c r="A58" s="177"/>
      <c r="B58" s="574"/>
      <c r="C58" s="572"/>
      <c r="D58" s="573"/>
      <c r="E58" s="44"/>
      <c r="F58" s="44"/>
      <c r="G58" s="177"/>
      <c r="H58" s="177"/>
      <c r="I58" s="574"/>
      <c r="J58" s="575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  <c r="IU58" s="44"/>
      <c r="IV58" s="44"/>
    </row>
    <row r="59" spans="1:256" ht="3.75" customHeight="1">
      <c r="A59" s="177"/>
      <c r="B59" s="574"/>
      <c r="C59" s="572"/>
      <c r="D59" s="573"/>
      <c r="E59" s="44"/>
      <c r="F59" s="44"/>
      <c r="G59" s="177"/>
      <c r="H59" s="177"/>
      <c r="I59" s="574"/>
      <c r="J59" s="575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  <c r="IU59" s="44"/>
      <c r="IV59" s="44"/>
    </row>
    <row r="60" spans="1:256" ht="3.75" customHeight="1">
      <c r="A60" s="177"/>
      <c r="B60" s="574"/>
      <c r="C60" s="572"/>
      <c r="D60" s="573"/>
      <c r="E60" s="44"/>
      <c r="F60" s="44"/>
      <c r="G60" s="177"/>
      <c r="H60" s="177"/>
      <c r="I60" s="574" t="s">
        <v>573</v>
      </c>
      <c r="J60" s="575">
        <v>13</v>
      </c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  <c r="IU60" s="44"/>
      <c r="IV60" s="44"/>
    </row>
    <row r="61" spans="1:256" ht="3.75" customHeight="1">
      <c r="A61" s="177"/>
      <c r="B61" s="574" t="s">
        <v>574</v>
      </c>
      <c r="C61" s="572">
        <v>771</v>
      </c>
      <c r="D61" s="573">
        <v>5305</v>
      </c>
      <c r="E61" s="44"/>
      <c r="F61" s="44"/>
      <c r="G61" s="177"/>
      <c r="H61" s="177"/>
      <c r="I61" s="574"/>
      <c r="J61" s="575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  <c r="IU61" s="44"/>
      <c r="IV61" s="44"/>
    </row>
    <row r="62" spans="1:256" ht="3.75" customHeight="1">
      <c r="A62" s="177"/>
      <c r="B62" s="574"/>
      <c r="C62" s="572"/>
      <c r="D62" s="573"/>
      <c r="E62" s="44"/>
      <c r="F62" s="44"/>
      <c r="G62" s="177"/>
      <c r="H62" s="177"/>
      <c r="I62" s="574"/>
      <c r="J62" s="575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  <c r="IU62" s="44"/>
      <c r="IV62" s="44"/>
    </row>
    <row r="63" spans="1:256" ht="3.75" customHeight="1">
      <c r="A63" s="177"/>
      <c r="B63" s="574"/>
      <c r="C63" s="572"/>
      <c r="D63" s="573"/>
      <c r="E63" s="44"/>
      <c r="F63" s="44"/>
      <c r="G63" s="177"/>
      <c r="H63" s="177"/>
      <c r="I63" s="574"/>
      <c r="J63" s="575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  <c r="IU63" s="44"/>
      <c r="IV63" s="44"/>
    </row>
    <row r="64" spans="1:256" ht="3.75" customHeight="1">
      <c r="A64" s="177"/>
      <c r="B64" s="574"/>
      <c r="C64" s="572"/>
      <c r="D64" s="573"/>
      <c r="E64" s="44"/>
      <c r="F64" s="44"/>
      <c r="G64" s="177"/>
      <c r="H64" s="177"/>
      <c r="I64" s="574"/>
      <c r="J64" s="575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  <c r="IU64" s="44"/>
      <c r="IV64" s="44"/>
    </row>
    <row r="65" spans="1:256" ht="3.75" customHeight="1">
      <c r="A65" s="177"/>
      <c r="B65" s="574"/>
      <c r="C65" s="572"/>
      <c r="D65" s="573"/>
      <c r="E65" s="44"/>
      <c r="F65" s="44"/>
      <c r="G65" s="177"/>
      <c r="H65" s="177"/>
      <c r="I65" s="574" t="s">
        <v>176</v>
      </c>
      <c r="J65" s="575">
        <v>88</v>
      </c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  <c r="IU65" s="44"/>
      <c r="IV65" s="44"/>
    </row>
    <row r="66" spans="1:256" ht="3.75" customHeight="1">
      <c r="A66" s="177"/>
      <c r="B66" s="574"/>
      <c r="C66" s="572"/>
      <c r="D66" s="573"/>
      <c r="E66" s="44"/>
      <c r="F66" s="44"/>
      <c r="G66" s="177"/>
      <c r="H66" s="177"/>
      <c r="I66" s="574"/>
      <c r="J66" s="575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  <c r="IU66" s="44"/>
      <c r="IV66" s="44"/>
    </row>
    <row r="67" spans="1:256" ht="3.75" customHeight="1">
      <c r="A67" s="177"/>
      <c r="B67" s="574"/>
      <c r="C67" s="572"/>
      <c r="D67" s="573"/>
      <c r="E67" s="44"/>
      <c r="F67" s="44"/>
      <c r="G67" s="177"/>
      <c r="H67" s="177"/>
      <c r="I67" s="574"/>
      <c r="J67" s="575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  <c r="IU67" s="44"/>
      <c r="IV67" s="44"/>
    </row>
    <row r="68" spans="1:256" ht="3.75" customHeight="1">
      <c r="A68" s="177"/>
      <c r="B68" s="574" t="s">
        <v>575</v>
      </c>
      <c r="C68" s="572">
        <v>17</v>
      </c>
      <c r="D68" s="573">
        <v>295</v>
      </c>
      <c r="E68" s="44"/>
      <c r="F68" s="44"/>
      <c r="G68" s="177"/>
      <c r="H68" s="177"/>
      <c r="I68" s="574"/>
      <c r="J68" s="575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  <c r="IU68" s="44"/>
      <c r="IV68" s="44"/>
    </row>
    <row r="69" spans="1:256" ht="3.75" customHeight="1">
      <c r="A69" s="177"/>
      <c r="B69" s="574"/>
      <c r="C69" s="572"/>
      <c r="D69" s="573"/>
      <c r="E69" s="44"/>
      <c r="F69" s="44"/>
      <c r="G69" s="177"/>
      <c r="H69" s="177"/>
      <c r="I69" s="574"/>
      <c r="J69" s="575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  <c r="IU69" s="44"/>
      <c r="IV69" s="44"/>
    </row>
    <row r="70" spans="1:256" ht="3.75" customHeight="1">
      <c r="A70" s="177"/>
      <c r="B70" s="574"/>
      <c r="C70" s="572"/>
      <c r="D70" s="573"/>
      <c r="E70" s="44"/>
      <c r="F70" s="44"/>
      <c r="G70" s="177"/>
      <c r="H70" s="579" t="s">
        <v>576</v>
      </c>
      <c r="I70" s="441"/>
      <c r="J70" s="575">
        <v>7631</v>
      </c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  <c r="IU70" s="44"/>
      <c r="IV70" s="44"/>
    </row>
    <row r="71" spans="1:256" ht="3.75" customHeight="1">
      <c r="A71" s="177"/>
      <c r="B71" s="574"/>
      <c r="C71" s="572"/>
      <c r="D71" s="573"/>
      <c r="E71" s="44"/>
      <c r="F71" s="44"/>
      <c r="G71" s="177"/>
      <c r="H71" s="440"/>
      <c r="I71" s="441"/>
      <c r="J71" s="575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  <c r="IU71" s="44"/>
      <c r="IV71" s="44"/>
    </row>
    <row r="72" spans="1:256" ht="3.75" customHeight="1">
      <c r="A72" s="177"/>
      <c r="B72" s="574"/>
      <c r="C72" s="572"/>
      <c r="D72" s="573"/>
      <c r="E72" s="44"/>
      <c r="F72" s="44"/>
      <c r="G72" s="177"/>
      <c r="H72" s="440"/>
      <c r="I72" s="441"/>
      <c r="J72" s="575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  <c r="IU72" s="44"/>
      <c r="IV72" s="44"/>
    </row>
    <row r="73" spans="1:256" ht="3.75" customHeight="1">
      <c r="A73" s="177"/>
      <c r="B73" s="574"/>
      <c r="C73" s="572"/>
      <c r="D73" s="573"/>
      <c r="E73" s="44"/>
      <c r="F73" s="44"/>
      <c r="G73" s="177"/>
      <c r="H73" s="440"/>
      <c r="I73" s="441"/>
      <c r="J73" s="575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  <c r="IU73" s="44"/>
      <c r="IV73" s="44"/>
    </row>
    <row r="74" spans="1:256" ht="3.75" customHeight="1">
      <c r="A74" s="177"/>
      <c r="B74" s="574"/>
      <c r="C74" s="572"/>
      <c r="D74" s="573"/>
      <c r="E74" s="44"/>
      <c r="F74" s="44"/>
      <c r="G74" s="177"/>
      <c r="H74" s="440"/>
      <c r="I74" s="441"/>
      <c r="J74" s="575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  <c r="IU74" s="44"/>
      <c r="IV74" s="44"/>
    </row>
    <row r="75" spans="1:256" ht="3.75" customHeight="1">
      <c r="A75" s="177"/>
      <c r="B75" s="574" t="s">
        <v>577</v>
      </c>
      <c r="C75" s="572">
        <v>274</v>
      </c>
      <c r="D75" s="573">
        <v>14877</v>
      </c>
      <c r="E75" s="44"/>
      <c r="F75" s="44"/>
      <c r="G75" s="177"/>
      <c r="H75" s="177"/>
      <c r="I75" s="574" t="s">
        <v>178</v>
      </c>
      <c r="J75" s="575">
        <v>1364</v>
      </c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  <c r="IU75" s="44"/>
      <c r="IV75" s="44"/>
    </row>
    <row r="76" spans="1:256" ht="3.75" customHeight="1">
      <c r="A76" s="177"/>
      <c r="B76" s="574"/>
      <c r="C76" s="572"/>
      <c r="D76" s="573"/>
      <c r="E76" s="44"/>
      <c r="F76" s="44"/>
      <c r="G76" s="177"/>
      <c r="H76" s="177"/>
      <c r="I76" s="574"/>
      <c r="J76" s="575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  <c r="IU76" s="44"/>
      <c r="IV76" s="44"/>
    </row>
    <row r="77" spans="1:256" ht="3.75" customHeight="1">
      <c r="A77" s="177"/>
      <c r="B77" s="574"/>
      <c r="C77" s="572"/>
      <c r="D77" s="573"/>
      <c r="E77" s="44"/>
      <c r="F77" s="44"/>
      <c r="G77" s="177"/>
      <c r="H77" s="177"/>
      <c r="I77" s="574"/>
      <c r="J77" s="575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  <c r="IU77" s="44"/>
      <c r="IV77" s="44"/>
    </row>
    <row r="78" spans="1:256" ht="3.75" customHeight="1">
      <c r="A78" s="177"/>
      <c r="B78" s="574"/>
      <c r="C78" s="572"/>
      <c r="D78" s="573"/>
      <c r="E78" s="44"/>
      <c r="F78" s="44"/>
      <c r="G78" s="177"/>
      <c r="H78" s="177"/>
      <c r="I78" s="574"/>
      <c r="J78" s="575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  <c r="IU78" s="44"/>
      <c r="IV78" s="44"/>
    </row>
    <row r="79" spans="1:256" ht="3.75" customHeight="1">
      <c r="A79" s="177"/>
      <c r="B79" s="574"/>
      <c r="C79" s="572"/>
      <c r="D79" s="573"/>
      <c r="E79" s="44"/>
      <c r="F79" s="44"/>
      <c r="G79" s="177"/>
      <c r="H79" s="177"/>
      <c r="I79" s="574"/>
      <c r="J79" s="575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  <c r="IU79" s="44"/>
      <c r="IV79" s="44"/>
    </row>
    <row r="80" spans="1:256" ht="3.75" customHeight="1">
      <c r="A80" s="177"/>
      <c r="B80" s="574"/>
      <c r="C80" s="572"/>
      <c r="D80" s="573"/>
      <c r="E80" s="44"/>
      <c r="F80" s="44"/>
      <c r="G80" s="177"/>
      <c r="H80" s="177"/>
      <c r="I80" s="574" t="s">
        <v>187</v>
      </c>
      <c r="J80" s="575">
        <v>131</v>
      </c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  <c r="IU80" s="44"/>
      <c r="IV80" s="44"/>
    </row>
    <row r="81" spans="1:256" ht="3.75" customHeight="1">
      <c r="A81" s="177"/>
      <c r="B81" s="574"/>
      <c r="C81" s="572"/>
      <c r="D81" s="573"/>
      <c r="E81" s="44"/>
      <c r="F81" s="44"/>
      <c r="G81" s="177"/>
      <c r="H81" s="177"/>
      <c r="I81" s="574"/>
      <c r="J81" s="575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  <c r="IU81" s="44"/>
      <c r="IV81" s="44"/>
    </row>
    <row r="82" spans="1:256" ht="3.75" customHeight="1">
      <c r="A82" s="177"/>
      <c r="B82" s="574" t="s">
        <v>578</v>
      </c>
      <c r="C82" s="572">
        <v>216</v>
      </c>
      <c r="D82" s="573">
        <v>7605</v>
      </c>
      <c r="E82" s="44"/>
      <c r="F82" s="44"/>
      <c r="G82" s="177"/>
      <c r="H82" s="177"/>
      <c r="I82" s="574"/>
      <c r="J82" s="575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  <c r="IU82" s="44"/>
      <c r="IV82" s="44"/>
    </row>
    <row r="83" spans="1:256" ht="3.75" customHeight="1">
      <c r="A83" s="177"/>
      <c r="B83" s="574"/>
      <c r="C83" s="572"/>
      <c r="D83" s="573"/>
      <c r="E83" s="44"/>
      <c r="F83" s="44"/>
      <c r="G83" s="177"/>
      <c r="H83" s="177"/>
      <c r="I83" s="574"/>
      <c r="J83" s="575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  <c r="IU83" s="44"/>
      <c r="IV83" s="44"/>
    </row>
    <row r="84" spans="1:256" ht="3.75" customHeight="1">
      <c r="A84" s="177"/>
      <c r="B84" s="574"/>
      <c r="C84" s="572"/>
      <c r="D84" s="573"/>
      <c r="E84" s="44"/>
      <c r="F84" s="44"/>
      <c r="G84" s="177"/>
      <c r="H84" s="177"/>
      <c r="I84" s="574"/>
      <c r="J84" s="575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  <c r="IU84" s="44"/>
      <c r="IV84" s="44"/>
    </row>
    <row r="85" spans="1:256" ht="3.75" customHeight="1">
      <c r="A85" s="177"/>
      <c r="B85" s="574"/>
      <c r="C85" s="572"/>
      <c r="D85" s="573"/>
      <c r="E85" s="44"/>
      <c r="F85" s="44"/>
      <c r="G85" s="177"/>
      <c r="H85" s="177"/>
      <c r="I85" s="574" t="s">
        <v>179</v>
      </c>
      <c r="J85" s="575">
        <v>78</v>
      </c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  <c r="IU85" s="44"/>
      <c r="IV85" s="44"/>
    </row>
    <row r="86" spans="1:256" ht="3.75" customHeight="1">
      <c r="A86" s="177"/>
      <c r="B86" s="574"/>
      <c r="C86" s="572"/>
      <c r="D86" s="573"/>
      <c r="E86" s="44"/>
      <c r="F86" s="44"/>
      <c r="G86" s="177"/>
      <c r="H86" s="177"/>
      <c r="I86" s="574"/>
      <c r="J86" s="575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  <c r="IU86" s="44"/>
      <c r="IV86" s="44"/>
    </row>
    <row r="87" spans="1:256" ht="3.75" customHeight="1">
      <c r="A87" s="177"/>
      <c r="B87" s="574"/>
      <c r="C87" s="572"/>
      <c r="D87" s="573"/>
      <c r="E87" s="44"/>
      <c r="F87" s="44"/>
      <c r="G87" s="177"/>
      <c r="H87" s="177"/>
      <c r="I87" s="574"/>
      <c r="J87" s="575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  <c r="IU87" s="44"/>
      <c r="IV87" s="44"/>
    </row>
    <row r="88" spans="1:256" ht="3.75" customHeight="1">
      <c r="A88" s="177"/>
      <c r="B88" s="574"/>
      <c r="C88" s="572"/>
      <c r="D88" s="573"/>
      <c r="E88" s="44"/>
      <c r="F88" s="44"/>
      <c r="G88" s="177"/>
      <c r="H88" s="177"/>
      <c r="I88" s="574"/>
      <c r="J88" s="575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</row>
    <row r="89" spans="1:256" ht="3.75" customHeight="1">
      <c r="A89" s="177"/>
      <c r="B89" s="574" t="s">
        <v>579</v>
      </c>
      <c r="C89" s="572">
        <v>149</v>
      </c>
      <c r="D89" s="573">
        <v>13859</v>
      </c>
      <c r="E89" s="44"/>
      <c r="F89" s="44"/>
      <c r="G89" s="177"/>
      <c r="H89" s="177"/>
      <c r="I89" s="574"/>
      <c r="J89" s="575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  <c r="IU89" s="44"/>
      <c r="IV89" s="44"/>
    </row>
    <row r="90" spans="1:256" ht="3.75" customHeight="1">
      <c r="A90" s="177"/>
      <c r="B90" s="574"/>
      <c r="C90" s="572"/>
      <c r="D90" s="573"/>
      <c r="E90" s="44"/>
      <c r="F90" s="44"/>
      <c r="G90" s="177"/>
      <c r="H90" s="177"/>
      <c r="I90" s="574" t="s">
        <v>180</v>
      </c>
      <c r="J90" s="575">
        <v>2663</v>
      </c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  <c r="IU90" s="44"/>
      <c r="IV90" s="44"/>
    </row>
    <row r="91" spans="1:256" ht="3.75" customHeight="1">
      <c r="A91" s="177"/>
      <c r="B91" s="574"/>
      <c r="C91" s="572"/>
      <c r="D91" s="573"/>
      <c r="E91" s="44"/>
      <c r="F91" s="44"/>
      <c r="G91" s="177"/>
      <c r="H91" s="177"/>
      <c r="I91" s="574"/>
      <c r="J91" s="575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  <c r="IU91" s="44"/>
      <c r="IV91" s="44"/>
    </row>
    <row r="92" spans="1:256" ht="3.75" customHeight="1">
      <c r="A92" s="177"/>
      <c r="B92" s="574"/>
      <c r="C92" s="572"/>
      <c r="D92" s="573"/>
      <c r="E92" s="44"/>
      <c r="F92" s="44"/>
      <c r="G92" s="177"/>
      <c r="H92" s="177"/>
      <c r="I92" s="574"/>
      <c r="J92" s="575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  <c r="IU92" s="44"/>
      <c r="IV92" s="44"/>
    </row>
    <row r="93" spans="1:256" ht="3.75" customHeight="1">
      <c r="A93" s="177"/>
      <c r="B93" s="574"/>
      <c r="C93" s="572"/>
      <c r="D93" s="573"/>
      <c r="E93" s="44"/>
      <c r="F93" s="44"/>
      <c r="G93" s="177"/>
      <c r="H93" s="177"/>
      <c r="I93" s="574"/>
      <c r="J93" s="575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  <c r="IU93" s="44"/>
      <c r="IV93" s="44"/>
    </row>
    <row r="94" spans="1:256" ht="3.75" customHeight="1">
      <c r="A94" s="177"/>
      <c r="B94" s="574"/>
      <c r="C94" s="572"/>
      <c r="D94" s="573"/>
      <c r="E94" s="44"/>
      <c r="F94" s="44"/>
      <c r="G94" s="177"/>
      <c r="H94" s="177"/>
      <c r="I94" s="574"/>
      <c r="J94" s="575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  <c r="IU94" s="44"/>
      <c r="IV94" s="44"/>
    </row>
    <row r="95" spans="1:256" ht="3.75" customHeight="1">
      <c r="A95" s="177"/>
      <c r="B95" s="574"/>
      <c r="C95" s="572"/>
      <c r="D95" s="573"/>
      <c r="E95" s="44"/>
      <c r="F95" s="44"/>
      <c r="G95" s="177"/>
      <c r="H95" s="177"/>
      <c r="I95" s="574" t="s">
        <v>181</v>
      </c>
      <c r="J95" s="575">
        <v>17</v>
      </c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  <c r="IU95" s="44"/>
      <c r="IV95" s="44"/>
    </row>
    <row r="96" spans="1:256" ht="3.75" customHeight="1">
      <c r="A96" s="277"/>
      <c r="B96" s="574" t="s">
        <v>580</v>
      </c>
      <c r="C96" s="572">
        <v>306</v>
      </c>
      <c r="D96" s="573">
        <v>10662</v>
      </c>
      <c r="E96" s="44"/>
      <c r="F96" s="44"/>
      <c r="G96" s="177"/>
      <c r="H96" s="177"/>
      <c r="I96" s="574"/>
      <c r="J96" s="575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4"/>
      <c r="IJ96" s="44"/>
      <c r="IK96" s="44"/>
      <c r="IL96" s="44"/>
      <c r="IM96" s="44"/>
      <c r="IN96" s="44"/>
      <c r="IO96" s="44"/>
      <c r="IP96" s="44"/>
      <c r="IQ96" s="44"/>
      <c r="IR96" s="44"/>
      <c r="IS96" s="44"/>
      <c r="IT96" s="44"/>
      <c r="IU96" s="44"/>
      <c r="IV96" s="44"/>
    </row>
    <row r="97" spans="1:256" ht="3.75" customHeight="1">
      <c r="A97" s="277"/>
      <c r="B97" s="574"/>
      <c r="C97" s="572"/>
      <c r="D97" s="573"/>
      <c r="E97" s="44"/>
      <c r="F97" s="44"/>
      <c r="G97" s="177"/>
      <c r="H97" s="177"/>
      <c r="I97" s="574"/>
      <c r="J97" s="575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  <c r="IK97" s="44"/>
      <c r="IL97" s="44"/>
      <c r="IM97" s="44"/>
      <c r="IN97" s="44"/>
      <c r="IO97" s="44"/>
      <c r="IP97" s="44"/>
      <c r="IQ97" s="44"/>
      <c r="IR97" s="44"/>
      <c r="IS97" s="44"/>
      <c r="IT97" s="44"/>
      <c r="IU97" s="44"/>
      <c r="IV97" s="44"/>
    </row>
    <row r="98" spans="1:256" ht="3.75" customHeight="1">
      <c r="A98" s="277"/>
      <c r="B98" s="574"/>
      <c r="C98" s="572"/>
      <c r="D98" s="573"/>
      <c r="E98" s="44"/>
      <c r="F98" s="44"/>
      <c r="G98" s="177"/>
      <c r="H98" s="177"/>
      <c r="I98" s="574"/>
      <c r="J98" s="575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  <c r="IK98" s="44"/>
      <c r="IL98" s="44"/>
      <c r="IM98" s="44"/>
      <c r="IN98" s="44"/>
      <c r="IO98" s="44"/>
      <c r="IP98" s="44"/>
      <c r="IQ98" s="44"/>
      <c r="IR98" s="44"/>
      <c r="IS98" s="44"/>
      <c r="IT98" s="44"/>
      <c r="IU98" s="44"/>
      <c r="IV98" s="44"/>
    </row>
    <row r="99" spans="1:256" ht="3.75" customHeight="1">
      <c r="A99" s="277"/>
      <c r="B99" s="574"/>
      <c r="C99" s="572"/>
      <c r="D99" s="573"/>
      <c r="E99" s="44"/>
      <c r="F99" s="44"/>
      <c r="G99" s="177"/>
      <c r="H99" s="177"/>
      <c r="I99" s="574"/>
      <c r="J99" s="575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  <c r="IM99" s="44"/>
      <c r="IN99" s="44"/>
      <c r="IO99" s="44"/>
      <c r="IP99" s="44"/>
      <c r="IQ99" s="44"/>
      <c r="IR99" s="44"/>
      <c r="IS99" s="44"/>
      <c r="IT99" s="44"/>
      <c r="IU99" s="44"/>
      <c r="IV99" s="44"/>
    </row>
    <row r="100" spans="1:256" ht="3.75" customHeight="1">
      <c r="A100" s="277"/>
      <c r="B100" s="574"/>
      <c r="C100" s="572"/>
      <c r="D100" s="573"/>
      <c r="E100" s="44"/>
      <c r="F100" s="44"/>
      <c r="G100" s="177"/>
      <c r="H100" s="177"/>
      <c r="I100" s="574" t="s">
        <v>201</v>
      </c>
      <c r="J100" s="575">
        <v>55</v>
      </c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  <c r="IM100" s="44"/>
      <c r="IN100" s="44"/>
      <c r="IO100" s="44"/>
      <c r="IP100" s="44"/>
      <c r="IQ100" s="44"/>
      <c r="IR100" s="44"/>
      <c r="IS100" s="44"/>
      <c r="IT100" s="44"/>
      <c r="IU100" s="44"/>
      <c r="IV100" s="44"/>
    </row>
    <row r="101" spans="1:256" ht="3.75" customHeight="1">
      <c r="A101" s="277"/>
      <c r="B101" s="574"/>
      <c r="C101" s="572"/>
      <c r="D101" s="573"/>
      <c r="E101" s="44"/>
      <c r="F101" s="44"/>
      <c r="G101" s="177"/>
      <c r="H101" s="177"/>
      <c r="I101" s="574"/>
      <c r="J101" s="575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</row>
    <row r="102" spans="1:256" ht="3.75" customHeight="1">
      <c r="A102" s="277"/>
      <c r="B102" s="574"/>
      <c r="C102" s="572"/>
      <c r="D102" s="573"/>
      <c r="E102" s="44"/>
      <c r="F102" s="44"/>
      <c r="G102" s="177"/>
      <c r="H102" s="177"/>
      <c r="I102" s="574"/>
      <c r="J102" s="575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  <c r="IM102" s="44"/>
      <c r="IN102" s="44"/>
      <c r="IO102" s="44"/>
      <c r="IP102" s="44"/>
      <c r="IQ102" s="44"/>
      <c r="IR102" s="44"/>
      <c r="IS102" s="44"/>
      <c r="IT102" s="44"/>
      <c r="IU102" s="44"/>
      <c r="IV102" s="44"/>
    </row>
    <row r="103" spans="1:256" ht="3.75" customHeight="1">
      <c r="A103" s="277"/>
      <c r="B103" s="574" t="s">
        <v>581</v>
      </c>
      <c r="C103" s="572">
        <v>397</v>
      </c>
      <c r="D103" s="573">
        <v>7373</v>
      </c>
      <c r="E103" s="44"/>
      <c r="F103" s="44"/>
      <c r="G103" s="177"/>
      <c r="H103" s="177"/>
      <c r="I103" s="574"/>
      <c r="J103" s="575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4"/>
      <c r="IL103" s="44"/>
      <c r="IM103" s="44"/>
      <c r="IN103" s="44"/>
      <c r="IO103" s="44"/>
      <c r="IP103" s="44"/>
      <c r="IQ103" s="44"/>
      <c r="IR103" s="44"/>
      <c r="IS103" s="44"/>
      <c r="IT103" s="44"/>
      <c r="IU103" s="44"/>
      <c r="IV103" s="44"/>
    </row>
    <row r="104" spans="1:256" ht="3.75" customHeight="1">
      <c r="A104" s="277"/>
      <c r="B104" s="574"/>
      <c r="C104" s="572"/>
      <c r="D104" s="573"/>
      <c r="E104" s="44"/>
      <c r="F104" s="44"/>
      <c r="G104" s="177"/>
      <c r="H104" s="177"/>
      <c r="I104" s="574"/>
      <c r="J104" s="575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4"/>
      <c r="IJ104" s="44"/>
      <c r="IK104" s="44"/>
      <c r="IL104" s="44"/>
      <c r="IM104" s="44"/>
      <c r="IN104" s="44"/>
      <c r="IO104" s="44"/>
      <c r="IP104" s="44"/>
      <c r="IQ104" s="44"/>
      <c r="IR104" s="44"/>
      <c r="IS104" s="44"/>
      <c r="IT104" s="44"/>
      <c r="IU104" s="44"/>
      <c r="IV104" s="44"/>
    </row>
    <row r="105" spans="1:256" ht="3.75" customHeight="1">
      <c r="A105" s="277"/>
      <c r="B105" s="574"/>
      <c r="C105" s="572"/>
      <c r="D105" s="573"/>
      <c r="E105" s="44"/>
      <c r="F105" s="44"/>
      <c r="G105" s="177"/>
      <c r="H105" s="177"/>
      <c r="I105" s="574" t="s">
        <v>202</v>
      </c>
      <c r="J105" s="575">
        <v>11</v>
      </c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</row>
    <row r="106" spans="1:256" ht="3.75" customHeight="1">
      <c r="A106" s="277"/>
      <c r="B106" s="574"/>
      <c r="C106" s="572"/>
      <c r="D106" s="573"/>
      <c r="E106" s="44"/>
      <c r="F106" s="44"/>
      <c r="G106" s="177"/>
      <c r="H106" s="177"/>
      <c r="I106" s="574"/>
      <c r="J106" s="575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</row>
    <row r="107" spans="1:256" ht="3.75" customHeight="1">
      <c r="A107" s="277"/>
      <c r="B107" s="574"/>
      <c r="C107" s="572"/>
      <c r="D107" s="573"/>
      <c r="E107" s="44"/>
      <c r="F107" s="44"/>
      <c r="G107" s="177"/>
      <c r="H107" s="177"/>
      <c r="I107" s="574"/>
      <c r="J107" s="575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4"/>
      <c r="IJ107" s="44"/>
      <c r="IK107" s="44"/>
      <c r="IL107" s="44"/>
      <c r="IM107" s="44"/>
      <c r="IN107" s="44"/>
      <c r="IO107" s="44"/>
      <c r="IP107" s="44"/>
      <c r="IQ107" s="44"/>
      <c r="IR107" s="44"/>
      <c r="IS107" s="44"/>
      <c r="IT107" s="44"/>
      <c r="IU107" s="44"/>
      <c r="IV107" s="44"/>
    </row>
    <row r="108" spans="1:256" ht="3.75" customHeight="1">
      <c r="A108" s="277"/>
      <c r="B108" s="574"/>
      <c r="C108" s="572"/>
      <c r="D108" s="573"/>
      <c r="E108" s="44"/>
      <c r="F108" s="44"/>
      <c r="G108" s="177"/>
      <c r="H108" s="177"/>
      <c r="I108" s="574"/>
      <c r="J108" s="575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  <c r="IK108" s="44"/>
      <c r="IL108" s="44"/>
      <c r="IM108" s="44"/>
      <c r="IN108" s="44"/>
      <c r="IO108" s="44"/>
      <c r="IP108" s="44"/>
      <c r="IQ108" s="44"/>
      <c r="IR108" s="44"/>
      <c r="IS108" s="44"/>
      <c r="IT108" s="44"/>
      <c r="IU108" s="44"/>
      <c r="IV108" s="44"/>
    </row>
    <row r="109" spans="1:256" ht="3.75" customHeight="1">
      <c r="A109" s="277"/>
      <c r="B109" s="574"/>
      <c r="C109" s="572"/>
      <c r="D109" s="573"/>
      <c r="E109" s="44"/>
      <c r="F109" s="44"/>
      <c r="G109" s="177"/>
      <c r="H109" s="177"/>
      <c r="I109" s="574"/>
      <c r="J109" s="575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4"/>
      <c r="IJ109" s="44"/>
      <c r="IK109" s="44"/>
      <c r="IL109" s="44"/>
      <c r="IM109" s="44"/>
      <c r="IN109" s="44"/>
      <c r="IO109" s="44"/>
      <c r="IP109" s="44"/>
      <c r="IQ109" s="44"/>
      <c r="IR109" s="44"/>
      <c r="IS109" s="44"/>
      <c r="IT109" s="44"/>
      <c r="IU109" s="44"/>
      <c r="IV109" s="44"/>
    </row>
    <row r="110" spans="1:256" ht="3.75" customHeight="1">
      <c r="A110" s="277"/>
      <c r="B110" s="574" t="s">
        <v>582</v>
      </c>
      <c r="C110" s="572">
        <v>482</v>
      </c>
      <c r="D110" s="573">
        <v>10304</v>
      </c>
      <c r="E110" s="44"/>
      <c r="F110" s="44"/>
      <c r="G110" s="177"/>
      <c r="H110" s="177"/>
      <c r="I110" s="574" t="s">
        <v>203</v>
      </c>
      <c r="J110" s="575">
        <v>708</v>
      </c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  <c r="IM110" s="44"/>
      <c r="IN110" s="44"/>
      <c r="IO110" s="44"/>
      <c r="IP110" s="44"/>
      <c r="IQ110" s="44"/>
      <c r="IR110" s="44"/>
      <c r="IS110" s="44"/>
      <c r="IT110" s="44"/>
      <c r="IU110" s="44"/>
      <c r="IV110" s="44"/>
    </row>
    <row r="111" spans="1:256" ht="3.75" customHeight="1">
      <c r="A111" s="277"/>
      <c r="B111" s="574"/>
      <c r="C111" s="572"/>
      <c r="D111" s="573"/>
      <c r="E111" s="44"/>
      <c r="F111" s="44"/>
      <c r="G111" s="177"/>
      <c r="H111" s="177"/>
      <c r="I111" s="574"/>
      <c r="J111" s="575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4"/>
      <c r="IL111" s="44"/>
      <c r="IM111" s="44"/>
      <c r="IN111" s="44"/>
      <c r="IO111" s="44"/>
      <c r="IP111" s="44"/>
      <c r="IQ111" s="44"/>
      <c r="IR111" s="44"/>
      <c r="IS111" s="44"/>
      <c r="IT111" s="44"/>
      <c r="IU111" s="44"/>
      <c r="IV111" s="44"/>
    </row>
    <row r="112" spans="1:256" ht="3.75" customHeight="1">
      <c r="A112" s="277"/>
      <c r="B112" s="574"/>
      <c r="C112" s="572"/>
      <c r="D112" s="573"/>
      <c r="E112" s="44"/>
      <c r="F112" s="44"/>
      <c r="G112" s="177"/>
      <c r="H112" s="177"/>
      <c r="I112" s="574"/>
      <c r="J112" s="575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  <c r="IS112" s="44"/>
      <c r="IT112" s="44"/>
      <c r="IU112" s="44"/>
      <c r="IV112" s="44"/>
    </row>
    <row r="113" spans="1:256" ht="3.75" customHeight="1">
      <c r="A113" s="277"/>
      <c r="B113" s="574"/>
      <c r="C113" s="572"/>
      <c r="D113" s="573"/>
      <c r="E113" s="44"/>
      <c r="F113" s="44"/>
      <c r="G113" s="177"/>
      <c r="H113" s="177"/>
      <c r="I113" s="574"/>
      <c r="J113" s="575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4"/>
      <c r="IL113" s="44"/>
      <c r="IM113" s="44"/>
      <c r="IN113" s="44"/>
      <c r="IO113" s="44"/>
      <c r="IP113" s="44"/>
      <c r="IQ113" s="44"/>
      <c r="IR113" s="44"/>
      <c r="IS113" s="44"/>
      <c r="IT113" s="44"/>
      <c r="IU113" s="44"/>
      <c r="IV113" s="44"/>
    </row>
    <row r="114" spans="1:256" ht="3.75" customHeight="1">
      <c r="A114" s="277"/>
      <c r="B114" s="574"/>
      <c r="C114" s="572"/>
      <c r="D114" s="573"/>
      <c r="E114" s="44"/>
      <c r="F114" s="44"/>
      <c r="G114" s="177"/>
      <c r="H114" s="177"/>
      <c r="I114" s="574"/>
      <c r="J114" s="575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4"/>
      <c r="IJ114" s="44"/>
      <c r="IK114" s="44"/>
      <c r="IL114" s="44"/>
      <c r="IM114" s="44"/>
      <c r="IN114" s="44"/>
      <c r="IO114" s="44"/>
      <c r="IP114" s="44"/>
      <c r="IQ114" s="44"/>
      <c r="IR114" s="44"/>
      <c r="IS114" s="44"/>
      <c r="IT114" s="44"/>
      <c r="IU114" s="44"/>
      <c r="IV114" s="44"/>
    </row>
    <row r="115" spans="1:256" ht="3.75" customHeight="1">
      <c r="A115" s="277"/>
      <c r="B115" s="574"/>
      <c r="C115" s="572"/>
      <c r="D115" s="573"/>
      <c r="E115" s="44"/>
      <c r="F115" s="44"/>
      <c r="G115" s="177"/>
      <c r="H115" s="177"/>
      <c r="I115" s="574" t="s">
        <v>182</v>
      </c>
      <c r="J115" s="575">
        <v>446</v>
      </c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4"/>
      <c r="IL115" s="44"/>
      <c r="IM115" s="44"/>
      <c r="IN115" s="44"/>
      <c r="IO115" s="44"/>
      <c r="IP115" s="44"/>
      <c r="IQ115" s="44"/>
      <c r="IR115" s="44"/>
      <c r="IS115" s="44"/>
      <c r="IT115" s="44"/>
      <c r="IU115" s="44"/>
      <c r="IV115" s="44"/>
    </row>
    <row r="116" spans="1:256" ht="3.75" customHeight="1">
      <c r="A116" s="277"/>
      <c r="B116" s="574"/>
      <c r="C116" s="572"/>
      <c r="D116" s="573"/>
      <c r="E116" s="44"/>
      <c r="F116" s="44"/>
      <c r="G116" s="177"/>
      <c r="H116" s="177"/>
      <c r="I116" s="574"/>
      <c r="J116" s="575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4"/>
      <c r="IJ116" s="44"/>
      <c r="IK116" s="44"/>
      <c r="IL116" s="44"/>
      <c r="IM116" s="44"/>
      <c r="IN116" s="44"/>
      <c r="IO116" s="44"/>
      <c r="IP116" s="44"/>
      <c r="IQ116" s="44"/>
      <c r="IR116" s="44"/>
      <c r="IS116" s="44"/>
      <c r="IT116" s="44"/>
      <c r="IU116" s="44"/>
      <c r="IV116" s="44"/>
    </row>
    <row r="117" spans="1:256" ht="3.75" customHeight="1">
      <c r="A117" s="277"/>
      <c r="B117" s="574" t="s">
        <v>583</v>
      </c>
      <c r="C117" s="572">
        <v>266</v>
      </c>
      <c r="D117" s="573">
        <v>4627</v>
      </c>
      <c r="E117" s="44"/>
      <c r="F117" s="44"/>
      <c r="G117" s="177"/>
      <c r="H117" s="177"/>
      <c r="I117" s="574"/>
      <c r="J117" s="575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4"/>
      <c r="IL117" s="44"/>
      <c r="IM117" s="44"/>
      <c r="IN117" s="44"/>
      <c r="IO117" s="44"/>
      <c r="IP117" s="44"/>
      <c r="IQ117" s="44"/>
      <c r="IR117" s="44"/>
      <c r="IS117" s="44"/>
      <c r="IT117" s="44"/>
      <c r="IU117" s="44"/>
      <c r="IV117" s="44"/>
    </row>
    <row r="118" spans="1:256" ht="3.75" customHeight="1">
      <c r="A118" s="277"/>
      <c r="B118" s="574"/>
      <c r="C118" s="572"/>
      <c r="D118" s="573"/>
      <c r="E118" s="44"/>
      <c r="F118" s="44"/>
      <c r="G118" s="177"/>
      <c r="H118" s="177"/>
      <c r="I118" s="574"/>
      <c r="J118" s="575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  <c r="IK118" s="44"/>
      <c r="IL118" s="44"/>
      <c r="IM118" s="44"/>
      <c r="IN118" s="44"/>
      <c r="IO118" s="44"/>
      <c r="IP118" s="44"/>
      <c r="IQ118" s="44"/>
      <c r="IR118" s="44"/>
      <c r="IS118" s="44"/>
      <c r="IT118" s="44"/>
      <c r="IU118" s="44"/>
      <c r="IV118" s="44"/>
    </row>
    <row r="119" spans="1:256" ht="3.75" customHeight="1">
      <c r="A119" s="277"/>
      <c r="B119" s="574"/>
      <c r="C119" s="572"/>
      <c r="D119" s="573"/>
      <c r="E119" s="44"/>
      <c r="F119" s="44"/>
      <c r="G119" s="177"/>
      <c r="H119" s="177"/>
      <c r="I119" s="574"/>
      <c r="J119" s="575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  <c r="IK119" s="44"/>
      <c r="IL119" s="44"/>
      <c r="IM119" s="44"/>
      <c r="IN119" s="44"/>
      <c r="IO119" s="44"/>
      <c r="IP119" s="44"/>
      <c r="IQ119" s="44"/>
      <c r="IR119" s="44"/>
      <c r="IS119" s="44"/>
      <c r="IT119" s="44"/>
      <c r="IU119" s="44"/>
      <c r="IV119" s="44"/>
    </row>
    <row r="120" spans="1:256" ht="3.75" customHeight="1">
      <c r="A120" s="277"/>
      <c r="B120" s="574"/>
      <c r="C120" s="572"/>
      <c r="D120" s="573"/>
      <c r="E120" s="44"/>
      <c r="F120" s="44"/>
      <c r="G120" s="177"/>
      <c r="H120" s="177"/>
      <c r="I120" s="574" t="s">
        <v>188</v>
      </c>
      <c r="J120" s="575">
        <v>18</v>
      </c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4"/>
      <c r="IJ120" s="44"/>
      <c r="IK120" s="44"/>
      <c r="IL120" s="44"/>
      <c r="IM120" s="44"/>
      <c r="IN120" s="44"/>
      <c r="IO120" s="44"/>
      <c r="IP120" s="44"/>
      <c r="IQ120" s="44"/>
      <c r="IR120" s="44"/>
      <c r="IS120" s="44"/>
      <c r="IT120" s="44"/>
      <c r="IU120" s="44"/>
      <c r="IV120" s="44"/>
    </row>
    <row r="121" spans="1:256" ht="3.75" customHeight="1">
      <c r="A121" s="277"/>
      <c r="B121" s="574"/>
      <c r="C121" s="572"/>
      <c r="D121" s="573"/>
      <c r="E121" s="44"/>
      <c r="F121" s="44"/>
      <c r="G121" s="177"/>
      <c r="H121" s="177"/>
      <c r="I121" s="574"/>
      <c r="J121" s="575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  <c r="IB121" s="44"/>
      <c r="IC121" s="44"/>
      <c r="ID121" s="44"/>
      <c r="IE121" s="44"/>
      <c r="IF121" s="44"/>
      <c r="IG121" s="44"/>
      <c r="IH121" s="44"/>
      <c r="II121" s="44"/>
      <c r="IJ121" s="44"/>
      <c r="IK121" s="44"/>
      <c r="IL121" s="44"/>
      <c r="IM121" s="44"/>
      <c r="IN121" s="44"/>
      <c r="IO121" s="44"/>
      <c r="IP121" s="44"/>
      <c r="IQ121" s="44"/>
      <c r="IR121" s="44"/>
      <c r="IS121" s="44"/>
      <c r="IT121" s="44"/>
      <c r="IU121" s="44"/>
      <c r="IV121" s="44"/>
    </row>
    <row r="122" spans="1:256" ht="3.75" customHeight="1">
      <c r="A122" s="277"/>
      <c r="B122" s="574"/>
      <c r="C122" s="572"/>
      <c r="D122" s="573"/>
      <c r="E122" s="44"/>
      <c r="F122" s="44"/>
      <c r="G122" s="177"/>
      <c r="H122" s="177"/>
      <c r="I122" s="574"/>
      <c r="J122" s="575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  <c r="IB122" s="44"/>
      <c r="IC122" s="44"/>
      <c r="ID122" s="44"/>
      <c r="IE122" s="44"/>
      <c r="IF122" s="44"/>
      <c r="IG122" s="44"/>
      <c r="IH122" s="44"/>
      <c r="II122" s="44"/>
      <c r="IJ122" s="44"/>
      <c r="IK122" s="44"/>
      <c r="IL122" s="44"/>
      <c r="IM122" s="44"/>
      <c r="IN122" s="44"/>
      <c r="IO122" s="44"/>
      <c r="IP122" s="44"/>
      <c r="IQ122" s="44"/>
      <c r="IR122" s="44"/>
      <c r="IS122" s="44"/>
      <c r="IT122" s="44"/>
      <c r="IU122" s="44"/>
      <c r="IV122" s="44"/>
    </row>
    <row r="123" spans="1:14" ht="3.75" customHeight="1">
      <c r="A123" s="277"/>
      <c r="B123" s="574"/>
      <c r="C123" s="572"/>
      <c r="D123" s="573"/>
      <c r="E123" s="44"/>
      <c r="F123" s="44"/>
      <c r="G123" s="177"/>
      <c r="H123" s="177"/>
      <c r="I123" s="574"/>
      <c r="J123" s="575"/>
      <c r="K123" s="44"/>
      <c r="L123" s="44"/>
      <c r="M123" s="44"/>
      <c r="N123" s="44"/>
    </row>
    <row r="124" spans="1:14" ht="3.75" customHeight="1">
      <c r="A124" s="277"/>
      <c r="B124" s="574" t="s">
        <v>584</v>
      </c>
      <c r="C124" s="572">
        <v>141</v>
      </c>
      <c r="D124" s="573">
        <v>642</v>
      </c>
      <c r="E124" s="44"/>
      <c r="F124" s="44"/>
      <c r="G124" s="177"/>
      <c r="H124" s="177"/>
      <c r="I124" s="574"/>
      <c r="J124" s="575"/>
      <c r="K124" s="44"/>
      <c r="L124" s="44"/>
      <c r="M124" s="44"/>
      <c r="N124" s="44"/>
    </row>
    <row r="125" spans="1:14" ht="3.75" customHeight="1">
      <c r="A125" s="277"/>
      <c r="B125" s="574"/>
      <c r="C125" s="572"/>
      <c r="D125" s="573"/>
      <c r="E125" s="44"/>
      <c r="F125" s="44"/>
      <c r="G125" s="177"/>
      <c r="H125" s="177"/>
      <c r="I125" s="574" t="s">
        <v>397</v>
      </c>
      <c r="J125" s="575">
        <v>623</v>
      </c>
      <c r="K125" s="44"/>
      <c r="L125" s="44"/>
      <c r="M125" s="44"/>
      <c r="N125" s="44"/>
    </row>
    <row r="126" spans="1:14" ht="3.75" customHeight="1">
      <c r="A126" s="277"/>
      <c r="B126" s="574"/>
      <c r="C126" s="572"/>
      <c r="D126" s="573"/>
      <c r="E126" s="44"/>
      <c r="F126" s="44"/>
      <c r="G126" s="177"/>
      <c r="H126" s="177"/>
      <c r="I126" s="574"/>
      <c r="J126" s="575"/>
      <c r="K126" s="44"/>
      <c r="L126" s="44"/>
      <c r="M126" s="44"/>
      <c r="N126" s="44"/>
    </row>
    <row r="127" spans="1:14" ht="3.75" customHeight="1">
      <c r="A127" s="277"/>
      <c r="B127" s="574"/>
      <c r="C127" s="572"/>
      <c r="D127" s="573"/>
      <c r="E127" s="44"/>
      <c r="F127" s="44"/>
      <c r="G127" s="177"/>
      <c r="H127" s="177"/>
      <c r="I127" s="574"/>
      <c r="J127" s="575"/>
      <c r="K127" s="44"/>
      <c r="L127" s="44"/>
      <c r="M127" s="44"/>
      <c r="N127" s="44"/>
    </row>
    <row r="128" spans="1:14" ht="3.75" customHeight="1">
      <c r="A128" s="277"/>
      <c r="B128" s="574"/>
      <c r="C128" s="572"/>
      <c r="D128" s="573"/>
      <c r="E128" s="44"/>
      <c r="F128" s="44"/>
      <c r="G128" s="177"/>
      <c r="H128" s="177"/>
      <c r="I128" s="574"/>
      <c r="J128" s="575"/>
      <c r="K128" s="44"/>
      <c r="L128" s="44"/>
      <c r="M128" s="44"/>
      <c r="N128" s="44"/>
    </row>
    <row r="129" spans="1:14" ht="3.75" customHeight="1">
      <c r="A129" s="277"/>
      <c r="B129" s="574"/>
      <c r="C129" s="572"/>
      <c r="D129" s="573"/>
      <c r="E129" s="44"/>
      <c r="F129" s="44"/>
      <c r="G129" s="177"/>
      <c r="H129" s="177"/>
      <c r="I129" s="574"/>
      <c r="J129" s="575"/>
      <c r="K129" s="44"/>
      <c r="L129" s="44"/>
      <c r="M129" s="44"/>
      <c r="N129" s="44"/>
    </row>
    <row r="130" spans="1:14" ht="3.75" customHeight="1">
      <c r="A130" s="277"/>
      <c r="B130" s="574"/>
      <c r="C130" s="572"/>
      <c r="D130" s="573"/>
      <c r="E130" s="44"/>
      <c r="F130" s="44"/>
      <c r="G130" s="177"/>
      <c r="H130" s="177"/>
      <c r="I130" s="574" t="s">
        <v>585</v>
      </c>
      <c r="J130" s="575">
        <v>355</v>
      </c>
      <c r="K130" s="44"/>
      <c r="L130" s="44"/>
      <c r="M130" s="44"/>
      <c r="N130" s="44"/>
    </row>
    <row r="131" spans="1:14" ht="3.75" customHeight="1">
      <c r="A131" s="277"/>
      <c r="B131" s="574" t="s">
        <v>586</v>
      </c>
      <c r="C131" s="572">
        <v>372</v>
      </c>
      <c r="D131" s="573">
        <v>1856</v>
      </c>
      <c r="E131" s="44"/>
      <c r="F131" s="44"/>
      <c r="G131" s="177"/>
      <c r="H131" s="177"/>
      <c r="I131" s="574"/>
      <c r="J131" s="575"/>
      <c r="K131" s="44"/>
      <c r="L131" s="44"/>
      <c r="M131" s="44"/>
      <c r="N131" s="44"/>
    </row>
    <row r="132" spans="1:14" ht="3.75" customHeight="1">
      <c r="A132" s="277"/>
      <c r="B132" s="574"/>
      <c r="C132" s="572"/>
      <c r="D132" s="573"/>
      <c r="E132" s="44"/>
      <c r="F132" s="44"/>
      <c r="G132" s="177"/>
      <c r="H132" s="177"/>
      <c r="I132" s="574"/>
      <c r="J132" s="575"/>
      <c r="K132" s="44"/>
      <c r="L132" s="44"/>
      <c r="M132" s="44"/>
      <c r="N132" s="44"/>
    </row>
    <row r="133" spans="1:14" ht="3.75" customHeight="1">
      <c r="A133" s="277"/>
      <c r="B133" s="574"/>
      <c r="C133" s="572"/>
      <c r="D133" s="573"/>
      <c r="E133" s="44"/>
      <c r="F133" s="44"/>
      <c r="G133" s="177"/>
      <c r="H133" s="177"/>
      <c r="I133" s="574"/>
      <c r="J133" s="575"/>
      <c r="K133" s="44"/>
      <c r="L133" s="44"/>
      <c r="M133" s="44"/>
      <c r="N133" s="44"/>
    </row>
    <row r="134" spans="1:14" ht="3.75" customHeight="1">
      <c r="A134" s="277"/>
      <c r="B134" s="574"/>
      <c r="C134" s="572"/>
      <c r="D134" s="573"/>
      <c r="E134" s="44"/>
      <c r="F134" s="44"/>
      <c r="G134" s="177"/>
      <c r="H134" s="177"/>
      <c r="I134" s="574"/>
      <c r="J134" s="575"/>
      <c r="K134" s="44"/>
      <c r="L134" s="44"/>
      <c r="M134" s="44"/>
      <c r="N134" s="44"/>
    </row>
    <row r="135" spans="1:13" ht="3.75" customHeight="1">
      <c r="A135" s="277"/>
      <c r="B135" s="574"/>
      <c r="C135" s="572"/>
      <c r="D135" s="573"/>
      <c r="E135" s="44"/>
      <c r="F135" s="44"/>
      <c r="G135" s="177"/>
      <c r="H135" s="177"/>
      <c r="I135" s="574" t="s">
        <v>587</v>
      </c>
      <c r="J135" s="575">
        <v>251</v>
      </c>
      <c r="K135" s="44"/>
      <c r="L135" s="44"/>
      <c r="M135" s="44"/>
    </row>
    <row r="136" spans="1:13" ht="3.75" customHeight="1">
      <c r="A136" s="277"/>
      <c r="B136" s="574"/>
      <c r="C136" s="572"/>
      <c r="D136" s="573"/>
      <c r="E136" s="44"/>
      <c r="F136" s="44"/>
      <c r="G136" s="177"/>
      <c r="H136" s="177"/>
      <c r="I136" s="574"/>
      <c r="J136" s="575"/>
      <c r="K136" s="44"/>
      <c r="L136" s="44"/>
      <c r="M136" s="44"/>
    </row>
    <row r="137" spans="1:13" ht="3.75" customHeight="1">
      <c r="A137" s="277"/>
      <c r="B137" s="574"/>
      <c r="C137" s="572"/>
      <c r="D137" s="573"/>
      <c r="E137" s="44"/>
      <c r="F137" s="44"/>
      <c r="G137" s="177"/>
      <c r="H137" s="177"/>
      <c r="I137" s="574"/>
      <c r="J137" s="575"/>
      <c r="K137" s="44"/>
      <c r="L137" s="44"/>
      <c r="M137" s="44"/>
    </row>
    <row r="138" spans="1:13" ht="3.75" customHeight="1">
      <c r="A138" s="277"/>
      <c r="B138" s="574" t="s">
        <v>166</v>
      </c>
      <c r="C138" s="572">
        <v>283</v>
      </c>
      <c r="D138" s="573">
        <v>3368</v>
      </c>
      <c r="E138" s="44"/>
      <c r="F138" s="44"/>
      <c r="G138" s="177"/>
      <c r="H138" s="177"/>
      <c r="I138" s="574"/>
      <c r="J138" s="575"/>
      <c r="K138" s="44"/>
      <c r="L138" s="44"/>
      <c r="M138" s="44"/>
    </row>
    <row r="139" spans="1:13" ht="3.75" customHeight="1">
      <c r="A139" s="277"/>
      <c r="B139" s="574"/>
      <c r="C139" s="572"/>
      <c r="D139" s="573"/>
      <c r="E139" s="44"/>
      <c r="F139" s="44"/>
      <c r="G139" s="177"/>
      <c r="H139" s="177"/>
      <c r="I139" s="574"/>
      <c r="J139" s="575"/>
      <c r="K139" s="44"/>
      <c r="L139" s="44"/>
      <c r="M139" s="44"/>
    </row>
    <row r="140" spans="1:12" ht="3.75" customHeight="1">
      <c r="A140" s="277"/>
      <c r="B140" s="574"/>
      <c r="C140" s="572"/>
      <c r="D140" s="573"/>
      <c r="E140" s="44"/>
      <c r="F140" s="44"/>
      <c r="G140" s="177"/>
      <c r="H140" s="177"/>
      <c r="I140" s="574" t="s">
        <v>588</v>
      </c>
      <c r="J140" s="575">
        <v>215</v>
      </c>
      <c r="K140" s="44"/>
      <c r="L140" s="44"/>
    </row>
    <row r="141" spans="1:12" ht="3.75" customHeight="1">
      <c r="A141" s="277"/>
      <c r="B141" s="574"/>
      <c r="C141" s="572"/>
      <c r="D141" s="573"/>
      <c r="E141" s="44"/>
      <c r="F141" s="44"/>
      <c r="G141" s="177"/>
      <c r="H141" s="177"/>
      <c r="I141" s="574"/>
      <c r="J141" s="575"/>
      <c r="K141" s="44"/>
      <c r="L141" s="44"/>
    </row>
    <row r="142" spans="1:12" ht="3.75" customHeight="1">
      <c r="A142" s="277"/>
      <c r="B142" s="574"/>
      <c r="C142" s="572"/>
      <c r="D142" s="573"/>
      <c r="E142" s="44"/>
      <c r="F142" s="44"/>
      <c r="G142" s="177"/>
      <c r="H142" s="177"/>
      <c r="I142" s="574"/>
      <c r="J142" s="575"/>
      <c r="K142" s="44"/>
      <c r="L142" s="44"/>
    </row>
    <row r="143" spans="1:12" ht="3.75" customHeight="1">
      <c r="A143" s="277"/>
      <c r="B143" s="574"/>
      <c r="C143" s="572"/>
      <c r="D143" s="573"/>
      <c r="E143" s="44"/>
      <c r="F143" s="44"/>
      <c r="G143" s="177"/>
      <c r="H143" s="177"/>
      <c r="I143" s="574"/>
      <c r="J143" s="575"/>
      <c r="K143" s="44"/>
      <c r="L143" s="44"/>
    </row>
    <row r="144" spans="1:12" ht="3.75" customHeight="1">
      <c r="A144" s="277"/>
      <c r="B144" s="574"/>
      <c r="C144" s="572"/>
      <c r="D144" s="573"/>
      <c r="E144" s="44"/>
      <c r="F144" s="44"/>
      <c r="G144" s="177"/>
      <c r="H144" s="177"/>
      <c r="I144" s="574"/>
      <c r="J144" s="575"/>
      <c r="K144" s="44"/>
      <c r="L144" s="44"/>
    </row>
    <row r="145" spans="1:12" ht="3.75" customHeight="1">
      <c r="A145" s="277"/>
      <c r="B145" s="574" t="s">
        <v>589</v>
      </c>
      <c r="C145" s="572">
        <v>526</v>
      </c>
      <c r="D145" s="573">
        <v>5219</v>
      </c>
      <c r="E145" s="44"/>
      <c r="F145" s="44"/>
      <c r="G145" s="177"/>
      <c r="H145" s="177"/>
      <c r="I145" s="574" t="s">
        <v>590</v>
      </c>
      <c r="J145" s="575">
        <v>83</v>
      </c>
      <c r="K145" s="44"/>
      <c r="L145" s="44"/>
    </row>
    <row r="146" spans="1:12" ht="3.75" customHeight="1">
      <c r="A146" s="277"/>
      <c r="B146" s="574"/>
      <c r="C146" s="572"/>
      <c r="D146" s="573"/>
      <c r="E146" s="44"/>
      <c r="F146" s="44"/>
      <c r="G146" s="177"/>
      <c r="H146" s="177"/>
      <c r="I146" s="574"/>
      <c r="J146" s="575"/>
      <c r="K146" s="44"/>
      <c r="L146" s="44"/>
    </row>
    <row r="147" spans="1:12" ht="3.75" customHeight="1">
      <c r="A147" s="277"/>
      <c r="B147" s="574"/>
      <c r="C147" s="572"/>
      <c r="D147" s="573"/>
      <c r="E147" s="44"/>
      <c r="F147" s="44"/>
      <c r="G147" s="177"/>
      <c r="H147" s="177"/>
      <c r="I147" s="574"/>
      <c r="J147" s="575"/>
      <c r="K147" s="44"/>
      <c r="L147" s="44"/>
    </row>
    <row r="148" spans="1:12" ht="3.75" customHeight="1">
      <c r="A148" s="277"/>
      <c r="B148" s="574"/>
      <c r="C148" s="572"/>
      <c r="D148" s="573"/>
      <c r="E148" s="44"/>
      <c r="F148" s="44"/>
      <c r="G148" s="177"/>
      <c r="H148" s="177"/>
      <c r="I148" s="574"/>
      <c r="J148" s="575"/>
      <c r="K148" s="44"/>
      <c r="L148" s="44"/>
    </row>
    <row r="149" spans="1:12" ht="3.75" customHeight="1">
      <c r="A149" s="277"/>
      <c r="B149" s="574"/>
      <c r="C149" s="572"/>
      <c r="D149" s="573"/>
      <c r="E149" s="44"/>
      <c r="F149" s="44"/>
      <c r="G149" s="177"/>
      <c r="H149" s="177"/>
      <c r="I149" s="574"/>
      <c r="J149" s="575"/>
      <c r="K149" s="44"/>
      <c r="L149" s="44"/>
    </row>
    <row r="150" spans="1:12" ht="3.75" customHeight="1">
      <c r="A150" s="277"/>
      <c r="B150" s="574"/>
      <c r="C150" s="572"/>
      <c r="D150" s="573"/>
      <c r="E150" s="44"/>
      <c r="F150" s="44"/>
      <c r="G150" s="177"/>
      <c r="H150" s="177"/>
      <c r="I150" s="574" t="s">
        <v>190</v>
      </c>
      <c r="J150" s="575">
        <v>48</v>
      </c>
      <c r="K150" s="44"/>
      <c r="L150" s="44"/>
    </row>
    <row r="151" spans="1:12" ht="3.75" customHeight="1">
      <c r="A151" s="277"/>
      <c r="B151" s="574"/>
      <c r="C151" s="572"/>
      <c r="D151" s="573"/>
      <c r="E151" s="44"/>
      <c r="F151" s="44"/>
      <c r="G151" s="177"/>
      <c r="H151" s="177"/>
      <c r="I151" s="574"/>
      <c r="J151" s="575"/>
      <c r="K151" s="44"/>
      <c r="L151" s="44"/>
    </row>
    <row r="152" spans="1:12" ht="3.75" customHeight="1">
      <c r="A152" s="277"/>
      <c r="B152" s="574" t="s">
        <v>591</v>
      </c>
      <c r="C152" s="572">
        <v>356</v>
      </c>
      <c r="D152" s="573">
        <v>3636</v>
      </c>
      <c r="E152" s="44"/>
      <c r="F152" s="44"/>
      <c r="G152" s="177"/>
      <c r="H152" s="177"/>
      <c r="I152" s="574"/>
      <c r="J152" s="575"/>
      <c r="K152" s="44"/>
      <c r="L152" s="44"/>
    </row>
    <row r="153" spans="1:12" ht="3.75" customHeight="1">
      <c r="A153" s="277"/>
      <c r="B153" s="574"/>
      <c r="C153" s="572"/>
      <c r="D153" s="573"/>
      <c r="E153" s="44"/>
      <c r="F153" s="44"/>
      <c r="G153" s="177"/>
      <c r="H153" s="177"/>
      <c r="I153" s="574"/>
      <c r="J153" s="575"/>
      <c r="K153" s="44"/>
      <c r="L153" s="44"/>
    </row>
    <row r="154" spans="1:12" ht="3.75" customHeight="1">
      <c r="A154" s="277"/>
      <c r="B154" s="574"/>
      <c r="C154" s="572"/>
      <c r="D154" s="573"/>
      <c r="E154" s="44"/>
      <c r="F154" s="44"/>
      <c r="G154" s="177"/>
      <c r="H154" s="177"/>
      <c r="I154" s="574"/>
      <c r="J154" s="575"/>
      <c r="K154" s="44"/>
      <c r="L154" s="44"/>
    </row>
    <row r="155" spans="1:12" ht="3.75" customHeight="1">
      <c r="A155" s="277"/>
      <c r="B155" s="574"/>
      <c r="C155" s="572"/>
      <c r="D155" s="573"/>
      <c r="E155" s="44"/>
      <c r="F155" s="44"/>
      <c r="G155" s="177"/>
      <c r="H155" s="177"/>
      <c r="I155" s="574" t="s">
        <v>189</v>
      </c>
      <c r="J155" s="575">
        <v>5</v>
      </c>
      <c r="K155" s="44"/>
      <c r="L155" s="44"/>
    </row>
    <row r="156" spans="1:12" ht="3.75" customHeight="1">
      <c r="A156" s="277"/>
      <c r="B156" s="574"/>
      <c r="C156" s="572"/>
      <c r="D156" s="573"/>
      <c r="E156" s="44"/>
      <c r="F156" s="44"/>
      <c r="G156" s="177"/>
      <c r="H156" s="177"/>
      <c r="I156" s="574"/>
      <c r="J156" s="575"/>
      <c r="K156" s="44"/>
      <c r="L156" s="44"/>
    </row>
    <row r="157" spans="1:12" ht="3.75" customHeight="1">
      <c r="A157" s="277"/>
      <c r="B157" s="574"/>
      <c r="C157" s="572"/>
      <c r="D157" s="573"/>
      <c r="E157" s="44"/>
      <c r="F157" s="44"/>
      <c r="G157" s="177"/>
      <c r="H157" s="177"/>
      <c r="I157" s="574"/>
      <c r="J157" s="575"/>
      <c r="K157" s="44"/>
      <c r="L157" s="44"/>
    </row>
    <row r="158" spans="1:12" ht="3.75" customHeight="1">
      <c r="A158" s="277"/>
      <c r="B158" s="574"/>
      <c r="C158" s="572"/>
      <c r="D158" s="573"/>
      <c r="E158" s="44"/>
      <c r="F158" s="44"/>
      <c r="G158" s="177"/>
      <c r="H158" s="177"/>
      <c r="I158" s="574"/>
      <c r="J158" s="575"/>
      <c r="K158" s="44"/>
      <c r="L158" s="44"/>
    </row>
    <row r="159" spans="1:12" ht="3.75" customHeight="1">
      <c r="A159" s="277"/>
      <c r="B159" s="574" t="s">
        <v>592</v>
      </c>
      <c r="C159" s="572">
        <v>316</v>
      </c>
      <c r="D159" s="573">
        <v>3234</v>
      </c>
      <c r="E159" s="44"/>
      <c r="F159" s="44"/>
      <c r="G159" s="177"/>
      <c r="H159" s="177"/>
      <c r="I159" s="574"/>
      <c r="J159" s="575"/>
      <c r="K159" s="44"/>
      <c r="L159" s="44"/>
    </row>
    <row r="160" spans="1:12" ht="3.75" customHeight="1">
      <c r="A160" s="277"/>
      <c r="B160" s="574"/>
      <c r="C160" s="572"/>
      <c r="D160" s="573"/>
      <c r="E160" s="44"/>
      <c r="F160" s="44"/>
      <c r="G160" s="177"/>
      <c r="H160" s="177"/>
      <c r="I160" s="574" t="s">
        <v>593</v>
      </c>
      <c r="J160" s="575">
        <v>81</v>
      </c>
      <c r="K160" s="44"/>
      <c r="L160" s="44"/>
    </row>
    <row r="161" spans="1:12" ht="3.75" customHeight="1">
      <c r="A161" s="277"/>
      <c r="B161" s="574"/>
      <c r="C161" s="572"/>
      <c r="D161" s="573"/>
      <c r="E161" s="44"/>
      <c r="F161" s="44"/>
      <c r="G161" s="177"/>
      <c r="H161" s="177"/>
      <c r="I161" s="574"/>
      <c r="J161" s="575"/>
      <c r="K161" s="44"/>
      <c r="L161" s="44"/>
    </row>
    <row r="162" spans="1:12" ht="3.75" customHeight="1">
      <c r="A162" s="277"/>
      <c r="B162" s="574"/>
      <c r="C162" s="572"/>
      <c r="D162" s="573"/>
      <c r="E162" s="44"/>
      <c r="F162" s="44"/>
      <c r="G162" s="177"/>
      <c r="H162" s="177"/>
      <c r="I162" s="574"/>
      <c r="J162" s="575"/>
      <c r="K162" s="44"/>
      <c r="L162" s="44"/>
    </row>
    <row r="163" spans="1:12" ht="3.75" customHeight="1">
      <c r="A163" s="277"/>
      <c r="B163" s="574"/>
      <c r="C163" s="572"/>
      <c r="D163" s="573"/>
      <c r="E163" s="44"/>
      <c r="F163" s="44"/>
      <c r="G163" s="177"/>
      <c r="H163" s="177"/>
      <c r="I163" s="574"/>
      <c r="J163" s="575"/>
      <c r="K163" s="44"/>
      <c r="L163" s="44"/>
    </row>
    <row r="164" spans="1:12" ht="3.75" customHeight="1">
      <c r="A164" s="277"/>
      <c r="B164" s="574"/>
      <c r="C164" s="572"/>
      <c r="D164" s="573"/>
      <c r="E164" s="44"/>
      <c r="F164" s="44"/>
      <c r="G164" s="177"/>
      <c r="H164" s="177"/>
      <c r="I164" s="574"/>
      <c r="J164" s="575"/>
      <c r="K164" s="44"/>
      <c r="L164" s="44"/>
    </row>
    <row r="165" spans="1:12" ht="3.75" customHeight="1">
      <c r="A165" s="277"/>
      <c r="B165" s="574"/>
      <c r="C165" s="572"/>
      <c r="D165" s="573"/>
      <c r="E165" s="44"/>
      <c r="F165" s="44"/>
      <c r="G165" s="177"/>
      <c r="H165" s="177"/>
      <c r="I165" s="574" t="s">
        <v>93</v>
      </c>
      <c r="J165" s="575">
        <v>27</v>
      </c>
      <c r="K165" s="44"/>
      <c r="L165" s="44"/>
    </row>
    <row r="166" spans="1:12" ht="3.75" customHeight="1">
      <c r="A166" s="277"/>
      <c r="B166" s="574" t="s">
        <v>594</v>
      </c>
      <c r="C166" s="572">
        <v>299</v>
      </c>
      <c r="D166" s="573">
        <v>6741</v>
      </c>
      <c r="E166" s="44"/>
      <c r="F166" s="44"/>
      <c r="G166" s="177"/>
      <c r="H166" s="177"/>
      <c r="I166" s="574"/>
      <c r="J166" s="575"/>
      <c r="K166" s="44"/>
      <c r="L166" s="44"/>
    </row>
    <row r="167" spans="1:12" ht="3.75" customHeight="1">
      <c r="A167" s="277"/>
      <c r="B167" s="574"/>
      <c r="C167" s="572"/>
      <c r="D167" s="573"/>
      <c r="E167" s="44"/>
      <c r="F167" s="44"/>
      <c r="G167" s="177"/>
      <c r="H167" s="177"/>
      <c r="I167" s="574"/>
      <c r="J167" s="575"/>
      <c r="K167" s="44"/>
      <c r="L167" s="44"/>
    </row>
    <row r="168" spans="1:12" ht="3.75" customHeight="1">
      <c r="A168" s="277"/>
      <c r="B168" s="574"/>
      <c r="C168" s="572"/>
      <c r="D168" s="573"/>
      <c r="E168" s="44"/>
      <c r="F168" s="44"/>
      <c r="G168" s="177"/>
      <c r="H168" s="177"/>
      <c r="I168" s="574"/>
      <c r="J168" s="575"/>
      <c r="K168" s="44"/>
      <c r="L168" s="44"/>
    </row>
    <row r="169" spans="1:12" ht="3.75" customHeight="1">
      <c r="A169" s="277"/>
      <c r="B169" s="574"/>
      <c r="C169" s="572"/>
      <c r="D169" s="573"/>
      <c r="E169" s="44"/>
      <c r="F169" s="44"/>
      <c r="G169" s="177"/>
      <c r="H169" s="177"/>
      <c r="I169" s="574"/>
      <c r="J169" s="575"/>
      <c r="K169" s="44"/>
      <c r="L169" s="44"/>
    </row>
    <row r="170" spans="1:12" ht="3.75" customHeight="1">
      <c r="A170" s="277"/>
      <c r="B170" s="574"/>
      <c r="C170" s="572"/>
      <c r="D170" s="573"/>
      <c r="E170" s="44"/>
      <c r="F170" s="44"/>
      <c r="G170" s="177"/>
      <c r="H170" s="177"/>
      <c r="I170" s="574" t="s">
        <v>595</v>
      </c>
      <c r="J170" s="575">
        <v>166</v>
      </c>
      <c r="K170" s="44"/>
      <c r="L170" s="44"/>
    </row>
    <row r="171" spans="1:12" ht="3.75" customHeight="1">
      <c r="A171" s="277"/>
      <c r="B171" s="574"/>
      <c r="C171" s="572"/>
      <c r="D171" s="573"/>
      <c r="E171" s="44"/>
      <c r="F171" s="44"/>
      <c r="G171" s="177"/>
      <c r="H171" s="177"/>
      <c r="I171" s="574"/>
      <c r="J171" s="575"/>
      <c r="K171" s="44"/>
      <c r="L171" s="44"/>
    </row>
    <row r="172" spans="1:12" ht="3.75" customHeight="1">
      <c r="A172" s="277"/>
      <c r="B172" s="574"/>
      <c r="C172" s="572"/>
      <c r="D172" s="573"/>
      <c r="E172" s="44"/>
      <c r="F172" s="44"/>
      <c r="G172" s="177"/>
      <c r="H172" s="177"/>
      <c r="I172" s="574"/>
      <c r="J172" s="575"/>
      <c r="K172" s="44"/>
      <c r="L172" s="44"/>
    </row>
    <row r="173" spans="1:12" ht="3.75" customHeight="1">
      <c r="A173" s="277"/>
      <c r="B173" s="574" t="s">
        <v>596</v>
      </c>
      <c r="C173" s="572">
        <v>451</v>
      </c>
      <c r="D173" s="573">
        <v>7343</v>
      </c>
      <c r="E173" s="44"/>
      <c r="F173" s="44"/>
      <c r="G173" s="177"/>
      <c r="H173" s="177"/>
      <c r="I173" s="574"/>
      <c r="J173" s="575"/>
      <c r="K173" s="44"/>
      <c r="L173" s="44"/>
    </row>
    <row r="174" spans="1:12" ht="3.75" customHeight="1">
      <c r="A174" s="277"/>
      <c r="B174" s="574"/>
      <c r="C174" s="572"/>
      <c r="D174" s="573"/>
      <c r="E174" s="44"/>
      <c r="F174" s="44"/>
      <c r="G174" s="177"/>
      <c r="H174" s="177"/>
      <c r="I174" s="574"/>
      <c r="J174" s="575"/>
      <c r="K174" s="44"/>
      <c r="L174" s="44"/>
    </row>
    <row r="175" spans="1:12" ht="3.75" customHeight="1">
      <c r="A175" s="277"/>
      <c r="B175" s="574"/>
      <c r="C175" s="572"/>
      <c r="D175" s="573"/>
      <c r="E175" s="44"/>
      <c r="F175" s="44"/>
      <c r="G175" s="177"/>
      <c r="H175" s="177"/>
      <c r="I175" s="574" t="s">
        <v>176</v>
      </c>
      <c r="J175" s="575">
        <v>286</v>
      </c>
      <c r="K175" s="44"/>
      <c r="L175" s="44"/>
    </row>
    <row r="176" spans="1:12" ht="3.75" customHeight="1">
      <c r="A176" s="277"/>
      <c r="B176" s="574"/>
      <c r="C176" s="572"/>
      <c r="D176" s="573"/>
      <c r="E176" s="44"/>
      <c r="F176" s="44"/>
      <c r="G176" s="177"/>
      <c r="H176" s="177"/>
      <c r="I176" s="574"/>
      <c r="J176" s="575"/>
      <c r="K176" s="44"/>
      <c r="L176" s="44"/>
    </row>
    <row r="177" spans="1:12" ht="3.75" customHeight="1">
      <c r="A177" s="277"/>
      <c r="B177" s="574"/>
      <c r="C177" s="572"/>
      <c r="D177" s="573"/>
      <c r="E177" s="44"/>
      <c r="F177" s="44"/>
      <c r="G177" s="177"/>
      <c r="H177" s="177"/>
      <c r="I177" s="574"/>
      <c r="J177" s="575"/>
      <c r="K177" s="44"/>
      <c r="L177" s="44"/>
    </row>
    <row r="178" spans="1:12" ht="3.75" customHeight="1">
      <c r="A178" s="277"/>
      <c r="B178" s="574"/>
      <c r="C178" s="572"/>
      <c r="D178" s="573"/>
      <c r="E178" s="44"/>
      <c r="F178" s="44"/>
      <c r="G178" s="177"/>
      <c r="H178" s="177"/>
      <c r="I178" s="574"/>
      <c r="J178" s="575"/>
      <c r="K178" s="44"/>
      <c r="L178" s="44"/>
    </row>
    <row r="179" spans="1:12" ht="3.75" customHeight="1" thickBot="1">
      <c r="A179" s="278"/>
      <c r="B179" s="508"/>
      <c r="C179" s="576"/>
      <c r="D179" s="577"/>
      <c r="E179" s="44"/>
      <c r="F179" s="44"/>
      <c r="G179" s="278"/>
      <c r="H179" s="278"/>
      <c r="I179" s="508"/>
      <c r="J179" s="578"/>
      <c r="K179" s="44"/>
      <c r="L179" s="44"/>
    </row>
    <row r="180" spans="1:12" ht="13.5">
      <c r="A180" s="177"/>
      <c r="B180" s="177"/>
      <c r="C180" s="276"/>
      <c r="D180" s="276"/>
      <c r="E180" s="44"/>
      <c r="F180" s="44"/>
      <c r="G180" s="44"/>
      <c r="H180" s="44"/>
      <c r="I180" s="44"/>
      <c r="J180" s="38" t="s">
        <v>404</v>
      </c>
      <c r="K180" s="44"/>
      <c r="L180" s="44"/>
    </row>
    <row r="181" spans="1:12" ht="13.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</row>
    <row r="182" spans="1:12" ht="13.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</row>
    <row r="183" spans="1:12" ht="13.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</row>
    <row r="184" spans="1:12" ht="13.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</row>
    <row r="185" spans="1:12" ht="13.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</row>
    <row r="186" spans="1:11" ht="13.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</row>
    <row r="187" spans="1:11" ht="13.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</row>
    <row r="188" spans="1:11" ht="13.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</row>
    <row r="189" spans="1:11" ht="13.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</row>
    <row r="190" spans="1:11" ht="13.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</row>
    <row r="191" spans="1:11" ht="13.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</row>
    <row r="192" spans="1:11" ht="13.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</row>
    <row r="193" spans="1:11" ht="13.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</row>
    <row r="194" spans="1:11" ht="13.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</row>
    <row r="195" spans="1:11" ht="13.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</row>
    <row r="196" spans="1:11" ht="13.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</row>
    <row r="197" spans="1:11" ht="13.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</row>
    <row r="198" spans="1:11" ht="13.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</row>
    <row r="199" spans="1:11" ht="13.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</row>
    <row r="200" spans="1:11" ht="13.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</row>
    <row r="201" spans="1:11" ht="13.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</row>
    <row r="202" spans="1:11" ht="13.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</row>
    <row r="203" spans="1:11" ht="13.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</row>
    <row r="204" spans="1:11" ht="13.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</row>
    <row r="205" spans="1:11" ht="13.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</row>
    <row r="206" spans="1:11" ht="13.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</row>
    <row r="207" spans="1:11" ht="13.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</row>
    <row r="208" spans="1:11" ht="13.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</row>
    <row r="209" spans="1:11" ht="13.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</row>
    <row r="210" spans="1:11" ht="13.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</row>
    <row r="211" spans="1:11" ht="13.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</row>
    <row r="212" spans="1:11" ht="13.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</row>
    <row r="213" spans="1:11" ht="13.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</row>
    <row r="214" spans="1:11" ht="13.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</row>
    <row r="215" spans="1:11" ht="13.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</row>
    <row r="216" spans="1:11" ht="13.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</row>
    <row r="217" spans="1:11" ht="13.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</row>
    <row r="218" spans="1:11" ht="13.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</row>
    <row r="219" spans="1:11" ht="13.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</row>
    <row r="220" spans="5:11" ht="13.5">
      <c r="E220" s="44"/>
      <c r="F220" s="44"/>
      <c r="G220" s="44"/>
      <c r="H220" s="44"/>
      <c r="I220" s="44"/>
      <c r="J220" s="44"/>
      <c r="K220" s="44"/>
    </row>
    <row r="221" spans="5:11" ht="13.5">
      <c r="E221" s="44"/>
      <c r="F221" s="44"/>
      <c r="G221" s="44"/>
      <c r="H221" s="44"/>
      <c r="I221" s="44"/>
      <c r="J221" s="44"/>
      <c r="K221" s="44"/>
    </row>
    <row r="222" spans="5:11" ht="13.5">
      <c r="E222" s="44"/>
      <c r="F222" s="44"/>
      <c r="G222" s="44"/>
      <c r="H222" s="44"/>
      <c r="I222" s="44"/>
      <c r="J222" s="44"/>
      <c r="K222" s="44"/>
    </row>
    <row r="223" spans="5:11" ht="13.5">
      <c r="E223" s="44"/>
      <c r="F223" s="44"/>
      <c r="G223" s="44"/>
      <c r="H223" s="44"/>
      <c r="I223" s="44"/>
      <c r="J223" s="44"/>
      <c r="K223" s="44"/>
    </row>
    <row r="224" spans="5:11" ht="13.5">
      <c r="E224" s="44"/>
      <c r="F224" s="44"/>
      <c r="G224" s="44"/>
      <c r="H224" s="44"/>
      <c r="I224" s="44"/>
      <c r="J224" s="44"/>
      <c r="K224" s="44"/>
    </row>
    <row r="225" spans="5:11" ht="13.5">
      <c r="E225" s="44"/>
      <c r="F225" s="44"/>
      <c r="G225" s="44"/>
      <c r="H225" s="44"/>
      <c r="I225" s="44"/>
      <c r="J225" s="44"/>
      <c r="K225" s="44"/>
    </row>
    <row r="226" spans="5:11" ht="13.5">
      <c r="E226" s="44"/>
      <c r="F226" s="44"/>
      <c r="G226" s="44"/>
      <c r="H226" s="44"/>
      <c r="I226" s="44"/>
      <c r="J226" s="44"/>
      <c r="K226" s="44"/>
    </row>
    <row r="227" spans="5:11" ht="13.5">
      <c r="E227" s="44"/>
      <c r="F227" s="44"/>
      <c r="G227" s="44"/>
      <c r="H227" s="44"/>
      <c r="I227" s="44"/>
      <c r="J227" s="44"/>
      <c r="K227" s="44"/>
    </row>
    <row r="228" spans="5:11" ht="13.5">
      <c r="E228" s="44"/>
      <c r="F228" s="44"/>
      <c r="G228" s="44"/>
      <c r="H228" s="44"/>
      <c r="I228" s="44"/>
      <c r="J228" s="44"/>
      <c r="K228" s="44"/>
    </row>
    <row r="229" spans="5:11" ht="13.5">
      <c r="E229" s="44"/>
      <c r="F229" s="44"/>
      <c r="G229" s="44"/>
      <c r="H229" s="44"/>
      <c r="I229" s="44"/>
      <c r="J229" s="44"/>
      <c r="K229" s="44"/>
    </row>
    <row r="230" spans="6:11" ht="13.5">
      <c r="F230" s="44"/>
      <c r="G230" s="44"/>
      <c r="H230" s="44"/>
      <c r="I230" s="44"/>
      <c r="J230" s="44"/>
      <c r="K230" s="44"/>
    </row>
    <row r="231" spans="6:11" ht="13.5">
      <c r="F231" s="44"/>
      <c r="G231" s="44"/>
      <c r="H231" s="44"/>
      <c r="I231" s="44"/>
      <c r="J231" s="44"/>
      <c r="K231" s="44"/>
    </row>
    <row r="232" spans="6:11" ht="13.5">
      <c r="F232" s="44"/>
      <c r="G232" s="44"/>
      <c r="H232" s="44"/>
      <c r="I232" s="44"/>
      <c r="J232" s="44"/>
      <c r="K232" s="44"/>
    </row>
    <row r="233" spans="6:11" ht="13.5">
      <c r="F233" s="44"/>
      <c r="G233" s="44"/>
      <c r="H233" s="44"/>
      <c r="I233" s="44"/>
      <c r="J233" s="44"/>
      <c r="K233" s="44"/>
    </row>
    <row r="234" spans="6:11" ht="13.5">
      <c r="F234" s="44"/>
      <c r="G234" s="44"/>
      <c r="H234" s="44"/>
      <c r="I234" s="44"/>
      <c r="J234" s="44"/>
      <c r="K234" s="44"/>
    </row>
    <row r="235" spans="6:11" ht="13.5">
      <c r="F235" s="44"/>
      <c r="G235" s="44"/>
      <c r="H235" s="44"/>
      <c r="I235" s="44"/>
      <c r="J235" s="44"/>
      <c r="K235" s="44"/>
    </row>
    <row r="236" spans="6:11" ht="13.5">
      <c r="F236" s="44"/>
      <c r="G236" s="44"/>
      <c r="H236" s="44"/>
      <c r="I236" s="44"/>
      <c r="J236" s="44"/>
      <c r="K236" s="44"/>
    </row>
    <row r="237" spans="6:11" ht="13.5">
      <c r="F237" s="44"/>
      <c r="G237" s="44"/>
      <c r="H237" s="44"/>
      <c r="I237" s="44"/>
      <c r="J237" s="44"/>
      <c r="K237" s="44"/>
    </row>
    <row r="238" spans="6:11" ht="13.5">
      <c r="F238" s="44"/>
      <c r="G238" s="44"/>
      <c r="H238" s="44"/>
      <c r="I238" s="44"/>
      <c r="J238" s="44"/>
      <c r="K238" s="44"/>
    </row>
    <row r="239" spans="6:11" ht="13.5">
      <c r="F239" s="44"/>
      <c r="G239" s="44"/>
      <c r="H239" s="44"/>
      <c r="I239" s="44"/>
      <c r="J239" s="44"/>
      <c r="K239" s="44"/>
    </row>
    <row r="240" spans="6:11" ht="13.5">
      <c r="F240" s="44"/>
      <c r="G240" s="44"/>
      <c r="H240" s="44"/>
      <c r="I240" s="44"/>
      <c r="J240" s="44"/>
      <c r="K240" s="44"/>
    </row>
    <row r="241" spans="6:11" ht="13.5">
      <c r="F241" s="44"/>
      <c r="G241" s="44"/>
      <c r="H241" s="44"/>
      <c r="I241" s="44"/>
      <c r="J241" s="44"/>
      <c r="K241" s="44"/>
    </row>
    <row r="242" spans="6:11" ht="13.5">
      <c r="F242" s="44"/>
      <c r="G242" s="44"/>
      <c r="H242" s="44"/>
      <c r="I242" s="44"/>
      <c r="J242" s="44"/>
      <c r="K242" s="44"/>
    </row>
    <row r="243" spans="6:11" ht="13.5">
      <c r="F243" s="44"/>
      <c r="G243" s="44"/>
      <c r="H243" s="44"/>
      <c r="I243" s="44"/>
      <c r="J243" s="44"/>
      <c r="K243" s="44"/>
    </row>
    <row r="244" spans="6:11" ht="13.5">
      <c r="F244" s="44"/>
      <c r="G244" s="44"/>
      <c r="H244" s="44"/>
      <c r="I244" s="44"/>
      <c r="J244" s="44"/>
      <c r="K244" s="44"/>
    </row>
    <row r="245" spans="6:11" ht="13.5">
      <c r="F245" s="44"/>
      <c r="G245" s="44"/>
      <c r="H245" s="44"/>
      <c r="I245" s="44"/>
      <c r="J245" s="44"/>
      <c r="K245" s="44"/>
    </row>
    <row r="246" spans="6:11" ht="13.5">
      <c r="F246" s="44"/>
      <c r="G246" s="44"/>
      <c r="H246" s="44"/>
      <c r="I246" s="44"/>
      <c r="J246" s="44"/>
      <c r="K246" s="44"/>
    </row>
    <row r="247" spans="6:11" ht="13.5">
      <c r="F247" s="44"/>
      <c r="G247" s="44"/>
      <c r="H247" s="44"/>
      <c r="I247" s="44"/>
      <c r="J247" s="44"/>
      <c r="K247" s="44"/>
    </row>
    <row r="248" spans="6:11" ht="13.5">
      <c r="F248" s="44"/>
      <c r="G248" s="44"/>
      <c r="H248" s="44"/>
      <c r="I248" s="44"/>
      <c r="J248" s="44"/>
      <c r="K248" s="44"/>
    </row>
    <row r="249" spans="6:11" ht="13.5">
      <c r="F249" s="44"/>
      <c r="G249" s="44"/>
      <c r="H249" s="44"/>
      <c r="I249" s="44"/>
      <c r="J249" s="44"/>
      <c r="K249" s="44"/>
    </row>
    <row r="250" spans="6:11" ht="13.5">
      <c r="F250" s="44"/>
      <c r="G250" s="44"/>
      <c r="H250" s="44"/>
      <c r="I250" s="44"/>
      <c r="J250" s="44"/>
      <c r="K250" s="44"/>
    </row>
    <row r="251" spans="6:11" ht="13.5">
      <c r="F251" s="44"/>
      <c r="G251" s="44"/>
      <c r="H251" s="44"/>
      <c r="I251" s="44"/>
      <c r="J251" s="44"/>
      <c r="K251" s="44"/>
    </row>
    <row r="252" spans="6:11" ht="13.5">
      <c r="F252" s="44"/>
      <c r="G252" s="44"/>
      <c r="H252" s="44"/>
      <c r="I252" s="44"/>
      <c r="J252" s="44"/>
      <c r="K252" s="44"/>
    </row>
    <row r="253" spans="6:11" ht="13.5">
      <c r="F253" s="44"/>
      <c r="G253" s="44"/>
      <c r="H253" s="44"/>
      <c r="I253" s="44"/>
      <c r="J253" s="44"/>
      <c r="K253" s="44"/>
    </row>
    <row r="254" spans="6:11" ht="13.5">
      <c r="F254" s="44"/>
      <c r="G254" s="44"/>
      <c r="H254" s="44"/>
      <c r="I254" s="44"/>
      <c r="J254" s="44"/>
      <c r="K254" s="44"/>
    </row>
    <row r="255" spans="6:11" ht="13.5">
      <c r="F255" s="44"/>
      <c r="G255" s="44"/>
      <c r="H255" s="44"/>
      <c r="I255" s="44"/>
      <c r="J255" s="44"/>
      <c r="K255" s="44"/>
    </row>
    <row r="256" spans="6:11" ht="13.5">
      <c r="F256" s="44"/>
      <c r="G256" s="44"/>
      <c r="H256" s="44"/>
      <c r="I256" s="44"/>
      <c r="J256" s="44"/>
      <c r="K256" s="44"/>
    </row>
    <row r="257" spans="6:11" ht="13.5">
      <c r="F257" s="44"/>
      <c r="G257" s="44"/>
      <c r="H257" s="44"/>
      <c r="I257" s="44"/>
      <c r="J257" s="44"/>
      <c r="K257" s="44"/>
    </row>
    <row r="258" spans="6:11" ht="13.5">
      <c r="F258" s="44"/>
      <c r="G258" s="44"/>
      <c r="H258" s="44"/>
      <c r="I258" s="44"/>
      <c r="J258" s="44"/>
      <c r="K258" s="44"/>
    </row>
    <row r="259" spans="6:11" ht="13.5">
      <c r="F259" s="44"/>
      <c r="G259" s="44"/>
      <c r="H259" s="44"/>
      <c r="I259" s="44"/>
      <c r="J259" s="44"/>
      <c r="K259" s="44"/>
    </row>
    <row r="260" spans="6:11" ht="13.5">
      <c r="F260" s="44"/>
      <c r="G260" s="44"/>
      <c r="H260" s="44"/>
      <c r="I260" s="44"/>
      <c r="J260" s="44"/>
      <c r="K260" s="44"/>
    </row>
    <row r="261" spans="6:11" ht="13.5">
      <c r="F261" s="44"/>
      <c r="G261" s="44"/>
      <c r="H261" s="44"/>
      <c r="I261" s="44"/>
      <c r="J261" s="44"/>
      <c r="K261" s="44"/>
    </row>
    <row r="262" spans="6:11" ht="13.5">
      <c r="F262" s="44"/>
      <c r="G262" s="44"/>
      <c r="H262" s="44"/>
      <c r="I262" s="44"/>
      <c r="J262" s="44"/>
      <c r="K262" s="44"/>
    </row>
    <row r="263" spans="6:11" ht="13.5">
      <c r="F263" s="44"/>
      <c r="G263" s="44"/>
      <c r="H263" s="44"/>
      <c r="I263" s="44"/>
      <c r="J263" s="44"/>
      <c r="K263" s="44"/>
    </row>
    <row r="264" spans="6:11" ht="13.5">
      <c r="F264" s="44"/>
      <c r="G264" s="44"/>
      <c r="H264" s="44"/>
      <c r="I264" s="44"/>
      <c r="J264" s="44"/>
      <c r="K264" s="44"/>
    </row>
    <row r="265" spans="6:11" ht="13.5">
      <c r="F265" s="44"/>
      <c r="G265" s="44"/>
      <c r="H265" s="44"/>
      <c r="I265" s="44"/>
      <c r="J265" s="44"/>
      <c r="K265" s="44"/>
    </row>
    <row r="266" spans="6:11" ht="13.5">
      <c r="F266" s="44"/>
      <c r="G266" s="44"/>
      <c r="H266" s="44"/>
      <c r="I266" s="44"/>
      <c r="J266" s="44"/>
      <c r="K266" s="44"/>
    </row>
    <row r="267" spans="6:11" ht="13.5">
      <c r="F267" s="44"/>
      <c r="G267" s="44"/>
      <c r="H267" s="44"/>
      <c r="I267" s="44"/>
      <c r="J267" s="44"/>
      <c r="K267" s="44"/>
    </row>
    <row r="268" spans="6:11" ht="13.5">
      <c r="F268" s="44"/>
      <c r="G268" s="44"/>
      <c r="H268" s="44"/>
      <c r="I268" s="44"/>
      <c r="J268" s="44"/>
      <c r="K268" s="44"/>
    </row>
    <row r="269" spans="6:11" ht="13.5">
      <c r="F269" s="44"/>
      <c r="G269" s="44"/>
      <c r="H269" s="44"/>
      <c r="I269" s="44"/>
      <c r="J269" s="44"/>
      <c r="K269" s="44"/>
    </row>
    <row r="270" spans="6:11" ht="13.5">
      <c r="F270" s="44"/>
      <c r="G270" s="44"/>
      <c r="H270" s="44"/>
      <c r="I270" s="44"/>
      <c r="J270" s="44"/>
      <c r="K270" s="44"/>
    </row>
    <row r="271" spans="6:11" ht="13.5">
      <c r="F271" s="44"/>
      <c r="G271" s="44"/>
      <c r="H271" s="44"/>
      <c r="I271" s="44"/>
      <c r="J271" s="44"/>
      <c r="K271" s="44"/>
    </row>
    <row r="272" spans="6:11" ht="13.5">
      <c r="F272" s="44"/>
      <c r="G272" s="44"/>
      <c r="H272" s="44"/>
      <c r="I272" s="44"/>
      <c r="J272" s="44"/>
      <c r="K272" s="44"/>
    </row>
    <row r="273" spans="6:11" ht="13.5">
      <c r="F273" s="44"/>
      <c r="G273" s="44"/>
      <c r="H273" s="44"/>
      <c r="I273" s="44"/>
      <c r="J273" s="44"/>
      <c r="K273" s="44"/>
    </row>
    <row r="274" spans="6:11" ht="13.5">
      <c r="F274" s="44"/>
      <c r="G274" s="44"/>
      <c r="H274" s="44"/>
      <c r="I274" s="44"/>
      <c r="J274" s="44"/>
      <c r="K274" s="44"/>
    </row>
    <row r="275" spans="6:11" ht="13.5">
      <c r="F275" s="44"/>
      <c r="G275" s="44"/>
      <c r="H275" s="44"/>
      <c r="I275" s="44"/>
      <c r="J275" s="44"/>
      <c r="K275" s="44"/>
    </row>
    <row r="276" spans="6:11" ht="13.5">
      <c r="F276" s="44"/>
      <c r="G276" s="44"/>
      <c r="H276" s="44"/>
      <c r="I276" s="44"/>
      <c r="J276" s="44"/>
      <c r="K276" s="44"/>
    </row>
    <row r="277" spans="6:11" ht="13.5">
      <c r="F277" s="44"/>
      <c r="G277" s="44"/>
      <c r="H277" s="44"/>
      <c r="I277" s="44"/>
      <c r="J277" s="44"/>
      <c r="K277" s="44"/>
    </row>
    <row r="278" spans="6:11" ht="13.5">
      <c r="F278" s="44"/>
      <c r="G278" s="44"/>
      <c r="H278" s="44"/>
      <c r="I278" s="44"/>
      <c r="J278" s="44"/>
      <c r="K278" s="44"/>
    </row>
    <row r="279" spans="6:11" ht="13.5">
      <c r="F279" s="44"/>
      <c r="G279" s="44"/>
      <c r="H279" s="44"/>
      <c r="I279" s="44"/>
      <c r="J279" s="44"/>
      <c r="K279" s="44"/>
    </row>
    <row r="280" spans="6:11" ht="13.5">
      <c r="F280" s="44"/>
      <c r="G280" s="44"/>
      <c r="H280" s="44"/>
      <c r="I280" s="44"/>
      <c r="J280" s="44"/>
      <c r="K280" s="44"/>
    </row>
    <row r="281" spans="6:11" ht="13.5">
      <c r="F281" s="44"/>
      <c r="G281" s="44"/>
      <c r="H281" s="44"/>
      <c r="I281" s="44"/>
      <c r="J281" s="44"/>
      <c r="K281" s="44"/>
    </row>
    <row r="282" spans="6:11" ht="13.5">
      <c r="F282" s="44"/>
      <c r="G282" s="44"/>
      <c r="H282" s="44"/>
      <c r="I282" s="44"/>
      <c r="J282" s="44"/>
      <c r="K282" s="44"/>
    </row>
    <row r="283" spans="6:11" ht="13.5">
      <c r="F283" s="44"/>
      <c r="G283" s="44"/>
      <c r="H283" s="44"/>
      <c r="I283" s="44"/>
      <c r="J283" s="44"/>
      <c r="K283" s="44"/>
    </row>
    <row r="284" spans="6:11" ht="13.5">
      <c r="F284" s="44"/>
      <c r="G284" s="44"/>
      <c r="H284" s="44"/>
      <c r="I284" s="44"/>
      <c r="J284" s="44"/>
      <c r="K284" s="44"/>
    </row>
    <row r="285" spans="6:11" ht="13.5">
      <c r="F285" s="44"/>
      <c r="G285" s="44"/>
      <c r="H285" s="44"/>
      <c r="I285" s="44"/>
      <c r="J285" s="44"/>
      <c r="K285" s="44"/>
    </row>
    <row r="286" spans="6:11" ht="13.5">
      <c r="F286" s="44"/>
      <c r="G286" s="44"/>
      <c r="H286" s="44"/>
      <c r="I286" s="44"/>
      <c r="J286" s="44"/>
      <c r="K286" s="44"/>
    </row>
    <row r="287" spans="6:11" ht="13.5">
      <c r="F287" s="44"/>
      <c r="G287" s="44"/>
      <c r="H287" s="44"/>
      <c r="I287" s="44"/>
      <c r="J287" s="44"/>
      <c r="K287" s="44"/>
    </row>
    <row r="288" spans="6:11" ht="13.5">
      <c r="F288" s="44"/>
      <c r="G288" s="44"/>
      <c r="H288" s="44"/>
      <c r="I288" s="44"/>
      <c r="J288" s="44"/>
      <c r="K288" s="44"/>
    </row>
    <row r="289" spans="6:11" ht="13.5">
      <c r="F289" s="44"/>
      <c r="G289" s="44"/>
      <c r="H289" s="44"/>
      <c r="I289" s="44"/>
      <c r="J289" s="44"/>
      <c r="K289" s="44"/>
    </row>
    <row r="290" spans="6:11" ht="13.5">
      <c r="F290" s="44"/>
      <c r="G290" s="44"/>
      <c r="H290" s="44"/>
      <c r="I290" s="44"/>
      <c r="J290" s="44"/>
      <c r="K290" s="44"/>
    </row>
    <row r="291" spans="6:11" ht="13.5">
      <c r="F291" s="44"/>
      <c r="G291" s="44"/>
      <c r="H291" s="44"/>
      <c r="I291" s="44"/>
      <c r="J291" s="44"/>
      <c r="K291" s="44"/>
    </row>
    <row r="292" spans="6:11" ht="13.5">
      <c r="F292" s="44"/>
      <c r="G292" s="44"/>
      <c r="H292" s="44"/>
      <c r="I292" s="44"/>
      <c r="J292" s="44"/>
      <c r="K292" s="44"/>
    </row>
    <row r="293" spans="6:11" ht="13.5">
      <c r="F293" s="44"/>
      <c r="G293" s="44"/>
      <c r="H293" s="44"/>
      <c r="I293" s="44"/>
      <c r="J293" s="44"/>
      <c r="K293" s="44"/>
    </row>
    <row r="294" spans="6:11" ht="13.5">
      <c r="F294" s="44"/>
      <c r="G294" s="44"/>
      <c r="H294" s="44"/>
      <c r="I294" s="44"/>
      <c r="J294" s="44"/>
      <c r="K294" s="44"/>
    </row>
    <row r="295" spans="6:11" ht="13.5">
      <c r="F295" s="44"/>
      <c r="G295" s="44"/>
      <c r="H295" s="44"/>
      <c r="I295" s="44"/>
      <c r="J295" s="44"/>
      <c r="K295" s="44"/>
    </row>
    <row r="296" spans="6:11" ht="13.5">
      <c r="F296" s="44"/>
      <c r="G296" s="44"/>
      <c r="H296" s="44"/>
      <c r="I296" s="44"/>
      <c r="J296" s="44"/>
      <c r="K296" s="44"/>
    </row>
    <row r="297" spans="6:11" ht="13.5">
      <c r="F297" s="44"/>
      <c r="G297" s="44"/>
      <c r="H297" s="44"/>
      <c r="I297" s="44"/>
      <c r="J297" s="44"/>
      <c r="K297" s="44"/>
    </row>
    <row r="298" spans="6:11" ht="13.5">
      <c r="F298" s="44"/>
      <c r="G298" s="44"/>
      <c r="H298" s="44"/>
      <c r="I298" s="44"/>
      <c r="J298" s="44"/>
      <c r="K298" s="44"/>
    </row>
    <row r="299" spans="6:11" ht="13.5">
      <c r="F299" s="44"/>
      <c r="G299" s="44"/>
      <c r="H299" s="44"/>
      <c r="I299" s="44"/>
      <c r="J299" s="44"/>
      <c r="K299" s="44"/>
    </row>
    <row r="300" spans="6:11" ht="13.5">
      <c r="F300" s="44"/>
      <c r="G300" s="44"/>
      <c r="H300" s="44"/>
      <c r="I300" s="44"/>
      <c r="J300" s="44"/>
      <c r="K300" s="44"/>
    </row>
    <row r="301" spans="6:11" ht="13.5">
      <c r="F301" s="44"/>
      <c r="G301" s="44"/>
      <c r="H301" s="44"/>
      <c r="I301" s="44"/>
      <c r="J301" s="44"/>
      <c r="K301" s="44"/>
    </row>
    <row r="302" spans="6:11" ht="13.5">
      <c r="F302" s="44"/>
      <c r="G302" s="44"/>
      <c r="H302" s="44"/>
      <c r="I302" s="44"/>
      <c r="J302" s="44"/>
      <c r="K302" s="44"/>
    </row>
    <row r="303" spans="6:11" ht="13.5">
      <c r="F303" s="44"/>
      <c r="G303" s="44"/>
      <c r="H303" s="44"/>
      <c r="I303" s="44"/>
      <c r="J303" s="44"/>
      <c r="K303" s="44"/>
    </row>
    <row r="304" spans="6:11" ht="13.5">
      <c r="F304" s="44"/>
      <c r="G304" s="44"/>
      <c r="H304" s="44"/>
      <c r="I304" s="44"/>
      <c r="J304" s="44"/>
      <c r="K304" s="44"/>
    </row>
    <row r="305" spans="6:11" ht="13.5">
      <c r="F305" s="44"/>
      <c r="G305" s="44"/>
      <c r="H305" s="44"/>
      <c r="I305" s="44"/>
      <c r="J305" s="44"/>
      <c r="K305" s="44"/>
    </row>
    <row r="306" spans="6:11" ht="13.5">
      <c r="F306" s="44"/>
      <c r="G306" s="44"/>
      <c r="H306" s="44"/>
      <c r="I306" s="44"/>
      <c r="J306" s="44"/>
      <c r="K306" s="44"/>
    </row>
    <row r="307" spans="6:11" ht="13.5">
      <c r="F307" s="44"/>
      <c r="G307" s="44"/>
      <c r="H307" s="44"/>
      <c r="I307" s="44"/>
      <c r="J307" s="44"/>
      <c r="K307" s="44"/>
    </row>
    <row r="308" spans="6:11" ht="13.5">
      <c r="F308" s="44"/>
      <c r="G308" s="44"/>
      <c r="H308" s="44"/>
      <c r="I308" s="44"/>
      <c r="J308" s="44"/>
      <c r="K308" s="44"/>
    </row>
    <row r="309" spans="6:10" ht="13.5">
      <c r="F309" s="44"/>
      <c r="G309" s="44"/>
      <c r="H309" s="44"/>
      <c r="I309" s="44"/>
      <c r="J309" s="44"/>
    </row>
    <row r="310" spans="6:10" ht="13.5">
      <c r="F310" s="44"/>
      <c r="G310" s="44"/>
      <c r="H310" s="44"/>
      <c r="I310" s="44"/>
      <c r="J310" s="44"/>
    </row>
    <row r="311" spans="6:10" ht="13.5">
      <c r="F311" s="44"/>
      <c r="G311" s="44"/>
      <c r="H311" s="44"/>
      <c r="I311" s="44"/>
      <c r="J311" s="44"/>
    </row>
    <row r="312" spans="6:10" ht="13.5">
      <c r="F312" s="44"/>
      <c r="G312" s="44"/>
      <c r="H312" s="44"/>
      <c r="I312" s="44"/>
      <c r="J312" s="44"/>
    </row>
    <row r="313" spans="6:10" ht="13.5">
      <c r="F313" s="44"/>
      <c r="G313" s="44"/>
      <c r="H313" s="44"/>
      <c r="I313" s="44"/>
      <c r="J313" s="44"/>
    </row>
    <row r="314" spans="6:10" ht="13.5">
      <c r="F314" s="44"/>
      <c r="G314" s="44"/>
      <c r="H314" s="44"/>
      <c r="I314" s="44"/>
      <c r="J314" s="44"/>
    </row>
    <row r="315" spans="6:10" ht="13.5">
      <c r="F315" s="44"/>
      <c r="G315" s="44"/>
      <c r="H315" s="44"/>
      <c r="I315" s="44"/>
      <c r="J315" s="44"/>
    </row>
    <row r="316" spans="6:10" ht="13.5">
      <c r="F316" s="44"/>
      <c r="G316" s="44"/>
      <c r="H316" s="44"/>
      <c r="I316" s="44"/>
      <c r="J316" s="44"/>
    </row>
    <row r="317" spans="6:10" ht="13.5">
      <c r="F317" s="44"/>
      <c r="G317" s="44"/>
      <c r="H317" s="44"/>
      <c r="I317" s="44"/>
      <c r="J317" s="44"/>
    </row>
    <row r="318" spans="6:10" ht="13.5">
      <c r="F318" s="44"/>
      <c r="G318" s="44"/>
      <c r="H318" s="44"/>
      <c r="I318" s="44"/>
      <c r="J318" s="44"/>
    </row>
    <row r="319" spans="6:10" ht="13.5">
      <c r="F319" s="44"/>
      <c r="G319" s="44"/>
      <c r="H319" s="44"/>
      <c r="I319" s="44"/>
      <c r="J319" s="44"/>
    </row>
    <row r="320" spans="6:10" ht="13.5">
      <c r="F320" s="44"/>
      <c r="G320" s="44"/>
      <c r="H320" s="44"/>
      <c r="I320" s="44"/>
      <c r="J320" s="44"/>
    </row>
    <row r="321" spans="6:10" ht="13.5">
      <c r="F321" s="44"/>
      <c r="G321" s="44"/>
      <c r="H321" s="44"/>
      <c r="I321" s="44"/>
      <c r="J321" s="44"/>
    </row>
    <row r="322" spans="6:10" ht="13.5">
      <c r="F322" s="44"/>
      <c r="G322" s="44"/>
      <c r="H322" s="44"/>
      <c r="I322" s="44"/>
      <c r="J322" s="44"/>
    </row>
    <row r="323" spans="6:10" ht="13.5">
      <c r="F323" s="44"/>
      <c r="G323" s="44"/>
      <c r="H323" s="44"/>
      <c r="I323" s="44"/>
      <c r="J323" s="44"/>
    </row>
    <row r="324" spans="6:10" ht="13.5">
      <c r="F324" s="44"/>
      <c r="G324" s="44"/>
      <c r="H324" s="44"/>
      <c r="I324" s="44"/>
      <c r="J324" s="44"/>
    </row>
    <row r="325" spans="6:10" ht="13.5">
      <c r="F325" s="44"/>
      <c r="G325" s="44"/>
      <c r="H325" s="44"/>
      <c r="I325" s="44"/>
      <c r="J325" s="44"/>
    </row>
    <row r="326" spans="6:10" ht="13.5">
      <c r="F326" s="44"/>
      <c r="G326" s="44"/>
      <c r="H326" s="44"/>
      <c r="I326" s="44"/>
      <c r="J326" s="44"/>
    </row>
    <row r="327" spans="6:10" ht="13.5">
      <c r="F327" s="44"/>
      <c r="G327" s="44"/>
      <c r="H327" s="44"/>
      <c r="I327" s="44"/>
      <c r="J327" s="44"/>
    </row>
    <row r="328" spans="6:10" ht="13.5">
      <c r="F328" s="44"/>
      <c r="G328" s="44"/>
      <c r="H328" s="44"/>
      <c r="I328" s="44"/>
      <c r="J328" s="44"/>
    </row>
    <row r="329" spans="6:10" ht="13.5">
      <c r="F329" s="44"/>
      <c r="G329" s="44"/>
      <c r="H329" s="44"/>
      <c r="I329" s="44"/>
      <c r="J329" s="44"/>
    </row>
    <row r="330" spans="6:10" ht="13.5">
      <c r="F330" s="44"/>
      <c r="G330" s="44"/>
      <c r="H330" s="44"/>
      <c r="I330" s="44"/>
      <c r="J330" s="44"/>
    </row>
    <row r="331" spans="6:10" ht="13.5">
      <c r="F331" s="44"/>
      <c r="G331" s="44"/>
      <c r="H331" s="44"/>
      <c r="I331" s="44"/>
      <c r="J331" s="44"/>
    </row>
    <row r="332" spans="6:10" ht="13.5">
      <c r="F332" s="44"/>
      <c r="G332" s="44"/>
      <c r="H332" s="44"/>
      <c r="I332" s="44"/>
      <c r="J332" s="44"/>
    </row>
    <row r="333" spans="6:10" ht="13.5">
      <c r="F333" s="44"/>
      <c r="G333" s="44"/>
      <c r="H333" s="44"/>
      <c r="I333" s="44"/>
      <c r="J333" s="44"/>
    </row>
    <row r="334" spans="6:10" ht="13.5">
      <c r="F334" s="44"/>
      <c r="G334" s="44"/>
      <c r="H334" s="44"/>
      <c r="I334" s="44"/>
      <c r="J334" s="44"/>
    </row>
    <row r="335" spans="6:10" ht="13.5">
      <c r="F335" s="44"/>
      <c r="G335" s="44"/>
      <c r="H335" s="44"/>
      <c r="I335" s="44"/>
      <c r="J335" s="44"/>
    </row>
    <row r="336" spans="6:10" ht="13.5">
      <c r="F336" s="44"/>
      <c r="G336" s="44"/>
      <c r="H336" s="44"/>
      <c r="I336" s="44"/>
      <c r="J336" s="44"/>
    </row>
    <row r="337" spans="6:10" ht="13.5">
      <c r="F337" s="44"/>
      <c r="G337" s="44"/>
      <c r="H337" s="44"/>
      <c r="I337" s="44"/>
      <c r="J337" s="44"/>
    </row>
    <row r="338" spans="6:10" ht="13.5">
      <c r="F338" s="44"/>
      <c r="G338" s="44"/>
      <c r="H338" s="44"/>
      <c r="I338" s="44"/>
      <c r="J338" s="44"/>
    </row>
    <row r="339" spans="6:10" ht="13.5">
      <c r="F339" s="44"/>
      <c r="G339" s="44"/>
      <c r="H339" s="44"/>
      <c r="I339" s="44"/>
      <c r="J339" s="44"/>
    </row>
    <row r="340" spans="6:10" ht="13.5">
      <c r="F340" s="44"/>
      <c r="G340" s="44"/>
      <c r="H340" s="44"/>
      <c r="I340" s="44"/>
      <c r="J340" s="44"/>
    </row>
    <row r="341" spans="6:10" ht="13.5">
      <c r="F341" s="44"/>
      <c r="G341" s="44"/>
      <c r="H341" s="44"/>
      <c r="I341" s="44"/>
      <c r="J341" s="44"/>
    </row>
    <row r="342" spans="6:10" ht="13.5">
      <c r="F342" s="44"/>
      <c r="G342" s="44"/>
      <c r="H342" s="44"/>
      <c r="I342" s="44"/>
      <c r="J342" s="44"/>
    </row>
    <row r="343" spans="6:10" ht="13.5">
      <c r="F343" s="44"/>
      <c r="G343" s="44"/>
      <c r="H343" s="44"/>
      <c r="I343" s="44"/>
      <c r="J343" s="44"/>
    </row>
    <row r="344" spans="6:10" ht="13.5">
      <c r="F344" s="44"/>
      <c r="G344" s="44"/>
      <c r="H344" s="44"/>
      <c r="I344" s="44"/>
      <c r="J344" s="44"/>
    </row>
    <row r="345" spans="6:10" ht="13.5">
      <c r="F345" s="44"/>
      <c r="G345" s="44"/>
      <c r="H345" s="44"/>
      <c r="I345" s="44"/>
      <c r="J345" s="44"/>
    </row>
    <row r="346" spans="6:10" ht="13.5">
      <c r="F346" s="44"/>
      <c r="G346" s="44"/>
      <c r="H346" s="44"/>
      <c r="I346" s="44"/>
      <c r="J346" s="44"/>
    </row>
    <row r="347" spans="6:10" ht="13.5">
      <c r="F347" s="44"/>
      <c r="G347" s="44"/>
      <c r="H347" s="44"/>
      <c r="I347" s="44"/>
      <c r="J347" s="44"/>
    </row>
    <row r="348" spans="6:10" ht="13.5">
      <c r="F348" s="44"/>
      <c r="G348" s="44"/>
      <c r="H348" s="44"/>
      <c r="I348" s="44"/>
      <c r="J348" s="44"/>
    </row>
    <row r="349" spans="6:10" ht="13.5">
      <c r="F349" s="44"/>
      <c r="G349" s="44"/>
      <c r="H349" s="44"/>
      <c r="I349" s="44"/>
      <c r="J349" s="44"/>
    </row>
    <row r="350" spans="6:10" ht="13.5">
      <c r="F350" s="44"/>
      <c r="G350" s="44"/>
      <c r="H350" s="44"/>
      <c r="I350" s="44"/>
      <c r="J350" s="44"/>
    </row>
    <row r="351" spans="6:10" ht="13.5">
      <c r="F351" s="44"/>
      <c r="G351" s="44"/>
      <c r="H351" s="44"/>
      <c r="I351" s="44"/>
      <c r="J351" s="44"/>
    </row>
    <row r="352" spans="6:10" ht="13.5">
      <c r="F352" s="44"/>
      <c r="G352" s="44"/>
      <c r="H352" s="44"/>
      <c r="I352" s="44"/>
      <c r="J352" s="44"/>
    </row>
    <row r="353" spans="6:10" ht="13.5">
      <c r="F353" s="44"/>
      <c r="G353" s="44"/>
      <c r="H353" s="44"/>
      <c r="I353" s="44"/>
      <c r="J353" s="44"/>
    </row>
    <row r="354" spans="6:10" ht="13.5">
      <c r="F354" s="44"/>
      <c r="G354" s="44"/>
      <c r="H354" s="44"/>
      <c r="I354" s="44"/>
      <c r="J354" s="44"/>
    </row>
    <row r="355" spans="6:10" ht="13.5">
      <c r="F355" s="44"/>
      <c r="G355" s="44"/>
      <c r="H355" s="44"/>
      <c r="I355" s="44"/>
      <c r="J355" s="44"/>
    </row>
    <row r="356" spans="6:10" ht="13.5">
      <c r="F356" s="44"/>
      <c r="G356" s="44"/>
      <c r="H356" s="44"/>
      <c r="I356" s="44"/>
      <c r="J356" s="44"/>
    </row>
    <row r="357" spans="6:10" ht="13.5">
      <c r="F357" s="44"/>
      <c r="G357" s="44"/>
      <c r="H357" s="44"/>
      <c r="I357" s="44"/>
      <c r="J357" s="44"/>
    </row>
    <row r="358" spans="6:10" ht="13.5">
      <c r="F358" s="44"/>
      <c r="G358" s="44"/>
      <c r="H358" s="44"/>
      <c r="I358" s="44"/>
      <c r="J358" s="44"/>
    </row>
    <row r="359" spans="6:10" ht="13.5">
      <c r="F359" s="44"/>
      <c r="G359" s="44"/>
      <c r="H359" s="44"/>
      <c r="I359" s="44"/>
      <c r="J359" s="44"/>
    </row>
    <row r="360" spans="6:10" ht="13.5">
      <c r="F360" s="44"/>
      <c r="G360" s="44"/>
      <c r="H360" s="44"/>
      <c r="I360" s="44"/>
      <c r="J360" s="44"/>
    </row>
    <row r="361" spans="6:10" ht="13.5">
      <c r="F361" s="44"/>
      <c r="G361" s="44"/>
      <c r="H361" s="44"/>
      <c r="I361" s="44"/>
      <c r="J361" s="44"/>
    </row>
    <row r="362" spans="6:10" ht="13.5">
      <c r="F362" s="44"/>
      <c r="G362" s="44"/>
      <c r="H362" s="44"/>
      <c r="I362" s="44"/>
      <c r="J362" s="44"/>
    </row>
    <row r="363" spans="6:10" ht="13.5">
      <c r="F363" s="44"/>
      <c r="G363" s="44"/>
      <c r="H363" s="44"/>
      <c r="I363" s="44"/>
      <c r="J363" s="44"/>
    </row>
    <row r="364" spans="6:10" ht="13.5">
      <c r="F364" s="44"/>
      <c r="G364" s="44"/>
      <c r="H364" s="44"/>
      <c r="I364" s="44"/>
      <c r="J364" s="44"/>
    </row>
    <row r="365" spans="6:10" ht="13.5">
      <c r="F365" s="44"/>
      <c r="G365" s="44"/>
      <c r="H365" s="44"/>
      <c r="I365" s="44"/>
      <c r="J365" s="44"/>
    </row>
    <row r="366" spans="6:10" ht="13.5">
      <c r="F366" s="44"/>
      <c r="G366" s="44"/>
      <c r="H366" s="44"/>
      <c r="I366" s="44"/>
      <c r="J366" s="44"/>
    </row>
    <row r="367" spans="6:10" ht="13.5">
      <c r="F367" s="44"/>
      <c r="G367" s="44"/>
      <c r="H367" s="44"/>
      <c r="I367" s="44"/>
      <c r="J367" s="44"/>
    </row>
    <row r="368" spans="6:10" ht="13.5">
      <c r="F368" s="44"/>
      <c r="G368" s="44"/>
      <c r="H368" s="44"/>
      <c r="I368" s="44"/>
      <c r="J368" s="44"/>
    </row>
    <row r="369" spans="6:10" ht="13.5">
      <c r="F369" s="44"/>
      <c r="G369" s="44"/>
      <c r="H369" s="44"/>
      <c r="I369" s="44"/>
      <c r="J369" s="44"/>
    </row>
    <row r="370" spans="6:10" ht="13.5">
      <c r="F370" s="44"/>
      <c r="G370" s="44"/>
      <c r="H370" s="44"/>
      <c r="I370" s="44"/>
      <c r="J370" s="44"/>
    </row>
    <row r="371" spans="6:10" ht="13.5">
      <c r="F371" s="44"/>
      <c r="G371" s="44"/>
      <c r="H371" s="44"/>
      <c r="I371" s="44"/>
      <c r="J371" s="44"/>
    </row>
    <row r="372" spans="6:10" ht="13.5">
      <c r="F372" s="44"/>
      <c r="G372" s="44"/>
      <c r="H372" s="44"/>
      <c r="I372" s="44"/>
      <c r="J372" s="44"/>
    </row>
    <row r="373" spans="6:10" ht="13.5">
      <c r="F373" s="44"/>
      <c r="G373" s="44"/>
      <c r="H373" s="44"/>
      <c r="I373" s="44"/>
      <c r="J373" s="44"/>
    </row>
    <row r="374" spans="6:10" ht="13.5">
      <c r="F374" s="44"/>
      <c r="G374" s="44"/>
      <c r="H374" s="44"/>
      <c r="I374" s="44"/>
      <c r="J374" s="44"/>
    </row>
    <row r="375" spans="6:10" ht="13.5">
      <c r="F375" s="44"/>
      <c r="G375" s="44"/>
      <c r="H375" s="44"/>
      <c r="I375" s="44"/>
      <c r="J375" s="44"/>
    </row>
    <row r="376" spans="6:10" ht="13.5">
      <c r="F376" s="44"/>
      <c r="G376" s="44"/>
      <c r="H376" s="44"/>
      <c r="I376" s="44"/>
      <c r="J376" s="44"/>
    </row>
    <row r="377" spans="6:10" ht="13.5">
      <c r="F377" s="44"/>
      <c r="G377" s="44"/>
      <c r="H377" s="44"/>
      <c r="I377" s="44"/>
      <c r="J377" s="44"/>
    </row>
    <row r="378" spans="6:10" ht="13.5">
      <c r="F378" s="44"/>
      <c r="G378" s="44"/>
      <c r="H378" s="44"/>
      <c r="I378" s="44"/>
      <c r="J378" s="44"/>
    </row>
    <row r="379" spans="6:10" ht="13.5">
      <c r="F379" s="44"/>
      <c r="G379" s="44"/>
      <c r="H379" s="44"/>
      <c r="I379" s="44"/>
      <c r="J379" s="44"/>
    </row>
    <row r="380" spans="6:10" ht="13.5">
      <c r="F380" s="44"/>
      <c r="G380" s="44"/>
      <c r="H380" s="44"/>
      <c r="I380" s="44"/>
      <c r="J380" s="44"/>
    </row>
    <row r="381" spans="6:10" ht="13.5">
      <c r="F381" s="44"/>
      <c r="G381" s="44"/>
      <c r="H381" s="44"/>
      <c r="I381" s="44"/>
      <c r="J381" s="44"/>
    </row>
    <row r="382" spans="6:10" ht="13.5">
      <c r="F382" s="44"/>
      <c r="G382" s="44"/>
      <c r="H382" s="44"/>
      <c r="I382" s="44"/>
      <c r="J382" s="44"/>
    </row>
    <row r="383" spans="6:10" ht="13.5">
      <c r="F383" s="44"/>
      <c r="G383" s="44"/>
      <c r="H383" s="44"/>
      <c r="I383" s="44"/>
      <c r="J383" s="44"/>
    </row>
    <row r="384" spans="7:10" ht="13.5">
      <c r="G384" s="44"/>
      <c r="H384" s="44"/>
      <c r="I384" s="44"/>
      <c r="J384" s="44"/>
    </row>
    <row r="385" spans="7:10" ht="13.5">
      <c r="G385" s="44"/>
      <c r="H385" s="44"/>
      <c r="I385" s="44"/>
      <c r="J385" s="44"/>
    </row>
    <row r="386" spans="7:10" ht="13.5">
      <c r="G386" s="44"/>
      <c r="H386" s="44"/>
      <c r="I386" s="44"/>
      <c r="J386" s="44"/>
    </row>
    <row r="387" spans="7:10" ht="13.5">
      <c r="G387" s="44"/>
      <c r="H387" s="44"/>
      <c r="I387" s="44"/>
      <c r="J387" s="44"/>
    </row>
    <row r="388" spans="7:10" ht="13.5">
      <c r="G388" s="44"/>
      <c r="H388" s="44"/>
      <c r="I388" s="44"/>
      <c r="J388" s="44"/>
    </row>
    <row r="389" spans="7:10" ht="13.5">
      <c r="G389" s="44"/>
      <c r="H389" s="44"/>
      <c r="I389" s="44"/>
      <c r="J389" s="44"/>
    </row>
    <row r="390" spans="7:10" ht="13.5">
      <c r="G390" s="44"/>
      <c r="H390" s="44"/>
      <c r="I390" s="44"/>
      <c r="J390" s="44"/>
    </row>
    <row r="391" spans="7:10" ht="13.5">
      <c r="G391" s="44"/>
      <c r="H391" s="44"/>
      <c r="I391" s="44"/>
      <c r="J391" s="44"/>
    </row>
    <row r="392" spans="7:10" ht="13.5">
      <c r="G392" s="44"/>
      <c r="H392" s="44"/>
      <c r="I392" s="44"/>
      <c r="J392" s="44"/>
    </row>
    <row r="393" spans="7:10" ht="13.5">
      <c r="G393" s="44"/>
      <c r="H393" s="44"/>
      <c r="I393" s="44"/>
      <c r="J393" s="44"/>
    </row>
    <row r="394" spans="7:10" ht="13.5">
      <c r="G394" s="44"/>
      <c r="H394" s="44"/>
      <c r="I394" s="44"/>
      <c r="J394" s="44"/>
    </row>
    <row r="395" spans="7:10" ht="13.5">
      <c r="G395" s="44"/>
      <c r="H395" s="44"/>
      <c r="I395" s="44"/>
      <c r="J395" s="44"/>
    </row>
    <row r="396" spans="7:10" ht="13.5">
      <c r="G396" s="44"/>
      <c r="H396" s="44"/>
      <c r="I396" s="44"/>
      <c r="J396" s="44"/>
    </row>
    <row r="397" spans="7:10" ht="13.5">
      <c r="G397" s="44"/>
      <c r="H397" s="44"/>
      <c r="I397" s="44"/>
      <c r="J397" s="44"/>
    </row>
    <row r="398" spans="7:10" ht="13.5">
      <c r="G398" s="44"/>
      <c r="H398" s="44"/>
      <c r="I398" s="44"/>
      <c r="J398" s="44"/>
    </row>
    <row r="399" spans="7:10" ht="13.5">
      <c r="G399" s="44"/>
      <c r="H399" s="44"/>
      <c r="I399" s="44"/>
      <c r="J399" s="44"/>
    </row>
    <row r="400" spans="7:10" ht="13.5">
      <c r="G400" s="44"/>
      <c r="H400" s="44"/>
      <c r="I400" s="44"/>
      <c r="J400" s="44"/>
    </row>
    <row r="401" spans="7:10" ht="13.5">
      <c r="G401" s="44"/>
      <c r="H401" s="44"/>
      <c r="I401" s="44"/>
      <c r="J401" s="44"/>
    </row>
    <row r="402" spans="7:10" ht="13.5">
      <c r="G402" s="44"/>
      <c r="H402" s="44"/>
      <c r="I402" s="44"/>
      <c r="J402" s="44"/>
    </row>
    <row r="403" spans="7:10" ht="13.5">
      <c r="G403" s="44"/>
      <c r="H403" s="44"/>
      <c r="I403" s="44"/>
      <c r="J403" s="44"/>
    </row>
    <row r="404" spans="7:10" ht="13.5">
      <c r="G404" s="44"/>
      <c r="H404" s="44"/>
      <c r="I404" s="44"/>
      <c r="J404" s="44"/>
    </row>
    <row r="405" spans="7:10" ht="13.5">
      <c r="G405" s="44"/>
      <c r="H405" s="44"/>
      <c r="I405" s="44"/>
      <c r="J405" s="44"/>
    </row>
    <row r="406" spans="7:10" ht="13.5">
      <c r="G406" s="44"/>
      <c r="H406" s="44"/>
      <c r="I406" s="44"/>
      <c r="J406" s="44"/>
    </row>
    <row r="407" spans="7:10" ht="13.5">
      <c r="G407" s="44"/>
      <c r="H407" s="44"/>
      <c r="I407" s="44"/>
      <c r="J407" s="44"/>
    </row>
    <row r="408" spans="7:10" ht="13.5">
      <c r="G408" s="44"/>
      <c r="H408" s="44"/>
      <c r="I408" s="44"/>
      <c r="J408" s="44"/>
    </row>
    <row r="409" spans="7:10" ht="13.5">
      <c r="G409" s="44"/>
      <c r="H409" s="44"/>
      <c r="I409" s="44"/>
      <c r="J409" s="44"/>
    </row>
    <row r="410" spans="7:10" ht="13.5">
      <c r="G410" s="44"/>
      <c r="H410" s="44"/>
      <c r="I410" s="44"/>
      <c r="J410" s="44"/>
    </row>
    <row r="411" spans="7:10" ht="13.5">
      <c r="G411" s="44"/>
      <c r="H411" s="44"/>
      <c r="I411" s="44"/>
      <c r="J411" s="44"/>
    </row>
    <row r="412" spans="7:10" ht="13.5">
      <c r="G412" s="44"/>
      <c r="H412" s="44"/>
      <c r="I412" s="44"/>
      <c r="J412" s="44"/>
    </row>
    <row r="413" spans="7:10" ht="13.5">
      <c r="G413" s="44"/>
      <c r="H413" s="44"/>
      <c r="I413" s="44"/>
      <c r="J413" s="44"/>
    </row>
    <row r="414" spans="7:10" ht="13.5">
      <c r="G414" s="44"/>
      <c r="H414" s="44"/>
      <c r="I414" s="44"/>
      <c r="J414" s="44"/>
    </row>
    <row r="415" spans="7:10" ht="13.5">
      <c r="G415" s="44"/>
      <c r="H415" s="44"/>
      <c r="I415" s="44"/>
      <c r="J415" s="44"/>
    </row>
    <row r="416" spans="7:10" ht="13.5">
      <c r="G416" s="44"/>
      <c r="H416" s="44"/>
      <c r="I416" s="44"/>
      <c r="J416" s="44"/>
    </row>
    <row r="417" spans="7:10" ht="13.5">
      <c r="G417" s="44"/>
      <c r="H417" s="44"/>
      <c r="I417" s="44"/>
      <c r="J417" s="44"/>
    </row>
    <row r="418" spans="7:10" ht="13.5">
      <c r="G418" s="44"/>
      <c r="H418" s="44"/>
      <c r="I418" s="44"/>
      <c r="J418" s="44"/>
    </row>
    <row r="419" spans="7:10" ht="13.5">
      <c r="G419" s="44"/>
      <c r="H419" s="44"/>
      <c r="I419" s="44"/>
      <c r="J419" s="44"/>
    </row>
    <row r="420" spans="7:10" ht="13.5">
      <c r="G420" s="44"/>
      <c r="H420" s="44"/>
      <c r="I420" s="44"/>
      <c r="J420" s="44"/>
    </row>
    <row r="421" spans="7:10" ht="13.5">
      <c r="G421" s="44"/>
      <c r="H421" s="44"/>
      <c r="I421" s="44"/>
      <c r="J421" s="44"/>
    </row>
    <row r="422" spans="7:10" ht="13.5">
      <c r="G422" s="44"/>
      <c r="H422" s="44"/>
      <c r="I422" s="44"/>
      <c r="J422" s="44"/>
    </row>
    <row r="423" spans="7:10" ht="13.5">
      <c r="G423" s="44"/>
      <c r="H423" s="44"/>
      <c r="I423" s="44"/>
      <c r="J423" s="44"/>
    </row>
    <row r="424" spans="7:10" ht="13.5">
      <c r="G424" s="44"/>
      <c r="H424" s="44"/>
      <c r="I424" s="44"/>
      <c r="J424" s="44"/>
    </row>
    <row r="425" spans="7:10" ht="13.5">
      <c r="G425" s="44"/>
      <c r="H425" s="44"/>
      <c r="I425" s="44"/>
      <c r="J425" s="44"/>
    </row>
    <row r="426" spans="7:10" ht="13.5">
      <c r="G426" s="44"/>
      <c r="H426" s="44"/>
      <c r="I426" s="44"/>
      <c r="J426" s="44"/>
    </row>
    <row r="427" spans="7:10" ht="13.5">
      <c r="G427" s="44"/>
      <c r="H427" s="44"/>
      <c r="I427" s="44"/>
      <c r="J427" s="44"/>
    </row>
    <row r="428" spans="7:10" ht="13.5">
      <c r="G428" s="44"/>
      <c r="H428" s="44"/>
      <c r="I428" s="44"/>
      <c r="J428" s="44"/>
    </row>
    <row r="429" spans="7:10" ht="13.5">
      <c r="G429" s="44"/>
      <c r="H429" s="44"/>
      <c r="I429" s="44"/>
      <c r="J429" s="44"/>
    </row>
    <row r="430" spans="7:10" ht="13.5">
      <c r="G430" s="44"/>
      <c r="H430" s="44"/>
      <c r="I430" s="44"/>
      <c r="J430" s="44"/>
    </row>
    <row r="431" spans="7:10" ht="13.5">
      <c r="G431" s="44"/>
      <c r="H431" s="44"/>
      <c r="I431" s="44"/>
      <c r="J431" s="44"/>
    </row>
    <row r="432" spans="7:10" ht="13.5">
      <c r="G432" s="44"/>
      <c r="H432" s="44"/>
      <c r="I432" s="44"/>
      <c r="J432" s="44"/>
    </row>
    <row r="433" spans="7:10" ht="13.5">
      <c r="G433" s="44"/>
      <c r="H433" s="44"/>
      <c r="I433" s="44"/>
      <c r="J433" s="44"/>
    </row>
    <row r="434" spans="7:10" ht="13.5">
      <c r="G434" s="44"/>
      <c r="H434" s="44"/>
      <c r="I434" s="44"/>
      <c r="J434" s="44"/>
    </row>
    <row r="435" spans="7:10" ht="13.5">
      <c r="G435" s="44"/>
      <c r="H435" s="44"/>
      <c r="I435" s="44"/>
      <c r="J435" s="44"/>
    </row>
    <row r="436" spans="7:10" ht="13.5">
      <c r="G436" s="44"/>
      <c r="H436" s="44"/>
      <c r="I436" s="44"/>
      <c r="J436" s="44"/>
    </row>
    <row r="437" spans="7:10" ht="13.5">
      <c r="G437" s="44"/>
      <c r="H437" s="44"/>
      <c r="I437" s="44"/>
      <c r="J437" s="44"/>
    </row>
    <row r="438" spans="7:10" ht="13.5">
      <c r="G438" s="44"/>
      <c r="H438" s="44"/>
      <c r="I438" s="44"/>
      <c r="J438" s="44"/>
    </row>
    <row r="439" spans="7:10" ht="13.5">
      <c r="G439" s="44"/>
      <c r="H439" s="44"/>
      <c r="I439" s="44"/>
      <c r="J439" s="44"/>
    </row>
    <row r="440" spans="7:10" ht="13.5">
      <c r="G440" s="44"/>
      <c r="H440" s="44"/>
      <c r="I440" s="44"/>
      <c r="J440" s="44"/>
    </row>
    <row r="441" ht="13.5">
      <c r="G441" s="44"/>
    </row>
    <row r="442" ht="13.5">
      <c r="G442" s="44"/>
    </row>
  </sheetData>
  <sheetProtection/>
  <mergeCells count="153">
    <mergeCell ref="A1:J1"/>
    <mergeCell ref="A2:B2"/>
    <mergeCell ref="A3:B3"/>
    <mergeCell ref="C3:D3"/>
    <mergeCell ref="G3:I3"/>
    <mergeCell ref="J3:J4"/>
    <mergeCell ref="A4:B4"/>
    <mergeCell ref="G4:I4"/>
    <mergeCell ref="A5:B11"/>
    <mergeCell ref="C5:C11"/>
    <mergeCell ref="D5:D11"/>
    <mergeCell ref="G5:I9"/>
    <mergeCell ref="J5:J9"/>
    <mergeCell ref="H10:I14"/>
    <mergeCell ref="J10:J14"/>
    <mergeCell ref="B12:B18"/>
    <mergeCell ref="C12:C18"/>
    <mergeCell ref="D12:D18"/>
    <mergeCell ref="I15:I19"/>
    <mergeCell ref="J15:J19"/>
    <mergeCell ref="B19:B25"/>
    <mergeCell ref="C19:C25"/>
    <mergeCell ref="D19:D25"/>
    <mergeCell ref="I20:I24"/>
    <mergeCell ref="J20:J24"/>
    <mergeCell ref="I25:I29"/>
    <mergeCell ref="J25:J29"/>
    <mergeCell ref="B26:B32"/>
    <mergeCell ref="C26:C32"/>
    <mergeCell ref="D26:D32"/>
    <mergeCell ref="I30:I34"/>
    <mergeCell ref="J30:J34"/>
    <mergeCell ref="B33:B39"/>
    <mergeCell ref="C33:C39"/>
    <mergeCell ref="D33:D39"/>
    <mergeCell ref="I35:I39"/>
    <mergeCell ref="J35:J39"/>
    <mergeCell ref="B40:B46"/>
    <mergeCell ref="C40:C46"/>
    <mergeCell ref="D40:D46"/>
    <mergeCell ref="I40:I44"/>
    <mergeCell ref="J40:J44"/>
    <mergeCell ref="I45:I49"/>
    <mergeCell ref="J45:J49"/>
    <mergeCell ref="B47:B53"/>
    <mergeCell ref="C47:C53"/>
    <mergeCell ref="D47:D53"/>
    <mergeCell ref="I50:I54"/>
    <mergeCell ref="J50:J54"/>
    <mergeCell ref="B54:B60"/>
    <mergeCell ref="C54:C60"/>
    <mergeCell ref="D54:D60"/>
    <mergeCell ref="I55:I59"/>
    <mergeCell ref="J55:J59"/>
    <mergeCell ref="I60:I64"/>
    <mergeCell ref="J60:J64"/>
    <mergeCell ref="B61:B67"/>
    <mergeCell ref="C61:C67"/>
    <mergeCell ref="D61:D67"/>
    <mergeCell ref="I65:I69"/>
    <mergeCell ref="J65:J69"/>
    <mergeCell ref="B68:B74"/>
    <mergeCell ref="C68:C74"/>
    <mergeCell ref="D68:D74"/>
    <mergeCell ref="H70:I74"/>
    <mergeCell ref="J70:J74"/>
    <mergeCell ref="B75:B81"/>
    <mergeCell ref="C75:C81"/>
    <mergeCell ref="D75:D81"/>
    <mergeCell ref="I75:I79"/>
    <mergeCell ref="J75:J79"/>
    <mergeCell ref="I80:I84"/>
    <mergeCell ref="J80:J84"/>
    <mergeCell ref="B82:B88"/>
    <mergeCell ref="C82:C88"/>
    <mergeCell ref="D82:D88"/>
    <mergeCell ref="I85:I89"/>
    <mergeCell ref="J85:J89"/>
    <mergeCell ref="B89:B95"/>
    <mergeCell ref="C89:C95"/>
    <mergeCell ref="D89:D95"/>
    <mergeCell ref="I90:I94"/>
    <mergeCell ref="J90:J94"/>
    <mergeCell ref="I95:I99"/>
    <mergeCell ref="J95:J99"/>
    <mergeCell ref="B96:B102"/>
    <mergeCell ref="C96:C102"/>
    <mergeCell ref="D96:D102"/>
    <mergeCell ref="I100:I104"/>
    <mergeCell ref="J100:J104"/>
    <mergeCell ref="B103:B109"/>
    <mergeCell ref="C103:C109"/>
    <mergeCell ref="D103:D109"/>
    <mergeCell ref="I105:I109"/>
    <mergeCell ref="J105:J109"/>
    <mergeCell ref="B110:B116"/>
    <mergeCell ref="C110:C116"/>
    <mergeCell ref="D110:D116"/>
    <mergeCell ref="I110:I114"/>
    <mergeCell ref="J110:J114"/>
    <mergeCell ref="I115:I119"/>
    <mergeCell ref="J115:J119"/>
    <mergeCell ref="B117:B123"/>
    <mergeCell ref="C117:C123"/>
    <mergeCell ref="D117:D123"/>
    <mergeCell ref="I120:I124"/>
    <mergeCell ref="J120:J124"/>
    <mergeCell ref="B124:B130"/>
    <mergeCell ref="C124:C130"/>
    <mergeCell ref="D124:D130"/>
    <mergeCell ref="I125:I129"/>
    <mergeCell ref="J125:J129"/>
    <mergeCell ref="I130:I134"/>
    <mergeCell ref="J130:J134"/>
    <mergeCell ref="B131:B137"/>
    <mergeCell ref="C131:C137"/>
    <mergeCell ref="D131:D137"/>
    <mergeCell ref="I135:I139"/>
    <mergeCell ref="J135:J139"/>
    <mergeCell ref="B138:B144"/>
    <mergeCell ref="C138:C144"/>
    <mergeCell ref="D138:D144"/>
    <mergeCell ref="I140:I144"/>
    <mergeCell ref="J140:J144"/>
    <mergeCell ref="B145:B151"/>
    <mergeCell ref="C145:C151"/>
    <mergeCell ref="D145:D151"/>
    <mergeCell ref="I145:I149"/>
    <mergeCell ref="J145:J149"/>
    <mergeCell ref="I150:I154"/>
    <mergeCell ref="J150:J154"/>
    <mergeCell ref="B152:B158"/>
    <mergeCell ref="C152:C158"/>
    <mergeCell ref="D152:D158"/>
    <mergeCell ref="I155:I159"/>
    <mergeCell ref="J155:J159"/>
    <mergeCell ref="B159:B165"/>
    <mergeCell ref="C159:C165"/>
    <mergeCell ref="D159:D165"/>
    <mergeCell ref="I160:I164"/>
    <mergeCell ref="J160:J164"/>
    <mergeCell ref="I165:I169"/>
    <mergeCell ref="J165:J169"/>
    <mergeCell ref="B166:B172"/>
    <mergeCell ref="C166:C172"/>
    <mergeCell ref="D166:D172"/>
    <mergeCell ref="I170:I174"/>
    <mergeCell ref="J170:J174"/>
    <mergeCell ref="B173:B179"/>
    <mergeCell ref="C173:C179"/>
    <mergeCell ref="D173:D179"/>
    <mergeCell ref="I175:I179"/>
    <mergeCell ref="J175:J179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0"/>
  <sheetViews>
    <sheetView zoomScaleSheetLayoutView="100" workbookViewId="0" topLeftCell="A1">
      <selection activeCell="A1" sqref="A1:M1"/>
    </sheetView>
  </sheetViews>
  <sheetFormatPr defaultColWidth="10.59765625" defaultRowHeight="14.25"/>
  <cols>
    <col min="1" max="1" width="2.09765625" style="269" customWidth="1"/>
    <col min="2" max="2" width="10.59765625" style="269" customWidth="1"/>
    <col min="3" max="3" width="9.09765625" style="269" customWidth="1"/>
    <col min="4" max="4" width="5.8984375" style="269" customWidth="1"/>
    <col min="5" max="5" width="7.09765625" style="269" customWidth="1"/>
    <col min="6" max="6" width="5.8984375" style="269" customWidth="1"/>
    <col min="7" max="7" width="7.09765625" style="269" customWidth="1"/>
    <col min="8" max="8" width="5.8984375" style="269" customWidth="1"/>
    <col min="9" max="9" width="7.09765625" style="269" customWidth="1"/>
    <col min="10" max="10" width="5.8984375" style="269" customWidth="1"/>
    <col min="11" max="11" width="7.09765625" style="269" customWidth="1"/>
    <col min="12" max="12" width="5.8984375" style="269" customWidth="1"/>
    <col min="13" max="13" width="7.09765625" style="269" customWidth="1"/>
    <col min="14" max="14" width="6" style="269" customWidth="1"/>
    <col min="15" max="15" width="7.5" style="269" customWidth="1"/>
    <col min="16" max="16" width="6" style="269" customWidth="1"/>
    <col min="17" max="17" width="7.5" style="269" customWidth="1"/>
    <col min="18" max="18" width="6" style="269" customWidth="1"/>
    <col min="19" max="19" width="7.5" style="269" customWidth="1"/>
    <col min="20" max="254" width="9" style="269" customWidth="1"/>
    <col min="255" max="255" width="2.5" style="269" customWidth="1"/>
    <col min="256" max="16384" width="10.59765625" style="269" customWidth="1"/>
  </cols>
  <sheetData>
    <row r="1" spans="1:256" ht="20.25" customHeight="1">
      <c r="A1" s="449" t="s">
        <v>597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17"/>
      <c r="O1" s="17"/>
      <c r="P1" s="17"/>
      <c r="Q1" s="17"/>
      <c r="R1" s="17"/>
      <c r="S1" s="17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:256" ht="15.75" customHeight="1" thickBot="1">
      <c r="A2" s="19" t="s">
        <v>398</v>
      </c>
      <c r="B2" s="22"/>
      <c r="C2" s="22"/>
      <c r="D2" s="27"/>
      <c r="E2" s="27"/>
      <c r="F2" s="27"/>
      <c r="G2" s="27"/>
      <c r="H2" s="27"/>
      <c r="I2" s="27"/>
      <c r="J2" s="27"/>
      <c r="K2" s="27"/>
      <c r="L2" s="27"/>
      <c r="M2" s="27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5.75" customHeight="1">
      <c r="A3" s="418" t="s">
        <v>157</v>
      </c>
      <c r="B3" s="418"/>
      <c r="C3" s="418"/>
      <c r="D3" s="472" t="s">
        <v>317</v>
      </c>
      <c r="E3" s="420"/>
      <c r="F3" s="472" t="s">
        <v>336</v>
      </c>
      <c r="G3" s="420"/>
      <c r="H3" s="472" t="s">
        <v>337</v>
      </c>
      <c r="I3" s="420"/>
      <c r="J3" s="472" t="s">
        <v>422</v>
      </c>
      <c r="K3" s="420"/>
      <c r="L3" s="472" t="s">
        <v>477</v>
      </c>
      <c r="M3" s="420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15.75" customHeight="1">
      <c r="A4" s="556" t="s">
        <v>158</v>
      </c>
      <c r="B4" s="556"/>
      <c r="C4" s="556"/>
      <c r="D4" s="156" t="s">
        <v>159</v>
      </c>
      <c r="E4" s="156" t="s">
        <v>105</v>
      </c>
      <c r="F4" s="156" t="s">
        <v>159</v>
      </c>
      <c r="G4" s="156" t="s">
        <v>105</v>
      </c>
      <c r="H4" s="156" t="s">
        <v>159</v>
      </c>
      <c r="I4" s="156" t="s">
        <v>105</v>
      </c>
      <c r="J4" s="156" t="s">
        <v>159</v>
      </c>
      <c r="K4" s="156" t="s">
        <v>105</v>
      </c>
      <c r="L4" s="156" t="s">
        <v>159</v>
      </c>
      <c r="M4" s="156" t="s">
        <v>105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16.5" customHeight="1">
      <c r="A5" s="462" t="s">
        <v>25</v>
      </c>
      <c r="B5" s="462"/>
      <c r="C5" s="462"/>
      <c r="D5" s="259">
        <v>2977</v>
      </c>
      <c r="E5" s="260">
        <v>53589</v>
      </c>
      <c r="F5" s="260">
        <v>3059</v>
      </c>
      <c r="G5" s="260">
        <v>50787</v>
      </c>
      <c r="H5" s="260">
        <v>2963</v>
      </c>
      <c r="I5" s="260">
        <v>51877</v>
      </c>
      <c r="J5" s="260">
        <v>3018</v>
      </c>
      <c r="K5" s="260">
        <v>52391</v>
      </c>
      <c r="L5" s="260">
        <v>3120</v>
      </c>
      <c r="M5" s="260">
        <v>52802</v>
      </c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61"/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1"/>
      <c r="ET5" s="261"/>
      <c r="EU5" s="261"/>
      <c r="EV5" s="261"/>
      <c r="EW5" s="261"/>
      <c r="EX5" s="261"/>
      <c r="EY5" s="261"/>
      <c r="EZ5" s="261"/>
      <c r="FA5" s="261"/>
      <c r="FB5" s="261"/>
      <c r="FC5" s="261"/>
      <c r="FD5" s="261"/>
      <c r="FE5" s="261"/>
      <c r="FF5" s="261"/>
      <c r="FG5" s="261"/>
      <c r="FH5" s="261"/>
      <c r="FI5" s="261"/>
      <c r="FJ5" s="261"/>
      <c r="FK5" s="261"/>
      <c r="FL5" s="261"/>
      <c r="FM5" s="261"/>
      <c r="FN5" s="261"/>
      <c r="FO5" s="261"/>
      <c r="FP5" s="261"/>
      <c r="FQ5" s="261"/>
      <c r="FR5" s="261"/>
      <c r="FS5" s="261"/>
      <c r="FT5" s="261"/>
      <c r="FU5" s="261"/>
      <c r="FV5" s="261"/>
      <c r="FW5" s="261"/>
      <c r="FX5" s="261"/>
      <c r="FY5" s="261"/>
      <c r="FZ5" s="261"/>
      <c r="GA5" s="261"/>
      <c r="GB5" s="261"/>
      <c r="GC5" s="261"/>
      <c r="GD5" s="261"/>
      <c r="GE5" s="261"/>
      <c r="GF5" s="261"/>
      <c r="GG5" s="261"/>
      <c r="GH5" s="261"/>
      <c r="GI5" s="261"/>
      <c r="GJ5" s="261"/>
      <c r="GK5" s="261"/>
      <c r="GL5" s="261"/>
      <c r="GM5" s="261"/>
      <c r="GN5" s="261"/>
      <c r="GO5" s="261"/>
      <c r="GP5" s="261"/>
      <c r="GQ5" s="261"/>
      <c r="GR5" s="261"/>
      <c r="GS5" s="261"/>
      <c r="GT5" s="261"/>
      <c r="GU5" s="261"/>
      <c r="GV5" s="261"/>
      <c r="GW5" s="261"/>
      <c r="GX5" s="261"/>
      <c r="GY5" s="261"/>
      <c r="GZ5" s="261"/>
      <c r="HA5" s="261"/>
      <c r="HB5" s="261"/>
      <c r="HC5" s="261"/>
      <c r="HD5" s="261"/>
      <c r="HE5" s="261"/>
      <c r="HF5" s="261"/>
      <c r="HG5" s="261"/>
      <c r="HH5" s="261"/>
      <c r="HI5" s="261"/>
      <c r="HJ5" s="261"/>
      <c r="HK5" s="261"/>
      <c r="HL5" s="261"/>
      <c r="HM5" s="261"/>
      <c r="HN5" s="261"/>
      <c r="HO5" s="261"/>
      <c r="HP5" s="261"/>
      <c r="HQ5" s="261"/>
      <c r="HR5" s="261"/>
      <c r="HS5" s="261"/>
      <c r="HT5" s="261"/>
      <c r="HU5" s="261"/>
      <c r="HV5" s="261"/>
      <c r="HW5" s="261"/>
      <c r="HX5" s="261"/>
      <c r="HY5" s="261"/>
      <c r="HZ5" s="261"/>
      <c r="IA5" s="261"/>
      <c r="IB5" s="261"/>
      <c r="IC5" s="261"/>
      <c r="ID5" s="261"/>
      <c r="IE5" s="261"/>
      <c r="IF5" s="261"/>
      <c r="IG5" s="261"/>
      <c r="IH5" s="261"/>
      <c r="II5" s="261"/>
      <c r="IJ5" s="261"/>
      <c r="IK5" s="261"/>
      <c r="IL5" s="261"/>
      <c r="IM5" s="261"/>
      <c r="IN5" s="261"/>
      <c r="IO5" s="261"/>
      <c r="IP5" s="261"/>
      <c r="IQ5" s="261"/>
      <c r="IR5" s="261"/>
      <c r="IS5" s="261"/>
      <c r="IT5" s="261"/>
      <c r="IU5" s="261"/>
      <c r="IV5" s="261"/>
    </row>
    <row r="6" spans="1:256" ht="16.5" customHeight="1">
      <c r="A6" s="22"/>
      <c r="B6" s="94" t="s">
        <v>204</v>
      </c>
      <c r="C6" s="279" t="s">
        <v>399</v>
      </c>
      <c r="D6" s="48">
        <v>380</v>
      </c>
      <c r="E6" s="150">
        <v>12207</v>
      </c>
      <c r="F6" s="19">
        <v>395</v>
      </c>
      <c r="G6" s="150">
        <v>11291</v>
      </c>
      <c r="H6" s="19">
        <v>438</v>
      </c>
      <c r="I6" s="150">
        <v>12217</v>
      </c>
      <c r="J6" s="19">
        <v>415</v>
      </c>
      <c r="K6" s="150">
        <v>11768</v>
      </c>
      <c r="L6" s="22">
        <v>455</v>
      </c>
      <c r="M6" s="150">
        <v>12362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ht="16.5" customHeight="1">
      <c r="A7" s="22"/>
      <c r="B7" s="94" t="s">
        <v>204</v>
      </c>
      <c r="C7" s="94" t="s">
        <v>213</v>
      </c>
      <c r="D7" s="48">
        <v>46</v>
      </c>
      <c r="E7" s="150">
        <v>4538</v>
      </c>
      <c r="F7" s="19">
        <v>63</v>
      </c>
      <c r="G7" s="150">
        <v>5302</v>
      </c>
      <c r="H7" s="19">
        <v>60</v>
      </c>
      <c r="I7" s="150">
        <v>4978</v>
      </c>
      <c r="J7" s="19">
        <v>45</v>
      </c>
      <c r="K7" s="150">
        <v>4919</v>
      </c>
      <c r="L7" s="22">
        <v>49</v>
      </c>
      <c r="M7" s="150">
        <v>5098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ht="16.5" customHeight="1">
      <c r="A8" s="22"/>
      <c r="B8" s="455" t="s">
        <v>205</v>
      </c>
      <c r="C8" s="455"/>
      <c r="D8" s="48">
        <v>306</v>
      </c>
      <c r="E8" s="150">
        <v>5989</v>
      </c>
      <c r="F8" s="19">
        <v>309</v>
      </c>
      <c r="G8" s="150">
        <v>5555</v>
      </c>
      <c r="H8" s="19">
        <v>292</v>
      </c>
      <c r="I8" s="150">
        <v>5863</v>
      </c>
      <c r="J8" s="19">
        <v>274</v>
      </c>
      <c r="K8" s="150">
        <v>5683</v>
      </c>
      <c r="L8" s="22">
        <v>272</v>
      </c>
      <c r="M8" s="150">
        <v>5034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16.5" customHeight="1">
      <c r="A9" s="22"/>
      <c r="B9" s="455" t="s">
        <v>206</v>
      </c>
      <c r="C9" s="455"/>
      <c r="D9" s="48">
        <v>203</v>
      </c>
      <c r="E9" s="150">
        <v>3383</v>
      </c>
      <c r="F9" s="19">
        <v>220</v>
      </c>
      <c r="G9" s="150">
        <v>3095</v>
      </c>
      <c r="H9" s="19">
        <v>193</v>
      </c>
      <c r="I9" s="150">
        <v>3315</v>
      </c>
      <c r="J9" s="19">
        <v>211</v>
      </c>
      <c r="K9" s="150">
        <v>3748</v>
      </c>
      <c r="L9" s="22">
        <v>215</v>
      </c>
      <c r="M9" s="150">
        <v>3596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6.5" customHeight="1">
      <c r="A10" s="22"/>
      <c r="B10" s="455" t="s">
        <v>207</v>
      </c>
      <c r="C10" s="455"/>
      <c r="D10" s="48">
        <v>347</v>
      </c>
      <c r="E10" s="150">
        <v>6549</v>
      </c>
      <c r="F10" s="19">
        <v>350</v>
      </c>
      <c r="G10" s="150">
        <v>6071</v>
      </c>
      <c r="H10" s="19">
        <v>278</v>
      </c>
      <c r="I10" s="150">
        <v>5280</v>
      </c>
      <c r="J10" s="19">
        <v>289</v>
      </c>
      <c r="K10" s="150">
        <v>5284</v>
      </c>
      <c r="L10" s="22">
        <v>293</v>
      </c>
      <c r="M10" s="150">
        <v>5306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ht="16.5" customHeight="1">
      <c r="A11" s="22"/>
      <c r="B11" s="455" t="s">
        <v>208</v>
      </c>
      <c r="C11" s="455"/>
      <c r="D11" s="48">
        <v>315</v>
      </c>
      <c r="E11" s="150">
        <v>4612</v>
      </c>
      <c r="F11" s="19">
        <v>302</v>
      </c>
      <c r="G11" s="150">
        <v>4316</v>
      </c>
      <c r="H11" s="19">
        <v>317</v>
      </c>
      <c r="I11" s="150">
        <v>4337</v>
      </c>
      <c r="J11" s="19">
        <v>317</v>
      </c>
      <c r="K11" s="150">
        <v>4152</v>
      </c>
      <c r="L11" s="22">
        <v>311</v>
      </c>
      <c r="M11" s="150">
        <v>4040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ht="16.5" customHeight="1">
      <c r="A12" s="22"/>
      <c r="B12" s="455" t="s">
        <v>209</v>
      </c>
      <c r="C12" s="455"/>
      <c r="D12" s="48">
        <v>214</v>
      </c>
      <c r="E12" s="150">
        <v>1561</v>
      </c>
      <c r="F12" s="19">
        <v>217</v>
      </c>
      <c r="G12" s="150">
        <v>1516</v>
      </c>
      <c r="H12" s="19">
        <v>198</v>
      </c>
      <c r="I12" s="150">
        <v>1660</v>
      </c>
      <c r="J12" s="19">
        <v>216</v>
      </c>
      <c r="K12" s="150">
        <v>1694</v>
      </c>
      <c r="L12" s="22">
        <v>240</v>
      </c>
      <c r="M12" s="150">
        <v>2014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6.5" customHeight="1">
      <c r="A13" s="22"/>
      <c r="B13" s="455" t="s">
        <v>210</v>
      </c>
      <c r="C13" s="455"/>
      <c r="D13" s="48">
        <v>269</v>
      </c>
      <c r="E13" s="150">
        <v>2886</v>
      </c>
      <c r="F13" s="19">
        <v>257</v>
      </c>
      <c r="G13" s="150">
        <v>2594</v>
      </c>
      <c r="H13" s="19">
        <v>234</v>
      </c>
      <c r="I13" s="150">
        <v>2634</v>
      </c>
      <c r="J13" s="19">
        <v>240</v>
      </c>
      <c r="K13" s="150">
        <v>2531</v>
      </c>
      <c r="L13" s="22">
        <v>248</v>
      </c>
      <c r="M13" s="150">
        <v>2486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ht="16.5" customHeight="1">
      <c r="A14" s="22"/>
      <c r="B14" s="455" t="s">
        <v>211</v>
      </c>
      <c r="C14" s="455"/>
      <c r="D14" s="48">
        <v>433</v>
      </c>
      <c r="E14" s="150">
        <v>5992</v>
      </c>
      <c r="F14" s="19">
        <v>433</v>
      </c>
      <c r="G14" s="150">
        <v>5200</v>
      </c>
      <c r="H14" s="19">
        <v>469</v>
      </c>
      <c r="I14" s="150">
        <v>5415</v>
      </c>
      <c r="J14" s="19">
        <v>501</v>
      </c>
      <c r="K14" s="150">
        <v>5992</v>
      </c>
      <c r="L14" s="22">
        <v>522</v>
      </c>
      <c r="M14" s="150">
        <v>6278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ht="16.5" customHeight="1">
      <c r="A15" s="22"/>
      <c r="B15" s="455" t="s">
        <v>212</v>
      </c>
      <c r="C15" s="455"/>
      <c r="D15" s="48">
        <v>158</v>
      </c>
      <c r="E15" s="150">
        <v>2048</v>
      </c>
      <c r="F15" s="19">
        <v>165</v>
      </c>
      <c r="G15" s="50">
        <v>2079</v>
      </c>
      <c r="H15" s="19">
        <v>178</v>
      </c>
      <c r="I15" s="50">
        <v>2528</v>
      </c>
      <c r="J15" s="19">
        <v>164</v>
      </c>
      <c r="K15" s="50">
        <v>2450</v>
      </c>
      <c r="L15" s="22">
        <v>167</v>
      </c>
      <c r="M15" s="50">
        <v>2508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16.5" customHeight="1" thickBot="1">
      <c r="A16" s="127"/>
      <c r="B16" s="415" t="s">
        <v>199</v>
      </c>
      <c r="C16" s="415"/>
      <c r="D16" s="125">
        <v>306</v>
      </c>
      <c r="E16" s="154">
        <v>3824</v>
      </c>
      <c r="F16" s="127">
        <v>348</v>
      </c>
      <c r="G16" s="154">
        <v>3768</v>
      </c>
      <c r="H16" s="127">
        <v>306</v>
      </c>
      <c r="I16" s="154">
        <v>3650</v>
      </c>
      <c r="J16" s="127">
        <v>346</v>
      </c>
      <c r="K16" s="154">
        <v>4170</v>
      </c>
      <c r="L16" s="127">
        <v>348</v>
      </c>
      <c r="M16" s="154">
        <v>4080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6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ht="16.5" customHeight="1" thickBot="1">
      <c r="A18" s="19" t="s">
        <v>214</v>
      </c>
      <c r="B18" s="22"/>
      <c r="C18" s="22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ht="16.5" customHeight="1">
      <c r="A19" s="418" t="s">
        <v>157</v>
      </c>
      <c r="B19" s="418"/>
      <c r="C19" s="418"/>
      <c r="D19" s="472" t="s">
        <v>317</v>
      </c>
      <c r="E19" s="420"/>
      <c r="F19" s="472" t="s">
        <v>336</v>
      </c>
      <c r="G19" s="420"/>
      <c r="H19" s="472" t="s">
        <v>337</v>
      </c>
      <c r="I19" s="420"/>
      <c r="J19" s="472" t="s">
        <v>422</v>
      </c>
      <c r="K19" s="420"/>
      <c r="L19" s="472" t="s">
        <v>477</v>
      </c>
      <c r="M19" s="420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ht="16.5" customHeight="1">
      <c r="A20" s="556" t="s">
        <v>158</v>
      </c>
      <c r="B20" s="556"/>
      <c r="C20" s="556"/>
      <c r="D20" s="156" t="s">
        <v>159</v>
      </c>
      <c r="E20" s="156" t="s">
        <v>105</v>
      </c>
      <c r="F20" s="156" t="s">
        <v>159</v>
      </c>
      <c r="G20" s="156" t="s">
        <v>105</v>
      </c>
      <c r="H20" s="156" t="s">
        <v>159</v>
      </c>
      <c r="I20" s="156" t="s">
        <v>105</v>
      </c>
      <c r="J20" s="156" t="s">
        <v>159</v>
      </c>
      <c r="K20" s="156" t="s">
        <v>105</v>
      </c>
      <c r="L20" s="156" t="s">
        <v>159</v>
      </c>
      <c r="M20" s="156" t="s">
        <v>105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5" customHeight="1">
      <c r="A21" s="462" t="s">
        <v>25</v>
      </c>
      <c r="B21" s="462"/>
      <c r="C21" s="462"/>
      <c r="D21" s="259">
        <v>2511</v>
      </c>
      <c r="E21" s="260">
        <v>38020</v>
      </c>
      <c r="F21" s="260">
        <v>2673</v>
      </c>
      <c r="G21" s="260">
        <v>37296</v>
      </c>
      <c r="H21" s="260">
        <v>2653</v>
      </c>
      <c r="I21" s="260">
        <v>37233</v>
      </c>
      <c r="J21" s="260">
        <v>2618</v>
      </c>
      <c r="K21" s="260">
        <v>38045</v>
      </c>
      <c r="L21" s="260">
        <v>2474</v>
      </c>
      <c r="M21" s="260">
        <v>36185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ht="15" customHeight="1">
      <c r="A22" s="22"/>
      <c r="B22" s="94" t="s">
        <v>204</v>
      </c>
      <c r="C22" s="280" t="s">
        <v>215</v>
      </c>
      <c r="D22" s="48">
        <v>124</v>
      </c>
      <c r="E22" s="150">
        <v>8419</v>
      </c>
      <c r="F22" s="19">
        <v>126</v>
      </c>
      <c r="G22" s="150">
        <v>9253</v>
      </c>
      <c r="H22" s="19">
        <v>136</v>
      </c>
      <c r="I22" s="150">
        <v>9186</v>
      </c>
      <c r="J22" s="19">
        <v>150</v>
      </c>
      <c r="K22" s="150">
        <v>10377</v>
      </c>
      <c r="L22" s="22">
        <v>133</v>
      </c>
      <c r="M22" s="150">
        <v>9887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ht="15" customHeight="1">
      <c r="A23" s="22"/>
      <c r="B23" s="94" t="s">
        <v>204</v>
      </c>
      <c r="C23" s="94" t="s">
        <v>216</v>
      </c>
      <c r="D23" s="48">
        <v>676</v>
      </c>
      <c r="E23" s="150">
        <v>13124</v>
      </c>
      <c r="F23" s="19">
        <v>706</v>
      </c>
      <c r="G23" s="150">
        <v>12748</v>
      </c>
      <c r="H23" s="19">
        <v>657</v>
      </c>
      <c r="I23" s="150">
        <v>12020</v>
      </c>
      <c r="J23" s="19">
        <v>608</v>
      </c>
      <c r="K23" s="150">
        <v>11491</v>
      </c>
      <c r="L23" s="22">
        <v>635</v>
      </c>
      <c r="M23" s="150">
        <v>10883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15" customHeight="1">
      <c r="A24" s="22"/>
      <c r="B24" s="455" t="s">
        <v>207</v>
      </c>
      <c r="C24" s="455"/>
      <c r="D24" s="48">
        <v>612</v>
      </c>
      <c r="E24" s="150">
        <v>7940</v>
      </c>
      <c r="F24" s="19">
        <v>610</v>
      </c>
      <c r="G24" s="150">
        <v>6810</v>
      </c>
      <c r="H24" s="19">
        <v>627</v>
      </c>
      <c r="I24" s="150">
        <v>6952</v>
      </c>
      <c r="J24" s="19">
        <v>653</v>
      </c>
      <c r="K24" s="150">
        <v>6970</v>
      </c>
      <c r="L24" s="22">
        <v>560</v>
      </c>
      <c r="M24" s="150">
        <v>6575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6.5" customHeight="1">
      <c r="A25" s="22"/>
      <c r="B25" s="455" t="s">
        <v>208</v>
      </c>
      <c r="C25" s="455"/>
      <c r="D25" s="48">
        <v>674</v>
      </c>
      <c r="E25" s="150">
        <v>5356</v>
      </c>
      <c r="F25" s="19">
        <v>686</v>
      </c>
      <c r="G25" s="150">
        <v>5036</v>
      </c>
      <c r="H25" s="19">
        <v>693</v>
      </c>
      <c r="I25" s="150">
        <v>5461</v>
      </c>
      <c r="J25" s="19">
        <v>652</v>
      </c>
      <c r="K25" s="150">
        <v>5475</v>
      </c>
      <c r="L25" s="22">
        <v>575</v>
      </c>
      <c r="M25" s="150">
        <v>5149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ht="16.5" customHeight="1">
      <c r="A26" s="22"/>
      <c r="B26" s="455" t="s">
        <v>183</v>
      </c>
      <c r="C26" s="455"/>
      <c r="D26" s="48">
        <v>286</v>
      </c>
      <c r="E26" s="150">
        <v>1697</v>
      </c>
      <c r="F26" s="19">
        <v>393</v>
      </c>
      <c r="G26" s="150">
        <v>2061</v>
      </c>
      <c r="H26" s="19">
        <v>389</v>
      </c>
      <c r="I26" s="150">
        <v>2031</v>
      </c>
      <c r="J26" s="19">
        <v>381</v>
      </c>
      <c r="K26" s="150">
        <v>2014</v>
      </c>
      <c r="L26" s="22">
        <v>378</v>
      </c>
      <c r="M26" s="150">
        <v>1900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6.5" customHeight="1" thickBot="1">
      <c r="A27" s="127"/>
      <c r="B27" s="415" t="s">
        <v>212</v>
      </c>
      <c r="C27" s="415"/>
      <c r="D27" s="125">
        <v>139</v>
      </c>
      <c r="E27" s="154">
        <v>1484</v>
      </c>
      <c r="F27" s="127">
        <v>152</v>
      </c>
      <c r="G27" s="154">
        <v>1388</v>
      </c>
      <c r="H27" s="127">
        <v>151</v>
      </c>
      <c r="I27" s="154">
        <v>1583</v>
      </c>
      <c r="J27" s="127">
        <v>174</v>
      </c>
      <c r="K27" s="154">
        <v>1718</v>
      </c>
      <c r="L27" s="127">
        <v>193</v>
      </c>
      <c r="M27" s="154">
        <v>1791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ht="16.5" customHeight="1">
      <c r="A28" s="27"/>
      <c r="B28" s="27"/>
      <c r="C28" s="27"/>
      <c r="D28" s="27"/>
      <c r="E28" s="27"/>
      <c r="F28" s="27"/>
      <c r="G28" s="27"/>
      <c r="H28" s="27"/>
      <c r="I28" s="168"/>
      <c r="J28" s="418" t="s">
        <v>400</v>
      </c>
      <c r="K28" s="418"/>
      <c r="L28" s="418"/>
      <c r="M28" s="418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ht="16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ht="16.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</sheetData>
  <sheetProtection/>
  <mergeCells count="31">
    <mergeCell ref="B27:C27"/>
    <mergeCell ref="J28:M28"/>
    <mergeCell ref="D19:E19"/>
    <mergeCell ref="F19:G19"/>
    <mergeCell ref="H19:I19"/>
    <mergeCell ref="J19:K19"/>
    <mergeCell ref="L19:M19"/>
    <mergeCell ref="A19:C19"/>
    <mergeCell ref="A21:C21"/>
    <mergeCell ref="A1:M1"/>
    <mergeCell ref="A3:C3"/>
    <mergeCell ref="D3:E3"/>
    <mergeCell ref="F3:G3"/>
    <mergeCell ref="H3:I3"/>
    <mergeCell ref="B26:C26"/>
    <mergeCell ref="L3:M3"/>
    <mergeCell ref="B25:C25"/>
    <mergeCell ref="B24:C24"/>
    <mergeCell ref="B16:C16"/>
    <mergeCell ref="A20:C20"/>
    <mergeCell ref="B12:C12"/>
    <mergeCell ref="B13:C13"/>
    <mergeCell ref="B14:C14"/>
    <mergeCell ref="B15:C15"/>
    <mergeCell ref="B11:C11"/>
    <mergeCell ref="J3:K3"/>
    <mergeCell ref="A4:C4"/>
    <mergeCell ref="A5:C5"/>
    <mergeCell ref="B8:C8"/>
    <mergeCell ref="B9:C9"/>
    <mergeCell ref="B10:C10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4"/>
  <sheetViews>
    <sheetView zoomScaleSheetLayoutView="100" workbookViewId="0" topLeftCell="A1">
      <selection activeCell="A1" sqref="A1:G1"/>
    </sheetView>
  </sheetViews>
  <sheetFormatPr defaultColWidth="5" defaultRowHeight="14.25"/>
  <cols>
    <col min="1" max="1" width="2.59765625" style="3" customWidth="1"/>
    <col min="2" max="2" width="19.296875" style="3" customWidth="1"/>
    <col min="3" max="7" width="13.09765625" style="3" customWidth="1"/>
    <col min="8" max="251" width="9" style="3" customWidth="1"/>
    <col min="252" max="252" width="2.5" style="3" customWidth="1"/>
    <col min="253" max="253" width="15" style="3" customWidth="1"/>
    <col min="254" max="254" width="5" style="3" customWidth="1"/>
    <col min="255" max="255" width="8.09765625" style="3" customWidth="1"/>
    <col min="256" max="16384" width="5" style="3" customWidth="1"/>
  </cols>
  <sheetData>
    <row r="1" spans="1:256" s="9" customFormat="1" ht="16.5" customHeight="1">
      <c r="A1" s="433" t="s">
        <v>598</v>
      </c>
      <c r="B1" s="433"/>
      <c r="C1" s="433"/>
      <c r="D1" s="433"/>
      <c r="E1" s="433"/>
      <c r="F1" s="433"/>
      <c r="G1" s="433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</row>
    <row r="2" spans="1:256" ht="16.5" customHeight="1" thickBot="1">
      <c r="A2" s="19" t="s">
        <v>217</v>
      </c>
      <c r="B2" s="27"/>
      <c r="C2" s="27"/>
      <c r="D2" s="27"/>
      <c r="E2" s="27"/>
      <c r="F2" s="27"/>
      <c r="G2" s="27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6.5" customHeight="1">
      <c r="A3" s="420" t="s">
        <v>599</v>
      </c>
      <c r="B3" s="421"/>
      <c r="C3" s="79" t="s">
        <v>401</v>
      </c>
      <c r="D3" s="79" t="s">
        <v>402</v>
      </c>
      <c r="E3" s="79" t="s">
        <v>403</v>
      </c>
      <c r="F3" s="62" t="s">
        <v>528</v>
      </c>
      <c r="G3" s="78" t="s">
        <v>529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16.5" customHeight="1" thickBot="1">
      <c r="A4" s="595" t="s">
        <v>600</v>
      </c>
      <c r="B4" s="596"/>
      <c r="C4" s="154">
        <v>27406</v>
      </c>
      <c r="D4" s="154">
        <v>27535</v>
      </c>
      <c r="E4" s="154">
        <v>29860</v>
      </c>
      <c r="F4" s="154">
        <v>29878</v>
      </c>
      <c r="G4" s="154">
        <v>26192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10" customFormat="1" ht="16.5" customHeight="1">
      <c r="A5" s="27"/>
      <c r="B5" s="27"/>
      <c r="C5" s="59"/>
      <c r="D5" s="59"/>
      <c r="E5" s="59"/>
      <c r="F5" s="59"/>
      <c r="G5" s="5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6.5" customHeight="1" thickBot="1">
      <c r="A6" s="127" t="s">
        <v>218</v>
      </c>
      <c r="B6" s="27"/>
      <c r="C6" s="27"/>
      <c r="D6" s="27"/>
      <c r="E6" s="27"/>
      <c r="F6" s="27"/>
      <c r="G6" s="27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ht="16.5" customHeight="1">
      <c r="A7" s="27"/>
      <c r="B7" s="59" t="s">
        <v>157</v>
      </c>
      <c r="C7" s="597" t="s">
        <v>401</v>
      </c>
      <c r="D7" s="597" t="s">
        <v>402</v>
      </c>
      <c r="E7" s="597" t="s">
        <v>403</v>
      </c>
      <c r="F7" s="559" t="s">
        <v>528</v>
      </c>
      <c r="G7" s="559" t="s">
        <v>529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ht="16.5" customHeight="1">
      <c r="A8" s="257" t="s">
        <v>168</v>
      </c>
      <c r="B8" s="258"/>
      <c r="C8" s="476"/>
      <c r="D8" s="476"/>
      <c r="E8" s="476"/>
      <c r="F8" s="561"/>
      <c r="G8" s="561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16.5" customHeight="1">
      <c r="A9" s="462" t="s">
        <v>25</v>
      </c>
      <c r="B9" s="451"/>
      <c r="C9" s="281">
        <v>768</v>
      </c>
      <c r="D9" s="281">
        <v>789</v>
      </c>
      <c r="E9" s="281">
        <v>779</v>
      </c>
      <c r="F9" s="281">
        <v>744</v>
      </c>
      <c r="G9" s="281">
        <v>736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6.5" customHeight="1">
      <c r="A10" s="22"/>
      <c r="B10" s="66" t="s">
        <v>219</v>
      </c>
      <c r="C10" s="19">
        <v>207</v>
      </c>
      <c r="D10" s="19">
        <v>203</v>
      </c>
      <c r="E10" s="19">
        <v>197</v>
      </c>
      <c r="F10" s="19">
        <v>154</v>
      </c>
      <c r="G10" s="19">
        <v>99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ht="16.5" customHeight="1">
      <c r="A11" s="22"/>
      <c r="B11" s="66" t="s">
        <v>191</v>
      </c>
      <c r="C11" s="19">
        <v>410</v>
      </c>
      <c r="D11" s="19">
        <v>413</v>
      </c>
      <c r="E11" s="19">
        <v>372</v>
      </c>
      <c r="F11" s="19">
        <v>376</v>
      </c>
      <c r="G11" s="19">
        <v>429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ht="16.5" customHeight="1">
      <c r="A12" s="22"/>
      <c r="B12" s="66" t="s">
        <v>169</v>
      </c>
      <c r="C12" s="19">
        <v>145</v>
      </c>
      <c r="D12" s="19">
        <v>170</v>
      </c>
      <c r="E12" s="19">
        <v>206</v>
      </c>
      <c r="F12" s="19">
        <v>213</v>
      </c>
      <c r="G12" s="19">
        <v>203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6.5" customHeight="1" thickBot="1">
      <c r="A13" s="127"/>
      <c r="B13" s="81" t="s">
        <v>176</v>
      </c>
      <c r="C13" s="127">
        <v>6</v>
      </c>
      <c r="D13" s="127">
        <v>3</v>
      </c>
      <c r="E13" s="127">
        <v>4</v>
      </c>
      <c r="F13" s="127">
        <v>1</v>
      </c>
      <c r="G13" s="127">
        <v>5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ht="16.5" customHeight="1">
      <c r="A14" s="27"/>
      <c r="B14" s="22"/>
      <c r="C14" s="27"/>
      <c r="D14" s="27"/>
      <c r="E14" s="59"/>
      <c r="F14" s="59"/>
      <c r="G14" s="59" t="s">
        <v>404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</sheetData>
  <sheetProtection/>
  <mergeCells count="9">
    <mergeCell ref="A9:B9"/>
    <mergeCell ref="A1:G1"/>
    <mergeCell ref="A3:B3"/>
    <mergeCell ref="A4:B4"/>
    <mergeCell ref="C7:C8"/>
    <mergeCell ref="D7:D8"/>
    <mergeCell ref="E7:E8"/>
    <mergeCell ref="F7:F8"/>
    <mergeCell ref="G7:G8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2"/>
  <sheetViews>
    <sheetView zoomScaleSheetLayoutView="100" workbookViewId="0" topLeftCell="A1">
      <selection activeCell="A1" sqref="A1:P1"/>
    </sheetView>
  </sheetViews>
  <sheetFormatPr defaultColWidth="5" defaultRowHeight="14.25"/>
  <cols>
    <col min="1" max="1" width="1.4921875" style="85" customWidth="1"/>
    <col min="2" max="2" width="15.59765625" style="85" customWidth="1"/>
    <col min="3" max="16" width="5.296875" style="85" customWidth="1"/>
    <col min="17" max="253" width="9" style="85" customWidth="1"/>
    <col min="254" max="254" width="1.4921875" style="85" customWidth="1"/>
    <col min="255" max="255" width="13.8984375" style="85" bestFit="1" customWidth="1"/>
    <col min="256" max="16384" width="5" style="85" customWidth="1"/>
  </cols>
  <sheetData>
    <row r="1" spans="1:256" ht="21" customHeight="1">
      <c r="A1" s="433" t="s">
        <v>601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</row>
    <row r="2" spans="1:256" ht="13.5" customHeight="1" thickBot="1">
      <c r="A2" s="22"/>
      <c r="B2" s="19"/>
      <c r="C2" s="127"/>
      <c r="D2" s="127"/>
      <c r="E2" s="127"/>
      <c r="F2" s="127"/>
      <c r="G2" s="127"/>
      <c r="H2" s="127"/>
      <c r="I2" s="127"/>
      <c r="J2" s="127"/>
      <c r="K2" s="419" t="s">
        <v>602</v>
      </c>
      <c r="L2" s="419"/>
      <c r="M2" s="419"/>
      <c r="N2" s="419"/>
      <c r="O2" s="419"/>
      <c r="P2" s="419"/>
      <c r="Q2" s="455"/>
      <c r="R2" s="455"/>
      <c r="S2" s="598"/>
      <c r="T2" s="604"/>
      <c r="U2" s="604"/>
      <c r="V2" s="604"/>
      <c r="W2" s="604"/>
      <c r="X2" s="604"/>
      <c r="Y2" s="604"/>
      <c r="Z2" s="604"/>
      <c r="AA2" s="598"/>
      <c r="AB2" s="598"/>
      <c r="AC2" s="598"/>
      <c r="AD2" s="598"/>
      <c r="AE2" s="598"/>
      <c r="AF2" s="598"/>
      <c r="AG2" s="598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21.75" customHeight="1">
      <c r="A3" s="467" t="s">
        <v>85</v>
      </c>
      <c r="B3" s="471"/>
      <c r="C3" s="608" t="s">
        <v>25</v>
      </c>
      <c r="D3" s="472" t="s">
        <v>86</v>
      </c>
      <c r="E3" s="420"/>
      <c r="F3" s="420"/>
      <c r="G3" s="420"/>
      <c r="H3" s="420"/>
      <c r="I3" s="420"/>
      <c r="J3" s="421"/>
      <c r="K3" s="599" t="s">
        <v>87</v>
      </c>
      <c r="L3" s="599" t="s">
        <v>88</v>
      </c>
      <c r="M3" s="599" t="s">
        <v>89</v>
      </c>
      <c r="N3" s="599" t="s">
        <v>90</v>
      </c>
      <c r="O3" s="599" t="s">
        <v>91</v>
      </c>
      <c r="P3" s="610" t="s">
        <v>367</v>
      </c>
      <c r="Q3" s="455"/>
      <c r="R3" s="455"/>
      <c r="S3" s="603"/>
      <c r="T3" s="282"/>
      <c r="U3" s="282"/>
      <c r="V3" s="282"/>
      <c r="W3" s="282"/>
      <c r="X3" s="284"/>
      <c r="Y3" s="282"/>
      <c r="Z3" s="282"/>
      <c r="AA3" s="598"/>
      <c r="AB3" s="598"/>
      <c r="AC3" s="598"/>
      <c r="AD3" s="598"/>
      <c r="AE3" s="598"/>
      <c r="AF3" s="598"/>
      <c r="AG3" s="598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09.5" customHeight="1">
      <c r="A4" s="468"/>
      <c r="B4" s="425"/>
      <c r="C4" s="609"/>
      <c r="D4" s="285" t="s">
        <v>92</v>
      </c>
      <c r="E4" s="285" t="s">
        <v>93</v>
      </c>
      <c r="F4" s="285" t="s">
        <v>94</v>
      </c>
      <c r="G4" s="286" t="s">
        <v>95</v>
      </c>
      <c r="H4" s="287" t="s">
        <v>322</v>
      </c>
      <c r="I4" s="285" t="s">
        <v>96</v>
      </c>
      <c r="J4" s="286" t="s">
        <v>97</v>
      </c>
      <c r="K4" s="600"/>
      <c r="L4" s="600"/>
      <c r="M4" s="600"/>
      <c r="N4" s="600"/>
      <c r="O4" s="600"/>
      <c r="P4" s="600"/>
      <c r="Q4" s="601"/>
      <c r="R4" s="601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607"/>
      <c r="AG4" s="60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15.75" customHeight="1">
      <c r="A5" s="432" t="s">
        <v>25</v>
      </c>
      <c r="B5" s="444"/>
      <c r="C5" s="31">
        <v>251</v>
      </c>
      <c r="D5" s="31">
        <v>65</v>
      </c>
      <c r="E5" s="31">
        <v>5</v>
      </c>
      <c r="F5" s="31">
        <v>14</v>
      </c>
      <c r="G5" s="31">
        <v>27</v>
      </c>
      <c r="H5" s="31">
        <v>36</v>
      </c>
      <c r="I5" s="31">
        <v>8</v>
      </c>
      <c r="J5" s="31">
        <v>7</v>
      </c>
      <c r="K5" s="31">
        <v>21</v>
      </c>
      <c r="L5" s="31">
        <v>18</v>
      </c>
      <c r="M5" s="31">
        <v>36</v>
      </c>
      <c r="N5" s="31">
        <v>9</v>
      </c>
      <c r="O5" s="31">
        <v>4</v>
      </c>
      <c r="P5" s="31">
        <v>1</v>
      </c>
      <c r="Q5" s="26"/>
      <c r="R5" s="94"/>
      <c r="S5" s="21"/>
      <c r="T5" s="21"/>
      <c r="U5" s="21"/>
      <c r="V5" s="21"/>
      <c r="W5" s="21"/>
      <c r="X5" s="289"/>
      <c r="Y5" s="289"/>
      <c r="Z5" s="289"/>
      <c r="AA5" s="289"/>
      <c r="AB5" s="289"/>
      <c r="AC5" s="21"/>
      <c r="AD5" s="21"/>
      <c r="AE5" s="21"/>
      <c r="AF5" s="566"/>
      <c r="AG5" s="566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5.75" customHeight="1">
      <c r="A6" s="27"/>
      <c r="B6" s="47" t="s">
        <v>98</v>
      </c>
      <c r="C6" s="290">
        <v>14</v>
      </c>
      <c r="D6" s="21">
        <v>4</v>
      </c>
      <c r="E6" s="21">
        <v>2</v>
      </c>
      <c r="F6" s="21" t="s">
        <v>310</v>
      </c>
      <c r="G6" s="21">
        <v>4</v>
      </c>
      <c r="H6" s="289">
        <v>1</v>
      </c>
      <c r="I6" s="21" t="s">
        <v>66</v>
      </c>
      <c r="J6" s="21" t="s">
        <v>66</v>
      </c>
      <c r="K6" s="21" t="s">
        <v>66</v>
      </c>
      <c r="L6" s="289">
        <v>1</v>
      </c>
      <c r="M6" s="289">
        <v>1</v>
      </c>
      <c r="N6" s="21" t="s">
        <v>66</v>
      </c>
      <c r="O6" s="21" t="s">
        <v>66</v>
      </c>
      <c r="P6" s="21">
        <v>1</v>
      </c>
      <c r="Q6" s="26"/>
      <c r="R6" s="94"/>
      <c r="S6" s="21"/>
      <c r="T6" s="21"/>
      <c r="U6" s="21"/>
      <c r="V6" s="21"/>
      <c r="W6" s="21"/>
      <c r="X6" s="289"/>
      <c r="Y6" s="38"/>
      <c r="Z6" s="38"/>
      <c r="AA6" s="21"/>
      <c r="AB6" s="21"/>
      <c r="AC6" s="21"/>
      <c r="AD6" s="21"/>
      <c r="AE6" s="21"/>
      <c r="AF6" s="566"/>
      <c r="AG6" s="566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5.75" customHeight="1">
      <c r="A7" s="27"/>
      <c r="B7" s="47" t="s">
        <v>99</v>
      </c>
      <c r="C7" s="290">
        <v>40</v>
      </c>
      <c r="D7" s="21">
        <v>9</v>
      </c>
      <c r="E7" s="21">
        <v>2</v>
      </c>
      <c r="F7" s="21">
        <v>2</v>
      </c>
      <c r="G7" s="21">
        <v>3</v>
      </c>
      <c r="H7" s="289">
        <v>7</v>
      </c>
      <c r="I7" s="38">
        <v>1</v>
      </c>
      <c r="J7" s="38">
        <v>1</v>
      </c>
      <c r="K7" s="21">
        <v>1</v>
      </c>
      <c r="L7" s="21">
        <v>6</v>
      </c>
      <c r="M7" s="21">
        <v>3</v>
      </c>
      <c r="N7" s="21">
        <v>1</v>
      </c>
      <c r="O7" s="21">
        <v>4</v>
      </c>
      <c r="P7" s="21" t="s">
        <v>66</v>
      </c>
      <c r="Q7" s="26"/>
      <c r="R7" s="94"/>
      <c r="S7" s="21"/>
      <c r="T7" s="21"/>
      <c r="U7" s="21"/>
      <c r="V7" s="21"/>
      <c r="W7" s="21"/>
      <c r="X7" s="289"/>
      <c r="Y7" s="21"/>
      <c r="Z7" s="21"/>
      <c r="AA7" s="21"/>
      <c r="AB7" s="21"/>
      <c r="AC7" s="21"/>
      <c r="AD7" s="21"/>
      <c r="AE7" s="21"/>
      <c r="AF7" s="566"/>
      <c r="AG7" s="566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15.75" customHeight="1" thickBot="1">
      <c r="A8" s="291"/>
      <c r="B8" s="53" t="s">
        <v>100</v>
      </c>
      <c r="C8" s="290">
        <v>197</v>
      </c>
      <c r="D8" s="20">
        <v>52</v>
      </c>
      <c r="E8" s="20">
        <v>1</v>
      </c>
      <c r="F8" s="20">
        <v>12</v>
      </c>
      <c r="G8" s="20">
        <v>20</v>
      </c>
      <c r="H8" s="69">
        <v>28</v>
      </c>
      <c r="I8" s="20">
        <v>7</v>
      </c>
      <c r="J8" s="20">
        <v>6</v>
      </c>
      <c r="K8" s="20">
        <v>20</v>
      </c>
      <c r="L8" s="20">
        <v>11</v>
      </c>
      <c r="M8" s="20">
        <v>32</v>
      </c>
      <c r="N8" s="20">
        <v>8</v>
      </c>
      <c r="O8" s="21" t="s">
        <v>66</v>
      </c>
      <c r="P8" s="21" t="s">
        <v>66</v>
      </c>
      <c r="Q8" s="602"/>
      <c r="R8" s="602"/>
      <c r="S8" s="602"/>
      <c r="T8" s="602"/>
      <c r="U8" s="602"/>
      <c r="V8" s="292"/>
      <c r="W8" s="292"/>
      <c r="X8" s="292"/>
      <c r="Y8" s="292"/>
      <c r="Z8" s="292"/>
      <c r="AA8" s="292"/>
      <c r="AB8" s="605"/>
      <c r="AC8" s="605"/>
      <c r="AD8" s="605"/>
      <c r="AE8" s="605"/>
      <c r="AF8" s="605"/>
      <c r="AG8" s="605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15.75" customHeight="1">
      <c r="A9" s="606" t="s">
        <v>426</v>
      </c>
      <c r="B9" s="606"/>
      <c r="C9" s="606"/>
      <c r="D9" s="606"/>
      <c r="E9" s="606"/>
      <c r="F9" s="606"/>
      <c r="G9" s="606"/>
      <c r="H9" s="606"/>
      <c r="I9" s="58"/>
      <c r="J9" s="22"/>
      <c r="K9" s="22"/>
      <c r="L9" s="418" t="s">
        <v>101</v>
      </c>
      <c r="M9" s="418"/>
      <c r="N9" s="418"/>
      <c r="O9" s="418"/>
      <c r="P9" s="418"/>
      <c r="Q9" s="602"/>
      <c r="R9" s="602"/>
      <c r="S9" s="602"/>
      <c r="T9" s="602"/>
      <c r="U9" s="602"/>
      <c r="V9" s="602"/>
      <c r="W9" s="602"/>
      <c r="X9" s="602"/>
      <c r="Y9" s="293"/>
      <c r="Z9" s="293"/>
      <c r="AA9" s="293"/>
      <c r="AB9" s="293"/>
      <c r="AC9" s="293"/>
      <c r="AD9" s="293"/>
      <c r="AE9" s="293"/>
      <c r="AF9" s="293"/>
      <c r="AG9" s="293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ht="15.75" customHeight="1">
      <c r="A10" s="481" t="s">
        <v>427</v>
      </c>
      <c r="B10" s="481"/>
      <c r="C10" s="481"/>
      <c r="D10" s="481"/>
      <c r="E10" s="481"/>
      <c r="F10" s="481"/>
      <c r="G10" s="481"/>
      <c r="H10" s="481"/>
      <c r="I10" s="22"/>
      <c r="J10" s="22"/>
      <c r="K10" s="22"/>
      <c r="L10" s="22"/>
      <c r="M10" s="22"/>
      <c r="N10" s="22"/>
      <c r="O10" s="22"/>
      <c r="P10" s="22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5.75" customHeight="1">
      <c r="A11" s="460" t="s">
        <v>603</v>
      </c>
      <c r="B11" s="460"/>
      <c r="C11" s="460"/>
      <c r="D11" s="460"/>
      <c r="E11" s="460"/>
      <c r="F11" s="460"/>
      <c r="G11" s="460"/>
      <c r="H11" s="460"/>
      <c r="I11" s="27"/>
      <c r="J11" s="27"/>
      <c r="K11" s="27"/>
      <c r="L11" s="27"/>
      <c r="M11" s="27"/>
      <c r="N11" s="27"/>
      <c r="O11" s="27"/>
      <c r="P11" s="27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5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ht="15.75" customHeight="1"/>
    <row r="14" ht="15.75" customHeight="1"/>
    <row r="15" ht="15.75" customHeight="1"/>
    <row r="16" ht="15" customHeight="1"/>
  </sheetData>
  <sheetProtection/>
  <mergeCells count="34">
    <mergeCell ref="AF7:AG7"/>
    <mergeCell ref="C3:C4"/>
    <mergeCell ref="D3:J3"/>
    <mergeCell ref="K3:K4"/>
    <mergeCell ref="M3:M4"/>
    <mergeCell ref="N3:N4"/>
    <mergeCell ref="O3:O4"/>
    <mergeCell ref="P3:P4"/>
    <mergeCell ref="L9:P9"/>
    <mergeCell ref="AD2:AD3"/>
    <mergeCell ref="AE2:AE3"/>
    <mergeCell ref="AF2:AF3"/>
    <mergeCell ref="AG2:AG3"/>
    <mergeCell ref="A3:B4"/>
    <mergeCell ref="Q9:X9"/>
    <mergeCell ref="AF4:AG4"/>
    <mergeCell ref="AF5:AG5"/>
    <mergeCell ref="AF6:AG6"/>
    <mergeCell ref="AC2:AC3"/>
    <mergeCell ref="A1:P1"/>
    <mergeCell ref="K2:P2"/>
    <mergeCell ref="Q2:R3"/>
    <mergeCell ref="S2:S3"/>
    <mergeCell ref="T2:Z2"/>
    <mergeCell ref="AA2:AA3"/>
    <mergeCell ref="L3:L4"/>
    <mergeCell ref="Q4:R4"/>
    <mergeCell ref="AB2:AB3"/>
    <mergeCell ref="A11:H11"/>
    <mergeCell ref="Q8:U8"/>
    <mergeCell ref="A10:H10"/>
    <mergeCell ref="A5:B5"/>
    <mergeCell ref="AB8:AG8"/>
    <mergeCell ref="A9:H9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scale="95" r:id="rId1"/>
  <colBreaks count="1" manualBreakCount="1">
    <brk id="1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A1" sqref="A1:G1"/>
    </sheetView>
  </sheetViews>
  <sheetFormatPr defaultColWidth="8.796875" defaultRowHeight="14.25"/>
  <cols>
    <col min="1" max="1" width="2.59765625" style="85" customWidth="1"/>
    <col min="2" max="2" width="22.3984375" style="85" customWidth="1"/>
    <col min="3" max="7" width="12.5" style="85" customWidth="1"/>
    <col min="8" max="8" width="9" style="85" customWidth="1"/>
    <col min="9" max="16384" width="9" style="85" customWidth="1"/>
  </cols>
  <sheetData>
    <row r="1" spans="1:7" s="134" customFormat="1" ht="18" customHeight="1">
      <c r="A1" s="433" t="s">
        <v>604</v>
      </c>
      <c r="B1" s="433"/>
      <c r="C1" s="433"/>
      <c r="D1" s="433"/>
      <c r="E1" s="433"/>
      <c r="F1" s="433"/>
      <c r="G1" s="433"/>
    </row>
    <row r="2" spans="1:7" s="134" customFormat="1" ht="13.5" customHeight="1" thickBot="1">
      <c r="A2" s="17"/>
      <c r="B2" s="17"/>
      <c r="C2" s="17"/>
      <c r="D2" s="17"/>
      <c r="E2" s="17"/>
      <c r="F2" s="17"/>
      <c r="G2" s="17"/>
    </row>
    <row r="3" spans="1:7" s="27" customFormat="1" ht="18.75" customHeight="1">
      <c r="A3" s="611" t="s">
        <v>405</v>
      </c>
      <c r="B3" s="612"/>
      <c r="C3" s="597" t="s">
        <v>317</v>
      </c>
      <c r="D3" s="597" t="s">
        <v>336</v>
      </c>
      <c r="E3" s="597" t="s">
        <v>337</v>
      </c>
      <c r="F3" s="597" t="s">
        <v>422</v>
      </c>
      <c r="G3" s="559" t="s">
        <v>477</v>
      </c>
    </row>
    <row r="4" spans="1:7" s="27" customFormat="1" ht="18.75" customHeight="1">
      <c r="A4" s="613" t="s">
        <v>530</v>
      </c>
      <c r="B4" s="614"/>
      <c r="C4" s="476"/>
      <c r="D4" s="476"/>
      <c r="E4" s="476"/>
      <c r="F4" s="476"/>
      <c r="G4" s="561"/>
    </row>
    <row r="5" spans="1:9" s="22" customFormat="1" ht="18.75" customHeight="1">
      <c r="A5" s="462" t="s">
        <v>221</v>
      </c>
      <c r="B5" s="451"/>
      <c r="C5" s="275">
        <v>20205</v>
      </c>
      <c r="D5" s="294">
        <v>16736</v>
      </c>
      <c r="E5" s="294">
        <v>16717</v>
      </c>
      <c r="F5" s="294">
        <v>17030</v>
      </c>
      <c r="G5" s="294">
        <v>18929</v>
      </c>
      <c r="H5" s="16"/>
      <c r="I5" s="16"/>
    </row>
    <row r="6" spans="2:9" s="22" customFormat="1" ht="18.75" customHeight="1">
      <c r="B6" s="42" t="s">
        <v>222</v>
      </c>
      <c r="C6" s="275">
        <v>8838</v>
      </c>
      <c r="D6" s="294">
        <v>8031</v>
      </c>
      <c r="E6" s="294">
        <v>8721</v>
      </c>
      <c r="F6" s="294">
        <v>9222</v>
      </c>
      <c r="G6" s="294">
        <v>11104</v>
      </c>
      <c r="H6" s="16"/>
      <c r="I6" s="16"/>
    </row>
    <row r="7" spans="2:9" s="22" customFormat="1" ht="18.75" customHeight="1">
      <c r="B7" s="42" t="s">
        <v>406</v>
      </c>
      <c r="C7" s="275">
        <v>75</v>
      </c>
      <c r="D7" s="294">
        <v>66</v>
      </c>
      <c r="E7" s="294">
        <v>77</v>
      </c>
      <c r="F7" s="294">
        <v>22</v>
      </c>
      <c r="G7" s="294" t="s">
        <v>310</v>
      </c>
      <c r="H7" s="16"/>
      <c r="I7" s="16"/>
    </row>
    <row r="8" spans="2:9" s="22" customFormat="1" ht="18.75" customHeight="1">
      <c r="B8" s="295" t="s">
        <v>316</v>
      </c>
      <c r="C8" s="296">
        <v>8600</v>
      </c>
      <c r="D8" s="297">
        <v>7302</v>
      </c>
      <c r="E8" s="297">
        <v>7284</v>
      </c>
      <c r="F8" s="297">
        <v>7268</v>
      </c>
      <c r="G8" s="297">
        <v>7433</v>
      </c>
      <c r="H8" s="16"/>
      <c r="I8" s="16"/>
    </row>
    <row r="9" spans="1:9" s="22" customFormat="1" ht="18.75" customHeight="1" thickBot="1">
      <c r="A9" s="127"/>
      <c r="B9" s="298" t="s">
        <v>407</v>
      </c>
      <c r="C9" s="299">
        <v>2692</v>
      </c>
      <c r="D9" s="300">
        <v>1337</v>
      </c>
      <c r="E9" s="300">
        <v>635</v>
      </c>
      <c r="F9" s="300">
        <v>518</v>
      </c>
      <c r="G9" s="300">
        <v>392</v>
      </c>
      <c r="H9" s="16"/>
      <c r="I9" s="16"/>
    </row>
    <row r="10" spans="1:9" s="22" customFormat="1" ht="13.5" customHeight="1">
      <c r="A10" s="22" t="s">
        <v>605</v>
      </c>
      <c r="C10" s="16"/>
      <c r="D10" s="16"/>
      <c r="E10" s="57"/>
      <c r="F10" s="57"/>
      <c r="G10" s="274" t="s">
        <v>606</v>
      </c>
      <c r="H10" s="16"/>
      <c r="I10" s="16"/>
    </row>
    <row r="11" spans="1:7" s="22" customFormat="1" ht="13.5" customHeight="1">
      <c r="A11" s="91" t="s">
        <v>433</v>
      </c>
      <c r="E11" s="22" t="s">
        <v>607</v>
      </c>
      <c r="G11" s="61" t="s">
        <v>608</v>
      </c>
    </row>
    <row r="12" s="22" customFormat="1" ht="13.5" customHeight="1">
      <c r="A12" s="22" t="s">
        <v>434</v>
      </c>
    </row>
    <row r="13" s="22" customFormat="1" ht="18.75" customHeight="1"/>
    <row r="14" s="134" customFormat="1" ht="13.5"/>
    <row r="15" spans="6:7" s="134" customFormat="1" ht="13.5">
      <c r="F15" s="301"/>
      <c r="G15" s="301"/>
    </row>
    <row r="16" s="134" customFormat="1" ht="13.5"/>
    <row r="17" s="134" customFormat="1" ht="13.5"/>
    <row r="18" s="134" customFormat="1" ht="13.5"/>
    <row r="19" s="134" customFormat="1" ht="13.5"/>
    <row r="20" s="134" customFormat="1" ht="13.5"/>
  </sheetData>
  <sheetProtection/>
  <mergeCells count="9">
    <mergeCell ref="A5:B5"/>
    <mergeCell ref="A1:G1"/>
    <mergeCell ref="A3:B3"/>
    <mergeCell ref="C3:C4"/>
    <mergeCell ref="D3:D4"/>
    <mergeCell ref="E3:E4"/>
    <mergeCell ref="F3:F4"/>
    <mergeCell ref="G3:G4"/>
    <mergeCell ref="A4:B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20"/>
  <sheetViews>
    <sheetView zoomScaleSheetLayoutView="100" workbookViewId="0" topLeftCell="A1">
      <selection activeCell="A1" sqref="A1:K1"/>
    </sheetView>
  </sheetViews>
  <sheetFormatPr defaultColWidth="8.796875" defaultRowHeight="14.25"/>
  <cols>
    <col min="1" max="1" width="2.296875" style="269" customWidth="1"/>
    <col min="2" max="2" width="11.296875" style="269" customWidth="1"/>
    <col min="3" max="11" width="10.59765625" style="269" customWidth="1"/>
    <col min="12" max="12" width="6" style="269" customWidth="1"/>
    <col min="13" max="13" width="7.5" style="269" customWidth="1"/>
    <col min="14" max="14" width="6" style="269" customWidth="1"/>
    <col min="15" max="15" width="7.5" style="269" customWidth="1"/>
    <col min="16" max="16" width="6" style="269" customWidth="1"/>
    <col min="17" max="17" width="7.5" style="269" customWidth="1"/>
    <col min="18" max="16384" width="9" style="269" customWidth="1"/>
  </cols>
  <sheetData>
    <row r="1" spans="1:256" s="11" customFormat="1" ht="18" customHeight="1">
      <c r="A1" s="433" t="s">
        <v>609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17"/>
      <c r="M1" s="17"/>
      <c r="N1" s="17"/>
      <c r="O1" s="17"/>
      <c r="P1" s="17"/>
      <c r="Q1" s="17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:256" s="11" customFormat="1" ht="18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1:256" ht="18" customHeight="1">
      <c r="A3" s="418" t="s">
        <v>157</v>
      </c>
      <c r="B3" s="418"/>
      <c r="C3" s="472" t="s">
        <v>410</v>
      </c>
      <c r="D3" s="420"/>
      <c r="E3" s="420"/>
      <c r="F3" s="472" t="s">
        <v>435</v>
      </c>
      <c r="G3" s="420"/>
      <c r="H3" s="420"/>
      <c r="I3" s="472" t="s">
        <v>610</v>
      </c>
      <c r="J3" s="420"/>
      <c r="K3" s="420"/>
      <c r="L3" s="1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31.5" customHeight="1">
      <c r="A4" s="613" t="s">
        <v>223</v>
      </c>
      <c r="B4" s="556"/>
      <c r="C4" s="68" t="s">
        <v>224</v>
      </c>
      <c r="D4" s="302" t="s">
        <v>225</v>
      </c>
      <c r="E4" s="302" t="s">
        <v>226</v>
      </c>
      <c r="F4" s="68" t="s">
        <v>224</v>
      </c>
      <c r="G4" s="302" t="s">
        <v>225</v>
      </c>
      <c r="H4" s="303" t="s">
        <v>226</v>
      </c>
      <c r="I4" s="68" t="s">
        <v>224</v>
      </c>
      <c r="J4" s="302" t="s">
        <v>225</v>
      </c>
      <c r="K4" s="303" t="s">
        <v>226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11" customFormat="1" ht="18" customHeight="1">
      <c r="A5" s="462" t="s">
        <v>25</v>
      </c>
      <c r="B5" s="451"/>
      <c r="C5" s="304">
        <v>7470</v>
      </c>
      <c r="D5" s="304">
        <v>16282</v>
      </c>
      <c r="E5" s="304">
        <v>7086</v>
      </c>
      <c r="F5" s="304">
        <v>7771</v>
      </c>
      <c r="G5" s="304">
        <v>16623</v>
      </c>
      <c r="H5" s="304">
        <v>6662</v>
      </c>
      <c r="I5" s="304">
        <v>8807</v>
      </c>
      <c r="J5" s="304">
        <v>18979</v>
      </c>
      <c r="K5" s="304">
        <v>6549</v>
      </c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61"/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1"/>
      <c r="ET5" s="261"/>
      <c r="EU5" s="261"/>
      <c r="EV5" s="261"/>
      <c r="EW5" s="261"/>
      <c r="EX5" s="261"/>
      <c r="EY5" s="261"/>
      <c r="EZ5" s="261"/>
      <c r="FA5" s="261"/>
      <c r="FB5" s="261"/>
      <c r="FC5" s="261"/>
      <c r="FD5" s="261"/>
      <c r="FE5" s="261"/>
      <c r="FF5" s="261"/>
      <c r="FG5" s="261"/>
      <c r="FH5" s="261"/>
      <c r="FI5" s="261"/>
      <c r="FJ5" s="261"/>
      <c r="FK5" s="261"/>
      <c r="FL5" s="261"/>
      <c r="FM5" s="261"/>
      <c r="FN5" s="261"/>
      <c r="FO5" s="261"/>
      <c r="FP5" s="261"/>
      <c r="FQ5" s="261"/>
      <c r="FR5" s="261"/>
      <c r="FS5" s="261"/>
      <c r="FT5" s="261"/>
      <c r="FU5" s="261"/>
      <c r="FV5" s="261"/>
      <c r="FW5" s="261"/>
      <c r="FX5" s="261"/>
      <c r="FY5" s="261"/>
      <c r="FZ5" s="261"/>
      <c r="GA5" s="261"/>
      <c r="GB5" s="261"/>
      <c r="GC5" s="261"/>
      <c r="GD5" s="261"/>
      <c r="GE5" s="261"/>
      <c r="GF5" s="261"/>
      <c r="GG5" s="261"/>
      <c r="GH5" s="261"/>
      <c r="GI5" s="261"/>
      <c r="GJ5" s="261"/>
      <c r="GK5" s="261"/>
      <c r="GL5" s="261"/>
      <c r="GM5" s="261"/>
      <c r="GN5" s="261"/>
      <c r="GO5" s="261"/>
      <c r="GP5" s="261"/>
      <c r="GQ5" s="261"/>
      <c r="GR5" s="261"/>
      <c r="GS5" s="261"/>
      <c r="GT5" s="261"/>
      <c r="GU5" s="261"/>
      <c r="GV5" s="261"/>
      <c r="GW5" s="261"/>
      <c r="GX5" s="261"/>
      <c r="GY5" s="261"/>
      <c r="GZ5" s="261"/>
      <c r="HA5" s="261"/>
      <c r="HB5" s="261"/>
      <c r="HC5" s="261"/>
      <c r="HD5" s="261"/>
      <c r="HE5" s="261"/>
      <c r="HF5" s="261"/>
      <c r="HG5" s="261"/>
      <c r="HH5" s="261"/>
      <c r="HI5" s="261"/>
      <c r="HJ5" s="261"/>
      <c r="HK5" s="261"/>
      <c r="HL5" s="261"/>
      <c r="HM5" s="261"/>
      <c r="HN5" s="261"/>
      <c r="HO5" s="261"/>
      <c r="HP5" s="261"/>
      <c r="HQ5" s="261"/>
      <c r="HR5" s="261"/>
      <c r="HS5" s="261"/>
      <c r="HT5" s="261"/>
      <c r="HU5" s="261"/>
      <c r="HV5" s="261"/>
      <c r="HW5" s="261"/>
      <c r="HX5" s="261"/>
      <c r="HY5" s="261"/>
      <c r="HZ5" s="261"/>
      <c r="IA5" s="261"/>
      <c r="IB5" s="261"/>
      <c r="IC5" s="261"/>
      <c r="ID5" s="261"/>
      <c r="IE5" s="261"/>
      <c r="IF5" s="261"/>
      <c r="IG5" s="261"/>
      <c r="IH5" s="261"/>
      <c r="II5" s="261"/>
      <c r="IJ5" s="261"/>
      <c r="IK5" s="261"/>
      <c r="IL5" s="261"/>
      <c r="IM5" s="261"/>
      <c r="IN5" s="261"/>
      <c r="IO5" s="261"/>
      <c r="IP5" s="261"/>
      <c r="IQ5" s="261"/>
      <c r="IR5" s="261"/>
      <c r="IS5" s="261"/>
      <c r="IT5" s="261"/>
      <c r="IU5" s="261"/>
      <c r="IV5" s="261"/>
    </row>
    <row r="6" spans="1:256" s="11" customFormat="1" ht="18" customHeight="1">
      <c r="A6" s="19"/>
      <c r="B6" s="66" t="s">
        <v>227</v>
      </c>
      <c r="C6" s="75">
        <v>297</v>
      </c>
      <c r="D6" s="75">
        <v>2873</v>
      </c>
      <c r="E6" s="75">
        <v>615</v>
      </c>
      <c r="F6" s="75">
        <v>325</v>
      </c>
      <c r="G6" s="75">
        <v>3065</v>
      </c>
      <c r="H6" s="75">
        <v>497</v>
      </c>
      <c r="I6" s="75">
        <v>376</v>
      </c>
      <c r="J6" s="75">
        <v>3640</v>
      </c>
      <c r="K6" s="75">
        <v>425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11" customFormat="1" ht="18" customHeight="1">
      <c r="A7" s="19"/>
      <c r="B7" s="66" t="s">
        <v>228</v>
      </c>
      <c r="C7" s="75">
        <v>82</v>
      </c>
      <c r="D7" s="75">
        <v>740</v>
      </c>
      <c r="E7" s="75">
        <v>139</v>
      </c>
      <c r="F7" s="75">
        <v>73</v>
      </c>
      <c r="G7" s="75">
        <v>650</v>
      </c>
      <c r="H7" s="75">
        <v>73</v>
      </c>
      <c r="I7" s="75">
        <v>74</v>
      </c>
      <c r="J7" s="75">
        <v>599</v>
      </c>
      <c r="K7" s="75">
        <v>95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11" customFormat="1" ht="18" customHeight="1">
      <c r="A8" s="19"/>
      <c r="B8" s="66" t="s">
        <v>229</v>
      </c>
      <c r="C8" s="75">
        <v>5979</v>
      </c>
      <c r="D8" s="75">
        <v>3735</v>
      </c>
      <c r="E8" s="75">
        <v>2244</v>
      </c>
      <c r="F8" s="75">
        <v>6226</v>
      </c>
      <c r="G8" s="75">
        <v>4049</v>
      </c>
      <c r="H8" s="75">
        <v>2177</v>
      </c>
      <c r="I8" s="75">
        <v>7182</v>
      </c>
      <c r="J8" s="75">
        <v>5046</v>
      </c>
      <c r="K8" s="75">
        <v>2136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11" customFormat="1" ht="18" customHeight="1">
      <c r="A9" s="19"/>
      <c r="B9" s="66" t="s">
        <v>230</v>
      </c>
      <c r="C9" s="75">
        <v>364</v>
      </c>
      <c r="D9" s="75">
        <v>2716</v>
      </c>
      <c r="E9" s="75">
        <v>2070</v>
      </c>
      <c r="F9" s="75">
        <v>371</v>
      </c>
      <c r="G9" s="75">
        <v>2748</v>
      </c>
      <c r="H9" s="75">
        <v>1832</v>
      </c>
      <c r="I9" s="75">
        <v>388</v>
      </c>
      <c r="J9" s="75">
        <v>3047</v>
      </c>
      <c r="K9" s="75">
        <v>1857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11" customFormat="1" ht="18" customHeight="1">
      <c r="A10" s="19"/>
      <c r="B10" s="66" t="s">
        <v>231</v>
      </c>
      <c r="C10" s="75">
        <v>316</v>
      </c>
      <c r="D10" s="75">
        <v>2442</v>
      </c>
      <c r="E10" s="75">
        <v>1275</v>
      </c>
      <c r="F10" s="75">
        <v>327</v>
      </c>
      <c r="G10" s="75">
        <v>2351</v>
      </c>
      <c r="H10" s="75">
        <v>1234</v>
      </c>
      <c r="I10" s="75">
        <v>338</v>
      </c>
      <c r="J10" s="75">
        <v>2674</v>
      </c>
      <c r="K10" s="75">
        <v>1249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11" customFormat="1" ht="18" customHeight="1">
      <c r="A11" s="19"/>
      <c r="B11" s="66" t="s">
        <v>209</v>
      </c>
      <c r="C11" s="75">
        <v>130</v>
      </c>
      <c r="D11" s="75">
        <v>837</v>
      </c>
      <c r="E11" s="75">
        <v>96</v>
      </c>
      <c r="F11" s="75">
        <v>156</v>
      </c>
      <c r="G11" s="75">
        <v>1061</v>
      </c>
      <c r="H11" s="75">
        <v>78</v>
      </c>
      <c r="I11" s="75">
        <v>177</v>
      </c>
      <c r="J11" s="75">
        <v>1310</v>
      </c>
      <c r="K11" s="75">
        <v>56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11" customFormat="1" ht="13.5">
      <c r="A12" s="19"/>
      <c r="B12" s="66" t="s">
        <v>210</v>
      </c>
      <c r="C12" s="75">
        <v>110</v>
      </c>
      <c r="D12" s="75">
        <v>667</v>
      </c>
      <c r="E12" s="75">
        <v>41</v>
      </c>
      <c r="F12" s="75">
        <v>112</v>
      </c>
      <c r="G12" s="75">
        <v>656</v>
      </c>
      <c r="H12" s="75">
        <v>15</v>
      </c>
      <c r="I12" s="75">
        <v>106</v>
      </c>
      <c r="J12" s="75">
        <v>582</v>
      </c>
      <c r="K12" s="75">
        <v>15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11" customFormat="1" ht="14.25" thickBot="1">
      <c r="A13" s="127"/>
      <c r="B13" s="81" t="s">
        <v>160</v>
      </c>
      <c r="C13" s="268">
        <v>188</v>
      </c>
      <c r="D13" s="268">
        <v>2272</v>
      </c>
      <c r="E13" s="268">
        <v>606</v>
      </c>
      <c r="F13" s="268">
        <v>181</v>
      </c>
      <c r="G13" s="268">
        <v>2043</v>
      </c>
      <c r="H13" s="268">
        <v>756</v>
      </c>
      <c r="I13" s="268">
        <v>166</v>
      </c>
      <c r="J13" s="268">
        <v>2081</v>
      </c>
      <c r="K13" s="268">
        <v>716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11" customFormat="1" ht="13.5">
      <c r="A14" s="615"/>
      <c r="B14" s="615"/>
      <c r="C14" s="168"/>
      <c r="D14" s="168"/>
      <c r="E14" s="168"/>
      <c r="F14" s="168"/>
      <c r="G14" s="168"/>
      <c r="H14" s="168"/>
      <c r="I14" s="59"/>
      <c r="J14" s="59"/>
      <c r="K14" s="59" t="s">
        <v>329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11" customFormat="1" ht="13.5">
      <c r="A15" s="19"/>
      <c r="B15" s="19"/>
      <c r="C15" s="19"/>
      <c r="D15" s="19"/>
      <c r="E15" s="19"/>
      <c r="F15" s="19"/>
      <c r="G15" s="19"/>
      <c r="H15" s="19"/>
      <c r="I15" s="22"/>
      <c r="J15" s="27"/>
      <c r="K15" s="27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11" customFormat="1" ht="13.5">
      <c r="A16" s="305"/>
      <c r="B16" s="305"/>
      <c r="C16" s="305"/>
      <c r="D16" s="305"/>
      <c r="E16" s="305"/>
      <c r="F16" s="305"/>
      <c r="G16" s="305"/>
      <c r="H16" s="305"/>
      <c r="I16" s="305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69"/>
      <c r="BZ16" s="269"/>
      <c r="CA16" s="269"/>
      <c r="CB16" s="269"/>
      <c r="CC16" s="269"/>
      <c r="CD16" s="269"/>
      <c r="CE16" s="269"/>
      <c r="CF16" s="269"/>
      <c r="CG16" s="269"/>
      <c r="CH16" s="269"/>
      <c r="CI16" s="269"/>
      <c r="CJ16" s="269"/>
      <c r="CK16" s="269"/>
      <c r="CL16" s="269"/>
      <c r="CM16" s="269"/>
      <c r="CN16" s="269"/>
      <c r="CO16" s="269"/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269"/>
      <c r="DA16" s="269"/>
      <c r="DB16" s="269"/>
      <c r="DC16" s="269"/>
      <c r="DD16" s="269"/>
      <c r="DE16" s="269"/>
      <c r="DF16" s="269"/>
      <c r="DG16" s="269"/>
      <c r="DH16" s="269"/>
      <c r="DI16" s="269"/>
      <c r="DJ16" s="269"/>
      <c r="DK16" s="269"/>
      <c r="DL16" s="269"/>
      <c r="DM16" s="269"/>
      <c r="DN16" s="269"/>
      <c r="DO16" s="269"/>
      <c r="DP16" s="269"/>
      <c r="DQ16" s="269"/>
      <c r="DR16" s="269"/>
      <c r="DS16" s="269"/>
      <c r="DT16" s="269"/>
      <c r="DU16" s="269"/>
      <c r="DV16" s="269"/>
      <c r="DW16" s="269"/>
      <c r="DX16" s="269"/>
      <c r="DY16" s="269"/>
      <c r="DZ16" s="269"/>
      <c r="EA16" s="269"/>
      <c r="EB16" s="269"/>
      <c r="EC16" s="269"/>
      <c r="ED16" s="269"/>
      <c r="EE16" s="269"/>
      <c r="EF16" s="269"/>
      <c r="EG16" s="269"/>
      <c r="EH16" s="269"/>
      <c r="EI16" s="269"/>
      <c r="EJ16" s="269"/>
      <c r="EK16" s="269"/>
      <c r="EL16" s="269"/>
      <c r="EM16" s="269"/>
      <c r="EN16" s="269"/>
      <c r="EO16" s="269"/>
      <c r="EP16" s="269"/>
      <c r="EQ16" s="269"/>
      <c r="ER16" s="269"/>
      <c r="ES16" s="269"/>
      <c r="ET16" s="269"/>
      <c r="EU16" s="269"/>
      <c r="EV16" s="269"/>
      <c r="EW16" s="269"/>
      <c r="EX16" s="269"/>
      <c r="EY16" s="269"/>
      <c r="EZ16" s="269"/>
      <c r="FA16" s="269"/>
      <c r="FB16" s="269"/>
      <c r="FC16" s="269"/>
      <c r="FD16" s="269"/>
      <c r="FE16" s="269"/>
      <c r="FF16" s="269"/>
      <c r="FG16" s="269"/>
      <c r="FH16" s="269"/>
      <c r="FI16" s="269"/>
      <c r="FJ16" s="269"/>
      <c r="FK16" s="269"/>
      <c r="FL16" s="269"/>
      <c r="FM16" s="269"/>
      <c r="FN16" s="269"/>
      <c r="FO16" s="269"/>
      <c r="FP16" s="269"/>
      <c r="FQ16" s="269"/>
      <c r="FR16" s="269"/>
      <c r="FS16" s="269"/>
      <c r="FT16" s="269"/>
      <c r="FU16" s="269"/>
      <c r="FV16" s="269"/>
      <c r="FW16" s="269"/>
      <c r="FX16" s="269"/>
      <c r="FY16" s="269"/>
      <c r="FZ16" s="269"/>
      <c r="GA16" s="269"/>
      <c r="GB16" s="269"/>
      <c r="GC16" s="269"/>
      <c r="GD16" s="269"/>
      <c r="GE16" s="269"/>
      <c r="GF16" s="269"/>
      <c r="GG16" s="269"/>
      <c r="GH16" s="269"/>
      <c r="GI16" s="269"/>
      <c r="GJ16" s="269"/>
      <c r="GK16" s="269"/>
      <c r="GL16" s="269"/>
      <c r="GM16" s="269"/>
      <c r="GN16" s="269"/>
      <c r="GO16" s="269"/>
      <c r="GP16" s="269"/>
      <c r="GQ16" s="269"/>
      <c r="GR16" s="269"/>
      <c r="GS16" s="269"/>
      <c r="GT16" s="269"/>
      <c r="GU16" s="269"/>
      <c r="GV16" s="269"/>
      <c r="GW16" s="269"/>
      <c r="GX16" s="269"/>
      <c r="GY16" s="269"/>
      <c r="GZ16" s="269"/>
      <c r="HA16" s="269"/>
      <c r="HB16" s="269"/>
      <c r="HC16" s="269"/>
      <c r="HD16" s="269"/>
      <c r="HE16" s="269"/>
      <c r="HF16" s="269"/>
      <c r="HG16" s="269"/>
      <c r="HH16" s="269"/>
      <c r="HI16" s="269"/>
      <c r="HJ16" s="269"/>
      <c r="HK16" s="269"/>
      <c r="HL16" s="269"/>
      <c r="HM16" s="269"/>
      <c r="HN16" s="269"/>
      <c r="HO16" s="269"/>
      <c r="HP16" s="269"/>
      <c r="HQ16" s="269"/>
      <c r="HR16" s="269"/>
      <c r="HS16" s="269"/>
      <c r="HT16" s="269"/>
      <c r="HU16" s="269"/>
      <c r="HV16" s="269"/>
      <c r="HW16" s="269"/>
      <c r="HX16" s="269"/>
      <c r="HY16" s="269"/>
      <c r="HZ16" s="269"/>
      <c r="IA16" s="269"/>
      <c r="IB16" s="269"/>
      <c r="IC16" s="269"/>
      <c r="ID16" s="269"/>
      <c r="IE16" s="269"/>
      <c r="IF16" s="269"/>
      <c r="IG16" s="269"/>
      <c r="IH16" s="269"/>
      <c r="II16" s="269"/>
      <c r="IJ16" s="269"/>
      <c r="IK16" s="269"/>
      <c r="IL16" s="269"/>
      <c r="IM16" s="269"/>
      <c r="IN16" s="269"/>
      <c r="IO16" s="269"/>
      <c r="IP16" s="269"/>
      <c r="IQ16" s="269"/>
      <c r="IR16" s="269"/>
      <c r="IS16" s="269"/>
      <c r="IT16" s="269"/>
      <c r="IU16" s="269"/>
      <c r="IV16" s="269"/>
    </row>
    <row r="17" spans="1:256" s="11" customFormat="1" ht="13.5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69"/>
      <c r="DF17" s="269"/>
      <c r="DG17" s="269"/>
      <c r="DH17" s="269"/>
      <c r="DI17" s="269"/>
      <c r="DJ17" s="269"/>
      <c r="DK17" s="269"/>
      <c r="DL17" s="269"/>
      <c r="DM17" s="269"/>
      <c r="DN17" s="269"/>
      <c r="DO17" s="269"/>
      <c r="DP17" s="269"/>
      <c r="DQ17" s="269"/>
      <c r="DR17" s="269"/>
      <c r="DS17" s="269"/>
      <c r="DT17" s="269"/>
      <c r="DU17" s="269"/>
      <c r="DV17" s="269"/>
      <c r="DW17" s="269"/>
      <c r="DX17" s="269"/>
      <c r="DY17" s="269"/>
      <c r="DZ17" s="269"/>
      <c r="EA17" s="269"/>
      <c r="EB17" s="269"/>
      <c r="EC17" s="269"/>
      <c r="ED17" s="269"/>
      <c r="EE17" s="269"/>
      <c r="EF17" s="269"/>
      <c r="EG17" s="269"/>
      <c r="EH17" s="269"/>
      <c r="EI17" s="269"/>
      <c r="EJ17" s="269"/>
      <c r="EK17" s="269"/>
      <c r="EL17" s="269"/>
      <c r="EM17" s="269"/>
      <c r="EN17" s="269"/>
      <c r="EO17" s="269"/>
      <c r="EP17" s="269"/>
      <c r="EQ17" s="269"/>
      <c r="ER17" s="269"/>
      <c r="ES17" s="269"/>
      <c r="ET17" s="269"/>
      <c r="EU17" s="269"/>
      <c r="EV17" s="269"/>
      <c r="EW17" s="269"/>
      <c r="EX17" s="269"/>
      <c r="EY17" s="269"/>
      <c r="EZ17" s="269"/>
      <c r="FA17" s="269"/>
      <c r="FB17" s="269"/>
      <c r="FC17" s="269"/>
      <c r="FD17" s="269"/>
      <c r="FE17" s="269"/>
      <c r="FF17" s="269"/>
      <c r="FG17" s="269"/>
      <c r="FH17" s="269"/>
      <c r="FI17" s="269"/>
      <c r="FJ17" s="269"/>
      <c r="FK17" s="269"/>
      <c r="FL17" s="269"/>
      <c r="FM17" s="269"/>
      <c r="FN17" s="269"/>
      <c r="FO17" s="269"/>
      <c r="FP17" s="269"/>
      <c r="FQ17" s="269"/>
      <c r="FR17" s="269"/>
      <c r="FS17" s="269"/>
      <c r="FT17" s="269"/>
      <c r="FU17" s="269"/>
      <c r="FV17" s="269"/>
      <c r="FW17" s="269"/>
      <c r="FX17" s="269"/>
      <c r="FY17" s="269"/>
      <c r="FZ17" s="269"/>
      <c r="GA17" s="269"/>
      <c r="GB17" s="269"/>
      <c r="GC17" s="269"/>
      <c r="GD17" s="269"/>
      <c r="GE17" s="269"/>
      <c r="GF17" s="269"/>
      <c r="GG17" s="269"/>
      <c r="GH17" s="269"/>
      <c r="GI17" s="269"/>
      <c r="GJ17" s="269"/>
      <c r="GK17" s="269"/>
      <c r="GL17" s="269"/>
      <c r="GM17" s="269"/>
      <c r="GN17" s="269"/>
      <c r="GO17" s="269"/>
      <c r="GP17" s="269"/>
      <c r="GQ17" s="269"/>
      <c r="GR17" s="269"/>
      <c r="GS17" s="269"/>
      <c r="GT17" s="269"/>
      <c r="GU17" s="269"/>
      <c r="GV17" s="269"/>
      <c r="GW17" s="269"/>
      <c r="GX17" s="269"/>
      <c r="GY17" s="269"/>
      <c r="GZ17" s="269"/>
      <c r="HA17" s="269"/>
      <c r="HB17" s="269"/>
      <c r="HC17" s="269"/>
      <c r="HD17" s="269"/>
      <c r="HE17" s="269"/>
      <c r="HF17" s="269"/>
      <c r="HG17" s="269"/>
      <c r="HH17" s="269"/>
      <c r="HI17" s="269"/>
      <c r="HJ17" s="269"/>
      <c r="HK17" s="269"/>
      <c r="HL17" s="269"/>
      <c r="HM17" s="269"/>
      <c r="HN17" s="269"/>
      <c r="HO17" s="269"/>
      <c r="HP17" s="269"/>
      <c r="HQ17" s="269"/>
      <c r="HR17" s="269"/>
      <c r="HS17" s="269"/>
      <c r="HT17" s="269"/>
      <c r="HU17" s="269"/>
      <c r="HV17" s="269"/>
      <c r="HW17" s="269"/>
      <c r="HX17" s="269"/>
      <c r="HY17" s="269"/>
      <c r="HZ17" s="269"/>
      <c r="IA17" s="269"/>
      <c r="IB17" s="269"/>
      <c r="IC17" s="269"/>
      <c r="ID17" s="269"/>
      <c r="IE17" s="269"/>
      <c r="IF17" s="269"/>
      <c r="IG17" s="269"/>
      <c r="IH17" s="269"/>
      <c r="II17" s="269"/>
      <c r="IJ17" s="269"/>
      <c r="IK17" s="269"/>
      <c r="IL17" s="269"/>
      <c r="IM17" s="269"/>
      <c r="IN17" s="269"/>
      <c r="IO17" s="269"/>
      <c r="IP17" s="269"/>
      <c r="IQ17" s="269"/>
      <c r="IR17" s="269"/>
      <c r="IS17" s="269"/>
      <c r="IT17" s="269"/>
      <c r="IU17" s="269"/>
      <c r="IV17" s="269"/>
    </row>
    <row r="18" spans="1:256" s="11" customFormat="1" ht="13.5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269"/>
      <c r="DJ18" s="269"/>
      <c r="DK18" s="269"/>
      <c r="DL18" s="269"/>
      <c r="DM18" s="269"/>
      <c r="DN18" s="269"/>
      <c r="DO18" s="269"/>
      <c r="DP18" s="269"/>
      <c r="DQ18" s="269"/>
      <c r="DR18" s="269"/>
      <c r="DS18" s="269"/>
      <c r="DT18" s="269"/>
      <c r="DU18" s="269"/>
      <c r="DV18" s="269"/>
      <c r="DW18" s="269"/>
      <c r="DX18" s="269"/>
      <c r="DY18" s="269"/>
      <c r="DZ18" s="269"/>
      <c r="EA18" s="269"/>
      <c r="EB18" s="269"/>
      <c r="EC18" s="269"/>
      <c r="ED18" s="269"/>
      <c r="EE18" s="269"/>
      <c r="EF18" s="269"/>
      <c r="EG18" s="269"/>
      <c r="EH18" s="269"/>
      <c r="EI18" s="269"/>
      <c r="EJ18" s="269"/>
      <c r="EK18" s="269"/>
      <c r="EL18" s="269"/>
      <c r="EM18" s="269"/>
      <c r="EN18" s="269"/>
      <c r="EO18" s="269"/>
      <c r="EP18" s="269"/>
      <c r="EQ18" s="269"/>
      <c r="ER18" s="269"/>
      <c r="ES18" s="269"/>
      <c r="ET18" s="269"/>
      <c r="EU18" s="269"/>
      <c r="EV18" s="269"/>
      <c r="EW18" s="269"/>
      <c r="EX18" s="269"/>
      <c r="EY18" s="269"/>
      <c r="EZ18" s="269"/>
      <c r="FA18" s="269"/>
      <c r="FB18" s="269"/>
      <c r="FC18" s="269"/>
      <c r="FD18" s="269"/>
      <c r="FE18" s="269"/>
      <c r="FF18" s="269"/>
      <c r="FG18" s="269"/>
      <c r="FH18" s="269"/>
      <c r="FI18" s="269"/>
      <c r="FJ18" s="269"/>
      <c r="FK18" s="269"/>
      <c r="FL18" s="269"/>
      <c r="FM18" s="269"/>
      <c r="FN18" s="269"/>
      <c r="FO18" s="269"/>
      <c r="FP18" s="269"/>
      <c r="FQ18" s="269"/>
      <c r="FR18" s="269"/>
      <c r="FS18" s="269"/>
      <c r="FT18" s="269"/>
      <c r="FU18" s="269"/>
      <c r="FV18" s="269"/>
      <c r="FW18" s="269"/>
      <c r="FX18" s="269"/>
      <c r="FY18" s="269"/>
      <c r="FZ18" s="269"/>
      <c r="GA18" s="269"/>
      <c r="GB18" s="269"/>
      <c r="GC18" s="269"/>
      <c r="GD18" s="269"/>
      <c r="GE18" s="269"/>
      <c r="GF18" s="269"/>
      <c r="GG18" s="269"/>
      <c r="GH18" s="269"/>
      <c r="GI18" s="269"/>
      <c r="GJ18" s="269"/>
      <c r="GK18" s="269"/>
      <c r="GL18" s="269"/>
      <c r="GM18" s="269"/>
      <c r="GN18" s="269"/>
      <c r="GO18" s="269"/>
      <c r="GP18" s="269"/>
      <c r="GQ18" s="269"/>
      <c r="GR18" s="269"/>
      <c r="GS18" s="269"/>
      <c r="GT18" s="269"/>
      <c r="GU18" s="269"/>
      <c r="GV18" s="269"/>
      <c r="GW18" s="269"/>
      <c r="GX18" s="269"/>
      <c r="GY18" s="269"/>
      <c r="GZ18" s="269"/>
      <c r="HA18" s="269"/>
      <c r="HB18" s="269"/>
      <c r="HC18" s="269"/>
      <c r="HD18" s="269"/>
      <c r="HE18" s="269"/>
      <c r="HF18" s="269"/>
      <c r="HG18" s="269"/>
      <c r="HH18" s="269"/>
      <c r="HI18" s="269"/>
      <c r="HJ18" s="269"/>
      <c r="HK18" s="269"/>
      <c r="HL18" s="269"/>
      <c r="HM18" s="269"/>
      <c r="HN18" s="269"/>
      <c r="HO18" s="269"/>
      <c r="HP18" s="269"/>
      <c r="HQ18" s="269"/>
      <c r="HR18" s="269"/>
      <c r="HS18" s="269"/>
      <c r="HT18" s="269"/>
      <c r="HU18" s="269"/>
      <c r="HV18" s="269"/>
      <c r="HW18" s="269"/>
      <c r="HX18" s="269"/>
      <c r="HY18" s="269"/>
      <c r="HZ18" s="269"/>
      <c r="IA18" s="269"/>
      <c r="IB18" s="269"/>
      <c r="IC18" s="269"/>
      <c r="ID18" s="269"/>
      <c r="IE18" s="269"/>
      <c r="IF18" s="269"/>
      <c r="IG18" s="269"/>
      <c r="IH18" s="269"/>
      <c r="II18" s="269"/>
      <c r="IJ18" s="269"/>
      <c r="IK18" s="269"/>
      <c r="IL18" s="269"/>
      <c r="IM18" s="269"/>
      <c r="IN18" s="269"/>
      <c r="IO18" s="269"/>
      <c r="IP18" s="269"/>
      <c r="IQ18" s="269"/>
      <c r="IR18" s="269"/>
      <c r="IS18" s="269"/>
      <c r="IT18" s="269"/>
      <c r="IU18" s="269"/>
      <c r="IV18" s="269"/>
    </row>
    <row r="19" spans="1:9" ht="12.75">
      <c r="A19" s="306"/>
      <c r="B19" s="306"/>
      <c r="C19" s="306"/>
      <c r="D19" s="306"/>
      <c r="E19" s="306"/>
      <c r="F19" s="306"/>
      <c r="G19" s="306"/>
      <c r="H19" s="306"/>
      <c r="I19" s="305"/>
    </row>
    <row r="20" spans="1:9" ht="12.75">
      <c r="A20" s="305"/>
      <c r="B20" s="305"/>
      <c r="C20" s="305"/>
      <c r="D20" s="305"/>
      <c r="E20" s="305"/>
      <c r="F20" s="305"/>
      <c r="G20" s="305"/>
      <c r="H20" s="305"/>
      <c r="I20" s="305"/>
    </row>
  </sheetData>
  <sheetProtection/>
  <mergeCells count="8">
    <mergeCell ref="A1:K1"/>
    <mergeCell ref="C3:E3"/>
    <mergeCell ref="F3:H3"/>
    <mergeCell ref="I3:K3"/>
    <mergeCell ref="A14:B14"/>
    <mergeCell ref="A5:B5"/>
    <mergeCell ref="A4:B4"/>
    <mergeCell ref="A3:B3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9"/>
  <sheetViews>
    <sheetView zoomScaleSheetLayoutView="100" workbookViewId="0" topLeftCell="A1">
      <selection activeCell="A1" sqref="A1:G1"/>
    </sheetView>
  </sheetViews>
  <sheetFormatPr defaultColWidth="8.796875" defaultRowHeight="14.25"/>
  <cols>
    <col min="1" max="1" width="2.09765625" style="134" customWidth="1"/>
    <col min="2" max="2" width="11.59765625" style="134" customWidth="1"/>
    <col min="3" max="7" width="14.59765625" style="134" customWidth="1"/>
    <col min="8" max="16384" width="9" style="134" customWidth="1"/>
  </cols>
  <sheetData>
    <row r="1" spans="1:256" s="9" customFormat="1" ht="18.75" customHeight="1">
      <c r="A1" s="433" t="s">
        <v>611</v>
      </c>
      <c r="B1" s="433"/>
      <c r="C1" s="433"/>
      <c r="D1" s="433"/>
      <c r="E1" s="433"/>
      <c r="F1" s="433"/>
      <c r="G1" s="433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s="9" customFormat="1" ht="17.25" customHeight="1" thickBot="1">
      <c r="A2" s="17"/>
      <c r="B2" s="17"/>
      <c r="C2" s="17"/>
      <c r="D2" s="17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5.75" customHeight="1">
      <c r="A3" s="420" t="s">
        <v>220</v>
      </c>
      <c r="B3" s="421"/>
      <c r="C3" s="63" t="s">
        <v>318</v>
      </c>
      <c r="D3" s="63" t="s">
        <v>380</v>
      </c>
      <c r="E3" s="63" t="s">
        <v>381</v>
      </c>
      <c r="F3" s="63" t="s">
        <v>429</v>
      </c>
      <c r="G3" s="63" t="s">
        <v>515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30.75" customHeight="1">
      <c r="A4" s="462" t="s">
        <v>25</v>
      </c>
      <c r="B4" s="451"/>
      <c r="C4" s="307">
        <v>37018</v>
      </c>
      <c r="D4" s="307">
        <v>38296</v>
      </c>
      <c r="E4" s="307">
        <v>36148</v>
      </c>
      <c r="F4" s="308">
        <v>35701</v>
      </c>
      <c r="G4" s="308">
        <v>33755</v>
      </c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1"/>
      <c r="CP4" s="261"/>
      <c r="CQ4" s="261"/>
      <c r="CR4" s="261"/>
      <c r="CS4" s="261"/>
      <c r="CT4" s="261"/>
      <c r="CU4" s="261"/>
      <c r="CV4" s="261"/>
      <c r="CW4" s="261"/>
      <c r="CX4" s="261"/>
      <c r="CY4" s="261"/>
      <c r="CZ4" s="261"/>
      <c r="DA4" s="261"/>
      <c r="DB4" s="261"/>
      <c r="DC4" s="261"/>
      <c r="DD4" s="261"/>
      <c r="DE4" s="261"/>
      <c r="DF4" s="261"/>
      <c r="DG4" s="261"/>
      <c r="DH4" s="261"/>
      <c r="DI4" s="261"/>
      <c r="DJ4" s="261"/>
      <c r="DK4" s="261"/>
      <c r="DL4" s="261"/>
      <c r="DM4" s="261"/>
      <c r="DN4" s="261"/>
      <c r="DO4" s="261"/>
      <c r="DP4" s="261"/>
      <c r="DQ4" s="261"/>
      <c r="DR4" s="261"/>
      <c r="DS4" s="261"/>
      <c r="DT4" s="261"/>
      <c r="DU4" s="261"/>
      <c r="DV4" s="261"/>
      <c r="DW4" s="261"/>
      <c r="DX4" s="261"/>
      <c r="DY4" s="261"/>
      <c r="DZ4" s="261"/>
      <c r="EA4" s="261"/>
      <c r="EB4" s="261"/>
      <c r="EC4" s="261"/>
      <c r="ED4" s="261"/>
      <c r="EE4" s="261"/>
      <c r="EF4" s="261"/>
      <c r="EG4" s="261"/>
      <c r="EH4" s="261"/>
      <c r="EI4" s="261"/>
      <c r="EJ4" s="261"/>
      <c r="EK4" s="261"/>
      <c r="EL4" s="261"/>
      <c r="EM4" s="261"/>
      <c r="EN4" s="261"/>
      <c r="EO4" s="261"/>
      <c r="EP4" s="261"/>
      <c r="EQ4" s="261"/>
      <c r="ER4" s="261"/>
      <c r="ES4" s="261"/>
      <c r="ET4" s="261"/>
      <c r="EU4" s="261"/>
      <c r="EV4" s="261"/>
      <c r="EW4" s="261"/>
      <c r="EX4" s="261"/>
      <c r="EY4" s="261"/>
      <c r="EZ4" s="261"/>
      <c r="FA4" s="261"/>
      <c r="FB4" s="261"/>
      <c r="FC4" s="261"/>
      <c r="FD4" s="261"/>
      <c r="FE4" s="261"/>
      <c r="FF4" s="261"/>
      <c r="FG4" s="261"/>
      <c r="FH4" s="261"/>
      <c r="FI4" s="261"/>
      <c r="FJ4" s="261"/>
      <c r="FK4" s="261"/>
      <c r="FL4" s="261"/>
      <c r="FM4" s="261"/>
      <c r="FN4" s="261"/>
      <c r="FO4" s="261"/>
      <c r="FP4" s="261"/>
      <c r="FQ4" s="261"/>
      <c r="FR4" s="261"/>
      <c r="FS4" s="261"/>
      <c r="FT4" s="261"/>
      <c r="FU4" s="261"/>
      <c r="FV4" s="261"/>
      <c r="FW4" s="261"/>
      <c r="FX4" s="261"/>
      <c r="FY4" s="261"/>
      <c r="FZ4" s="261"/>
      <c r="GA4" s="261"/>
      <c r="GB4" s="261"/>
      <c r="GC4" s="261"/>
      <c r="GD4" s="261"/>
      <c r="GE4" s="261"/>
      <c r="GF4" s="261"/>
      <c r="GG4" s="261"/>
      <c r="GH4" s="261"/>
      <c r="GI4" s="261"/>
      <c r="GJ4" s="261"/>
      <c r="GK4" s="261"/>
      <c r="GL4" s="261"/>
      <c r="GM4" s="261"/>
      <c r="GN4" s="261"/>
      <c r="GO4" s="261"/>
      <c r="GP4" s="261"/>
      <c r="GQ4" s="261"/>
      <c r="GR4" s="261"/>
      <c r="GS4" s="261"/>
      <c r="GT4" s="261"/>
      <c r="GU4" s="261"/>
      <c r="GV4" s="261"/>
      <c r="GW4" s="261"/>
      <c r="GX4" s="261"/>
      <c r="GY4" s="261"/>
      <c r="GZ4" s="261"/>
      <c r="HA4" s="261"/>
      <c r="HB4" s="261"/>
      <c r="HC4" s="261"/>
      <c r="HD4" s="261"/>
      <c r="HE4" s="261"/>
      <c r="HF4" s="261"/>
      <c r="HG4" s="261"/>
      <c r="HH4" s="261"/>
      <c r="HI4" s="261"/>
      <c r="HJ4" s="261"/>
      <c r="HK4" s="261"/>
      <c r="HL4" s="261"/>
      <c r="HM4" s="261"/>
      <c r="HN4" s="261"/>
      <c r="HO4" s="261"/>
      <c r="HP4" s="261"/>
      <c r="HQ4" s="261"/>
      <c r="HR4" s="261"/>
      <c r="HS4" s="261"/>
      <c r="HT4" s="261"/>
      <c r="HU4" s="261"/>
      <c r="HV4" s="261"/>
      <c r="HW4" s="261"/>
      <c r="HX4" s="261"/>
      <c r="HY4" s="261"/>
      <c r="HZ4" s="261"/>
      <c r="IA4" s="261"/>
      <c r="IB4" s="261"/>
      <c r="IC4" s="261"/>
      <c r="ID4" s="261"/>
      <c r="IE4" s="261"/>
      <c r="IF4" s="261"/>
      <c r="IG4" s="261"/>
      <c r="IH4" s="261"/>
      <c r="II4" s="261"/>
      <c r="IJ4" s="261"/>
      <c r="IK4" s="261"/>
      <c r="IL4" s="261"/>
      <c r="IM4" s="261"/>
      <c r="IN4" s="261"/>
      <c r="IO4" s="261"/>
      <c r="IP4" s="261"/>
      <c r="IQ4" s="261"/>
      <c r="IR4" s="261"/>
      <c r="IS4" s="261"/>
      <c r="IT4" s="261"/>
      <c r="IU4" s="261"/>
      <c r="IV4" s="261"/>
    </row>
    <row r="5" spans="1:256" s="10" customFormat="1" ht="18" customHeight="1">
      <c r="A5" s="94"/>
      <c r="B5" s="94" t="s">
        <v>232</v>
      </c>
      <c r="C5" s="309">
        <v>17202</v>
      </c>
      <c r="D5" s="307">
        <v>17320</v>
      </c>
      <c r="E5" s="307">
        <v>16807</v>
      </c>
      <c r="F5" s="307">
        <v>16860</v>
      </c>
      <c r="G5" s="307">
        <v>16104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8" customHeight="1">
      <c r="A6" s="94"/>
      <c r="B6" s="94" t="s">
        <v>233</v>
      </c>
      <c r="C6" s="309">
        <v>11667</v>
      </c>
      <c r="D6" s="307">
        <v>12534</v>
      </c>
      <c r="E6" s="307">
        <v>10844</v>
      </c>
      <c r="F6" s="307">
        <v>10522</v>
      </c>
      <c r="G6" s="307">
        <v>9723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ht="18" customHeight="1" thickBot="1">
      <c r="A7" s="53"/>
      <c r="B7" s="53" t="s">
        <v>234</v>
      </c>
      <c r="C7" s="310">
        <v>8149</v>
      </c>
      <c r="D7" s="311">
        <v>8442</v>
      </c>
      <c r="E7" s="311">
        <v>8497</v>
      </c>
      <c r="F7" s="311">
        <v>8319</v>
      </c>
      <c r="G7" s="311">
        <v>7928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ht="18" customHeight="1">
      <c r="A8" s="70" t="s">
        <v>605</v>
      </c>
      <c r="B8" s="98"/>
      <c r="C8" s="312"/>
      <c r="D8" s="312"/>
      <c r="E8" s="312"/>
      <c r="F8" s="312"/>
      <c r="G8" s="312" t="s">
        <v>612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18" customHeight="1">
      <c r="A9" s="155"/>
      <c r="B9" s="155"/>
      <c r="C9" s="155"/>
      <c r="D9" s="155"/>
      <c r="E9" s="21"/>
      <c r="F9" s="21"/>
      <c r="G9" s="21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ht="18" customHeight="1"/>
    <row r="11" ht="18" customHeight="1"/>
    <row r="12" ht="18" customHeight="1"/>
    <row r="13" ht="18" customHeight="1"/>
    <row r="14" ht="16.5" customHeight="1"/>
    <row r="15" ht="16.5" customHeight="1"/>
  </sheetData>
  <sheetProtection/>
  <mergeCells count="3">
    <mergeCell ref="A3:B3"/>
    <mergeCell ref="A4:B4"/>
    <mergeCell ref="A1:G1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A1" sqref="A1:F1"/>
    </sheetView>
  </sheetViews>
  <sheetFormatPr defaultColWidth="8.796875" defaultRowHeight="14.25"/>
  <cols>
    <col min="1" max="1" width="5" style="134" customWidth="1"/>
    <col min="2" max="3" width="2.5" style="134" customWidth="1"/>
    <col min="4" max="4" width="3.796875" style="134" customWidth="1"/>
    <col min="5" max="6" width="13.796875" style="134" customWidth="1"/>
    <col min="7" max="16384" width="9" style="3" customWidth="1"/>
  </cols>
  <sheetData>
    <row r="1" spans="1:6" s="8" customFormat="1" ht="17.25">
      <c r="A1" s="617" t="s">
        <v>615</v>
      </c>
      <c r="B1" s="617"/>
      <c r="C1" s="617"/>
      <c r="D1" s="617"/>
      <c r="E1" s="617"/>
      <c r="F1" s="617"/>
    </row>
    <row r="2" spans="1:6" ht="17.25" customHeight="1">
      <c r="A2" s="616" t="s">
        <v>616</v>
      </c>
      <c r="B2" s="616"/>
      <c r="C2" s="616"/>
      <c r="D2" s="616"/>
      <c r="E2" s="616"/>
      <c r="F2" s="616"/>
    </row>
    <row r="3" spans="1:6" ht="17.25" customHeight="1" thickBot="1">
      <c r="A3" s="313"/>
      <c r="B3" s="313"/>
      <c r="C3" s="313"/>
      <c r="D3" s="313"/>
      <c r="E3" s="313"/>
      <c r="F3" s="313"/>
    </row>
    <row r="4" spans="1:6" s="8" customFormat="1" ht="17.25" customHeight="1">
      <c r="A4" s="563" t="s">
        <v>236</v>
      </c>
      <c r="B4" s="563"/>
      <c r="C4" s="563"/>
      <c r="D4" s="560"/>
      <c r="E4" s="25" t="s">
        <v>323</v>
      </c>
      <c r="F4" s="23" t="s">
        <v>309</v>
      </c>
    </row>
    <row r="5" spans="1:6" ht="17.25" customHeight="1">
      <c r="A5" s="564"/>
      <c r="B5" s="564"/>
      <c r="C5" s="564"/>
      <c r="D5" s="562"/>
      <c r="E5" s="28" t="s">
        <v>237</v>
      </c>
      <c r="F5" s="314" t="s">
        <v>237</v>
      </c>
    </row>
    <row r="6" spans="1:6" ht="17.25" customHeight="1">
      <c r="A6" s="315" t="s">
        <v>32</v>
      </c>
      <c r="B6" s="99">
        <v>24</v>
      </c>
      <c r="C6" s="99" t="s">
        <v>33</v>
      </c>
      <c r="D6" s="316"/>
      <c r="E6" s="317">
        <v>15098</v>
      </c>
      <c r="F6" s="318">
        <v>37943</v>
      </c>
    </row>
    <row r="7" spans="1:6" ht="17.25" customHeight="1">
      <c r="A7" s="319"/>
      <c r="B7" s="99">
        <v>25</v>
      </c>
      <c r="C7" s="151"/>
      <c r="D7" s="320"/>
      <c r="E7" s="317">
        <v>14475</v>
      </c>
      <c r="F7" s="318">
        <v>31823</v>
      </c>
    </row>
    <row r="8" spans="1:6" ht="17.25" customHeight="1">
      <c r="A8" s="319"/>
      <c r="B8" s="99">
        <v>26</v>
      </c>
      <c r="C8" s="151"/>
      <c r="D8" s="320"/>
      <c r="E8" s="309">
        <v>17839</v>
      </c>
      <c r="F8" s="321">
        <v>31659</v>
      </c>
    </row>
    <row r="9" spans="1:6" ht="17.25" customHeight="1">
      <c r="A9" s="319"/>
      <c r="B9" s="99">
        <v>27</v>
      </c>
      <c r="C9" s="151"/>
      <c r="D9" s="320"/>
      <c r="E9" s="309">
        <v>16243</v>
      </c>
      <c r="F9" s="321">
        <v>36318</v>
      </c>
    </row>
    <row r="10" spans="1:6" ht="17.25" customHeight="1">
      <c r="A10" s="322"/>
      <c r="B10" s="99">
        <v>28</v>
      </c>
      <c r="C10" s="151"/>
      <c r="D10" s="320"/>
      <c r="E10" s="309">
        <v>13469</v>
      </c>
      <c r="F10" s="321">
        <v>40214</v>
      </c>
    </row>
    <row r="11" spans="1:6" ht="17.25" customHeight="1">
      <c r="A11" s="319"/>
      <c r="B11" s="319"/>
      <c r="C11" s="319"/>
      <c r="D11" s="320" t="s">
        <v>613</v>
      </c>
      <c r="E11" s="317" t="s">
        <v>310</v>
      </c>
      <c r="F11" s="318">
        <v>3394</v>
      </c>
    </row>
    <row r="12" spans="1:6" ht="17.25" customHeight="1">
      <c r="A12" s="319"/>
      <c r="B12" s="319"/>
      <c r="C12" s="319"/>
      <c r="D12" s="320" t="s">
        <v>617</v>
      </c>
      <c r="E12" s="317" t="s">
        <v>310</v>
      </c>
      <c r="F12" s="318">
        <v>3022</v>
      </c>
    </row>
    <row r="13" spans="1:6" ht="17.25" customHeight="1">
      <c r="A13" s="319"/>
      <c r="B13" s="319"/>
      <c r="C13" s="319"/>
      <c r="D13" s="320" t="s">
        <v>618</v>
      </c>
      <c r="E13" s="317" t="s">
        <v>310</v>
      </c>
      <c r="F13" s="318">
        <v>3439</v>
      </c>
    </row>
    <row r="14" spans="1:6" ht="17.25" customHeight="1">
      <c r="A14" s="319"/>
      <c r="B14" s="319"/>
      <c r="C14" s="319"/>
      <c r="D14" s="320" t="s">
        <v>619</v>
      </c>
      <c r="E14" s="317">
        <v>1648</v>
      </c>
      <c r="F14" s="318">
        <v>3249</v>
      </c>
    </row>
    <row r="15" spans="1:6" ht="17.25" customHeight="1">
      <c r="A15" s="319"/>
      <c r="B15" s="319"/>
      <c r="C15" s="319"/>
      <c r="D15" s="320" t="s">
        <v>620</v>
      </c>
      <c r="E15" s="317">
        <v>1690</v>
      </c>
      <c r="F15" s="318">
        <v>3775</v>
      </c>
    </row>
    <row r="16" spans="1:6" ht="17.25" customHeight="1">
      <c r="A16" s="319"/>
      <c r="B16" s="319"/>
      <c r="C16" s="319"/>
      <c r="D16" s="320" t="s">
        <v>621</v>
      </c>
      <c r="E16" s="317">
        <v>2216</v>
      </c>
      <c r="F16" s="318">
        <v>3504</v>
      </c>
    </row>
    <row r="17" spans="1:6" ht="17.25" customHeight="1">
      <c r="A17" s="19"/>
      <c r="B17" s="19"/>
      <c r="C17" s="19"/>
      <c r="D17" s="320" t="s">
        <v>622</v>
      </c>
      <c r="E17" s="317">
        <v>1965</v>
      </c>
      <c r="F17" s="318">
        <v>3206</v>
      </c>
    </row>
    <row r="18" spans="1:6" ht="17.25" customHeight="1">
      <c r="A18" s="19"/>
      <c r="B18" s="19"/>
      <c r="C18" s="19"/>
      <c r="D18" s="320" t="s">
        <v>623</v>
      </c>
      <c r="E18" s="317">
        <v>2243</v>
      </c>
      <c r="F18" s="318">
        <v>2858</v>
      </c>
    </row>
    <row r="19" spans="1:6" ht="17.25" customHeight="1">
      <c r="A19" s="19"/>
      <c r="B19" s="19"/>
      <c r="C19" s="19"/>
      <c r="D19" s="320" t="s">
        <v>624</v>
      </c>
      <c r="E19" s="317">
        <v>1592</v>
      </c>
      <c r="F19" s="318">
        <v>2796</v>
      </c>
    </row>
    <row r="20" spans="1:6" ht="17.25" customHeight="1">
      <c r="A20" s="19"/>
      <c r="B20" s="19"/>
      <c r="C20" s="19"/>
      <c r="D20" s="320" t="s">
        <v>625</v>
      </c>
      <c r="E20" s="317">
        <v>1632</v>
      </c>
      <c r="F20" s="318">
        <v>4853</v>
      </c>
    </row>
    <row r="21" spans="1:6" ht="17.25" customHeight="1">
      <c r="A21" s="27"/>
      <c r="B21" s="27"/>
      <c r="C21" s="27"/>
      <c r="D21" s="320" t="s">
        <v>626</v>
      </c>
      <c r="E21" s="317">
        <v>483</v>
      </c>
      <c r="F21" s="318">
        <v>3448</v>
      </c>
    </row>
    <row r="22" spans="1:6" ht="17.25" customHeight="1" thickBot="1">
      <c r="A22" s="127"/>
      <c r="B22" s="127"/>
      <c r="C22" s="127"/>
      <c r="D22" s="323" t="s">
        <v>627</v>
      </c>
      <c r="E22" s="317" t="s">
        <v>310</v>
      </c>
      <c r="F22" s="324">
        <v>2670</v>
      </c>
    </row>
    <row r="23" spans="1:6" ht="13.5">
      <c r="A23" s="168"/>
      <c r="B23" s="168"/>
      <c r="C23" s="168"/>
      <c r="D23" s="168"/>
      <c r="E23" s="168"/>
      <c r="F23" s="61" t="s">
        <v>436</v>
      </c>
    </row>
    <row r="24" spans="1:6" ht="13.5">
      <c r="A24" s="22" t="s">
        <v>614</v>
      </c>
      <c r="B24" s="325"/>
      <c r="C24" s="325"/>
      <c r="D24" s="325"/>
      <c r="E24" s="325"/>
      <c r="F24" s="325"/>
    </row>
    <row r="25" spans="1:6" ht="13.5">
      <c r="A25" s="22" t="s">
        <v>628</v>
      </c>
      <c r="B25" s="22"/>
      <c r="C25" s="22"/>
      <c r="D25" s="22"/>
      <c r="E25" s="22"/>
      <c r="F25" s="22"/>
    </row>
    <row r="26" spans="1:6" ht="13.5">
      <c r="A26" s="22"/>
      <c r="B26" s="22"/>
      <c r="C26" s="22"/>
      <c r="D26" s="22"/>
      <c r="E26" s="22"/>
      <c r="F26" s="22"/>
    </row>
  </sheetData>
  <sheetProtection/>
  <mergeCells count="3">
    <mergeCell ref="A2:F2"/>
    <mergeCell ref="A4:D5"/>
    <mergeCell ref="A1:F1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"/>
  <sheetViews>
    <sheetView zoomScaleSheetLayoutView="100" workbookViewId="0" topLeftCell="A1">
      <selection activeCell="A1" sqref="A1:H1"/>
    </sheetView>
  </sheetViews>
  <sheetFormatPr defaultColWidth="8.796875" defaultRowHeight="14.25"/>
  <cols>
    <col min="1" max="1" width="6.59765625" style="85" customWidth="1"/>
    <col min="2" max="2" width="10.09765625" style="85" customWidth="1"/>
    <col min="3" max="3" width="9.59765625" style="85" customWidth="1"/>
    <col min="4" max="8" width="12.5" style="85" customWidth="1"/>
    <col min="9" max="9" width="10.59765625" style="85" customWidth="1"/>
    <col min="10" max="16384" width="9" style="85" customWidth="1"/>
  </cols>
  <sheetData>
    <row r="1" spans="1:9" s="18" customFormat="1" ht="18" customHeight="1">
      <c r="A1" s="433" t="s">
        <v>471</v>
      </c>
      <c r="B1" s="433"/>
      <c r="C1" s="433"/>
      <c r="D1" s="433"/>
      <c r="E1" s="433"/>
      <c r="F1" s="433"/>
      <c r="G1" s="433"/>
      <c r="H1" s="433"/>
      <c r="I1" s="17"/>
    </row>
    <row r="2" spans="1:9" s="22" customFormat="1" ht="14.25" customHeight="1" thickBot="1">
      <c r="A2" s="19" t="s">
        <v>0</v>
      </c>
      <c r="B2" s="19"/>
      <c r="C2" s="19"/>
      <c r="D2" s="19"/>
      <c r="E2" s="19"/>
      <c r="F2" s="19"/>
      <c r="G2" s="19"/>
      <c r="H2" s="20" t="s">
        <v>472</v>
      </c>
      <c r="I2" s="21"/>
    </row>
    <row r="3" spans="1:9" s="27" customFormat="1" ht="14.25" customHeight="1">
      <c r="A3" s="434" t="s">
        <v>334</v>
      </c>
      <c r="B3" s="434"/>
      <c r="C3" s="436" t="s">
        <v>2</v>
      </c>
      <c r="D3" s="23" t="s">
        <v>3</v>
      </c>
      <c r="E3" s="24" t="s">
        <v>4</v>
      </c>
      <c r="F3" s="438" t="s">
        <v>5</v>
      </c>
      <c r="G3" s="23" t="s">
        <v>6</v>
      </c>
      <c r="H3" s="23" t="s">
        <v>7</v>
      </c>
      <c r="I3" s="26"/>
    </row>
    <row r="4" spans="1:9" s="27" customFormat="1" ht="14.25" customHeight="1">
      <c r="A4" s="435"/>
      <c r="B4" s="435"/>
      <c r="C4" s="437"/>
      <c r="D4" s="28" t="s">
        <v>8</v>
      </c>
      <c r="E4" s="29" t="s">
        <v>9</v>
      </c>
      <c r="F4" s="426"/>
      <c r="G4" s="28" t="s">
        <v>10</v>
      </c>
      <c r="H4" s="28" t="s">
        <v>11</v>
      </c>
      <c r="I4" s="26"/>
    </row>
    <row r="5" spans="1:9" s="36" customFormat="1" ht="14.25" customHeight="1">
      <c r="A5" s="439" t="s">
        <v>12</v>
      </c>
      <c r="B5" s="439"/>
      <c r="C5" s="30">
        <v>33</v>
      </c>
      <c r="D5" s="31">
        <v>244</v>
      </c>
      <c r="E5" s="32">
        <v>6101</v>
      </c>
      <c r="F5" s="33">
        <v>411</v>
      </c>
      <c r="G5" s="34">
        <v>14.8</v>
      </c>
      <c r="H5" s="34">
        <v>25</v>
      </c>
      <c r="I5" s="35"/>
    </row>
    <row r="6" spans="1:9" s="36" customFormat="1" ht="14.25" customHeight="1">
      <c r="A6" s="440" t="s">
        <v>473</v>
      </c>
      <c r="B6" s="441"/>
      <c r="C6" s="37">
        <v>1</v>
      </c>
      <c r="D6" s="38">
        <v>6</v>
      </c>
      <c r="E6" s="39">
        <v>172</v>
      </c>
      <c r="F6" s="40">
        <v>10</v>
      </c>
      <c r="G6" s="41">
        <v>17.2</v>
      </c>
      <c r="H6" s="41">
        <v>28.7</v>
      </c>
      <c r="I6" s="35"/>
    </row>
    <row r="7" spans="1:9" s="36" customFormat="1" ht="14.25" customHeight="1">
      <c r="A7" s="431" t="s">
        <v>13</v>
      </c>
      <c r="B7" s="431"/>
      <c r="C7" s="43">
        <v>33</v>
      </c>
      <c r="D7" s="44">
        <v>615</v>
      </c>
      <c r="E7" s="45">
        <v>18208</v>
      </c>
      <c r="F7" s="44">
        <v>893</v>
      </c>
      <c r="G7" s="41">
        <v>20.4</v>
      </c>
      <c r="H7" s="41">
        <v>29.6</v>
      </c>
      <c r="I7" s="35"/>
    </row>
    <row r="8" spans="1:9" s="36" customFormat="1" ht="14.25" customHeight="1">
      <c r="A8" s="431" t="s">
        <v>14</v>
      </c>
      <c r="B8" s="431"/>
      <c r="C8" s="43">
        <v>26</v>
      </c>
      <c r="D8" s="44">
        <v>313</v>
      </c>
      <c r="E8" s="45">
        <v>9920</v>
      </c>
      <c r="F8" s="44">
        <v>648</v>
      </c>
      <c r="G8" s="41">
        <v>15.3</v>
      </c>
      <c r="H8" s="41">
        <v>31.7</v>
      </c>
      <c r="I8" s="35"/>
    </row>
    <row r="9" spans="1:9" s="36" customFormat="1" ht="14.25" customHeight="1">
      <c r="A9" s="431" t="s">
        <v>15</v>
      </c>
      <c r="B9" s="431"/>
      <c r="C9" s="43">
        <v>15</v>
      </c>
      <c r="D9" s="46" t="s">
        <v>474</v>
      </c>
      <c r="E9" s="45">
        <v>14397</v>
      </c>
      <c r="F9" s="44">
        <v>860</v>
      </c>
      <c r="G9" s="41">
        <v>16.7</v>
      </c>
      <c r="H9" s="46" t="s">
        <v>474</v>
      </c>
      <c r="I9" s="35"/>
    </row>
    <row r="10" spans="1:9" s="27" customFormat="1" ht="14.25" customHeight="1">
      <c r="A10" s="432" t="s">
        <v>16</v>
      </c>
      <c r="B10" s="432"/>
      <c r="C10" s="48">
        <v>4</v>
      </c>
      <c r="D10" s="49">
        <v>24</v>
      </c>
      <c r="E10" s="50">
        <v>14047</v>
      </c>
      <c r="F10" s="49">
        <v>446</v>
      </c>
      <c r="G10" s="51">
        <v>31.5</v>
      </c>
      <c r="H10" s="46" t="s">
        <v>474</v>
      </c>
      <c r="I10" s="26"/>
    </row>
    <row r="11" spans="1:9" s="27" customFormat="1" ht="14.25" customHeight="1">
      <c r="A11" s="432" t="s">
        <v>17</v>
      </c>
      <c r="B11" s="432"/>
      <c r="C11" s="48">
        <v>6</v>
      </c>
      <c r="D11" s="21">
        <v>14</v>
      </c>
      <c r="E11" s="52">
        <v>1241</v>
      </c>
      <c r="F11" s="21">
        <v>81</v>
      </c>
      <c r="G11" s="51">
        <v>15.3</v>
      </c>
      <c r="H11" s="51">
        <v>88.6</v>
      </c>
      <c r="I11" s="26"/>
    </row>
    <row r="12" spans="1:9" s="27" customFormat="1" ht="14.25" customHeight="1" thickBot="1">
      <c r="A12" s="415" t="s">
        <v>18</v>
      </c>
      <c r="B12" s="415"/>
      <c r="C12" s="54">
        <v>4</v>
      </c>
      <c r="D12" s="20">
        <v>100</v>
      </c>
      <c r="E12" s="55">
        <v>414</v>
      </c>
      <c r="F12" s="20">
        <v>242</v>
      </c>
      <c r="G12" s="56">
        <v>1.7</v>
      </c>
      <c r="H12" s="56">
        <v>4.1</v>
      </c>
      <c r="I12" s="26"/>
    </row>
    <row r="13" spans="1:9" s="22" customFormat="1" ht="14.25" customHeight="1">
      <c r="A13" s="57" t="s">
        <v>19</v>
      </c>
      <c r="B13" s="57"/>
      <c r="C13" s="57"/>
      <c r="D13" s="57"/>
      <c r="E13" s="58"/>
      <c r="H13" s="59" t="s">
        <v>20</v>
      </c>
      <c r="I13" s="21"/>
    </row>
    <row r="14" spans="1:8" s="22" customFormat="1" ht="14.25" customHeight="1">
      <c r="A14" s="22" t="s">
        <v>475</v>
      </c>
      <c r="F14" s="60"/>
      <c r="H14" s="61" t="s">
        <v>21</v>
      </c>
    </row>
    <row r="15" s="22" customFormat="1" ht="14.25" customHeight="1">
      <c r="A15" s="22" t="s">
        <v>22</v>
      </c>
    </row>
    <row r="16" s="27" customFormat="1" ht="14.25" customHeight="1"/>
    <row r="17" spans="1:8" s="22" customFormat="1" ht="14.25" customHeight="1" thickBot="1">
      <c r="A17" s="22" t="s">
        <v>12</v>
      </c>
      <c r="G17" s="419" t="s">
        <v>476</v>
      </c>
      <c r="H17" s="419"/>
    </row>
    <row r="18" spans="1:9" s="27" customFormat="1" ht="14.25" customHeight="1">
      <c r="A18" s="446" t="s">
        <v>335</v>
      </c>
      <c r="B18" s="446"/>
      <c r="C18" s="447"/>
      <c r="D18" s="62" t="s">
        <v>317</v>
      </c>
      <c r="E18" s="62" t="s">
        <v>336</v>
      </c>
      <c r="F18" s="62" t="s">
        <v>337</v>
      </c>
      <c r="G18" s="63" t="s">
        <v>422</v>
      </c>
      <c r="H18" s="63" t="s">
        <v>477</v>
      </c>
      <c r="I18" s="26"/>
    </row>
    <row r="19" spans="1:8" s="27" customFormat="1" ht="14.25" customHeight="1">
      <c r="A19" s="451" t="s">
        <v>23</v>
      </c>
      <c r="B19" s="452"/>
      <c r="C19" s="452"/>
      <c r="D19" s="65">
        <v>34</v>
      </c>
      <c r="E19" s="65">
        <v>34</v>
      </c>
      <c r="F19" s="65">
        <v>34</v>
      </c>
      <c r="G19" s="65">
        <v>34</v>
      </c>
      <c r="H19" s="65">
        <v>33</v>
      </c>
    </row>
    <row r="20" spans="1:8" s="27" customFormat="1" ht="14.25" customHeight="1">
      <c r="A20" s="444" t="s">
        <v>24</v>
      </c>
      <c r="B20" s="445"/>
      <c r="C20" s="445"/>
      <c r="D20" s="65">
        <v>260</v>
      </c>
      <c r="E20" s="65">
        <v>257</v>
      </c>
      <c r="F20" s="65">
        <v>257</v>
      </c>
      <c r="G20" s="65">
        <v>253</v>
      </c>
      <c r="H20" s="65">
        <v>244</v>
      </c>
    </row>
    <row r="21" spans="1:8" s="27" customFormat="1" ht="14.25" customHeight="1">
      <c r="A21" s="444" t="s">
        <v>5</v>
      </c>
      <c r="B21" s="445"/>
      <c r="C21" s="445"/>
      <c r="D21" s="65">
        <v>411</v>
      </c>
      <c r="E21" s="65">
        <v>420</v>
      </c>
      <c r="F21" s="65">
        <v>409</v>
      </c>
      <c r="G21" s="65">
        <v>416</v>
      </c>
      <c r="H21" s="65">
        <v>411</v>
      </c>
    </row>
    <row r="22" spans="1:8" s="27" customFormat="1" ht="14.25" customHeight="1">
      <c r="A22" s="425" t="s">
        <v>43</v>
      </c>
      <c r="B22" s="426"/>
      <c r="C22" s="426"/>
      <c r="D22" s="65">
        <v>7950</v>
      </c>
      <c r="E22" s="65">
        <v>7950</v>
      </c>
      <c r="F22" s="65">
        <v>7950</v>
      </c>
      <c r="G22" s="65">
        <v>7845</v>
      </c>
      <c r="H22" s="65">
        <v>7630</v>
      </c>
    </row>
    <row r="23" spans="1:8" s="27" customFormat="1" ht="14.25" customHeight="1">
      <c r="A23" s="450" t="s">
        <v>41</v>
      </c>
      <c r="B23" s="430" t="s">
        <v>25</v>
      </c>
      <c r="C23" s="64" t="s">
        <v>29</v>
      </c>
      <c r="D23" s="65">
        <v>6420</v>
      </c>
      <c r="E23" s="65">
        <v>6443</v>
      </c>
      <c r="F23" s="65">
        <v>6462</v>
      </c>
      <c r="G23" s="65">
        <v>6400</v>
      </c>
      <c r="H23" s="65">
        <v>6101</v>
      </c>
    </row>
    <row r="24" spans="1:8" s="27" customFormat="1" ht="14.25" customHeight="1">
      <c r="A24" s="450"/>
      <c r="B24" s="430"/>
      <c r="C24" s="67" t="s">
        <v>30</v>
      </c>
      <c r="D24" s="65">
        <v>3235</v>
      </c>
      <c r="E24" s="65">
        <v>3254</v>
      </c>
      <c r="F24" s="65">
        <v>3238</v>
      </c>
      <c r="G24" s="65">
        <v>3233</v>
      </c>
      <c r="H24" s="65">
        <v>3132</v>
      </c>
    </row>
    <row r="25" spans="1:8" s="27" customFormat="1" ht="14.25" customHeight="1">
      <c r="A25" s="450"/>
      <c r="B25" s="430"/>
      <c r="C25" s="29" t="s">
        <v>31</v>
      </c>
      <c r="D25" s="65">
        <v>3185</v>
      </c>
      <c r="E25" s="65">
        <v>3189</v>
      </c>
      <c r="F25" s="65">
        <v>3224</v>
      </c>
      <c r="G25" s="65">
        <v>3167</v>
      </c>
      <c r="H25" s="65">
        <v>2969</v>
      </c>
    </row>
    <row r="26" spans="1:8" s="27" customFormat="1" ht="14.25" customHeight="1">
      <c r="A26" s="450"/>
      <c r="B26" s="430" t="s">
        <v>26</v>
      </c>
      <c r="C26" s="64" t="s">
        <v>30</v>
      </c>
      <c r="D26" s="65">
        <v>883</v>
      </c>
      <c r="E26" s="65">
        <v>940</v>
      </c>
      <c r="F26" s="65">
        <v>987</v>
      </c>
      <c r="G26" s="65">
        <v>947</v>
      </c>
      <c r="H26" s="65">
        <v>987</v>
      </c>
    </row>
    <row r="27" spans="1:8" s="27" customFormat="1" ht="14.25" customHeight="1">
      <c r="A27" s="450"/>
      <c r="B27" s="430"/>
      <c r="C27" s="29" t="s">
        <v>31</v>
      </c>
      <c r="D27" s="65">
        <v>892</v>
      </c>
      <c r="E27" s="65">
        <v>954</v>
      </c>
      <c r="F27" s="65">
        <v>923</v>
      </c>
      <c r="G27" s="65">
        <v>922</v>
      </c>
      <c r="H27" s="65">
        <v>894</v>
      </c>
    </row>
    <row r="28" spans="1:8" s="27" customFormat="1" ht="14.25" customHeight="1">
      <c r="A28" s="450"/>
      <c r="B28" s="430" t="s">
        <v>27</v>
      </c>
      <c r="C28" s="64" t="s">
        <v>30</v>
      </c>
      <c r="D28" s="65">
        <v>1151</v>
      </c>
      <c r="E28" s="65">
        <v>1109</v>
      </c>
      <c r="F28" s="65">
        <v>1136</v>
      </c>
      <c r="G28" s="65">
        <v>1142</v>
      </c>
      <c r="H28" s="65">
        <v>1050</v>
      </c>
    </row>
    <row r="29" spans="1:8" s="27" customFormat="1" ht="14.25" customHeight="1">
      <c r="A29" s="450"/>
      <c r="B29" s="430"/>
      <c r="C29" s="29" t="s">
        <v>31</v>
      </c>
      <c r="D29" s="65">
        <v>1143</v>
      </c>
      <c r="E29" s="65">
        <v>1135</v>
      </c>
      <c r="F29" s="65">
        <v>1168</v>
      </c>
      <c r="G29" s="65">
        <v>1083</v>
      </c>
      <c r="H29" s="65">
        <v>996</v>
      </c>
    </row>
    <row r="30" spans="1:8" s="27" customFormat="1" ht="14.25" customHeight="1">
      <c r="A30" s="450"/>
      <c r="B30" s="430" t="s">
        <v>28</v>
      </c>
      <c r="C30" s="64" t="s">
        <v>30</v>
      </c>
      <c r="D30" s="65">
        <v>1201</v>
      </c>
      <c r="E30" s="65">
        <v>1205</v>
      </c>
      <c r="F30" s="65">
        <v>1115</v>
      </c>
      <c r="G30" s="65">
        <v>1144</v>
      </c>
      <c r="H30" s="65">
        <v>1095</v>
      </c>
    </row>
    <row r="31" spans="1:8" s="27" customFormat="1" ht="14.25" customHeight="1">
      <c r="A31" s="450"/>
      <c r="B31" s="430"/>
      <c r="C31" s="29" t="s">
        <v>31</v>
      </c>
      <c r="D31" s="65">
        <v>1150</v>
      </c>
      <c r="E31" s="65">
        <v>1100</v>
      </c>
      <c r="F31" s="65">
        <v>1133</v>
      </c>
      <c r="G31" s="65">
        <v>1162</v>
      </c>
      <c r="H31" s="65">
        <v>1079</v>
      </c>
    </row>
    <row r="32" spans="1:8" s="27" customFormat="1" ht="14.25" customHeight="1" thickBot="1">
      <c r="A32" s="442" t="s">
        <v>338</v>
      </c>
      <c r="B32" s="443"/>
      <c r="C32" s="443"/>
      <c r="D32" s="69">
        <v>15.6</v>
      </c>
      <c r="E32" s="69">
        <v>15.3</v>
      </c>
      <c r="F32" s="69">
        <v>15.8</v>
      </c>
      <c r="G32" s="69">
        <v>15.4</v>
      </c>
      <c r="H32" s="69">
        <v>14.8</v>
      </c>
    </row>
    <row r="33" spans="1:8" s="22" customFormat="1" ht="14.25" customHeight="1">
      <c r="A33" s="448" t="s">
        <v>478</v>
      </c>
      <c r="B33" s="448"/>
      <c r="C33" s="448"/>
      <c r="D33" s="417"/>
      <c r="E33" s="417"/>
      <c r="F33" s="417"/>
      <c r="G33" s="418" t="s">
        <v>46</v>
      </c>
      <c r="H33" s="418"/>
    </row>
    <row r="34" s="27" customFormat="1" ht="14.25" customHeight="1"/>
    <row r="35" spans="1:5" s="22" customFormat="1" ht="14.25" customHeight="1" thickBot="1">
      <c r="A35" s="71" t="s">
        <v>473</v>
      </c>
      <c r="B35" s="71"/>
      <c r="C35" s="71"/>
      <c r="D35" s="61"/>
      <c r="E35" s="61" t="s">
        <v>479</v>
      </c>
    </row>
    <row r="36" spans="1:8" s="22" customFormat="1" ht="14.25" customHeight="1">
      <c r="A36" s="446" t="s">
        <v>335</v>
      </c>
      <c r="B36" s="446"/>
      <c r="C36" s="447"/>
      <c r="D36" s="63" t="s">
        <v>422</v>
      </c>
      <c r="E36" s="63" t="s">
        <v>477</v>
      </c>
      <c r="F36" s="72"/>
      <c r="G36" s="72"/>
      <c r="H36" s="72"/>
    </row>
    <row r="37" spans="1:8" s="22" customFormat="1" ht="14.25" customHeight="1">
      <c r="A37" s="451" t="s">
        <v>23</v>
      </c>
      <c r="B37" s="452"/>
      <c r="C37" s="452"/>
      <c r="D37" s="73" t="s">
        <v>480</v>
      </c>
      <c r="E37" s="74">
        <v>1</v>
      </c>
      <c r="F37" s="19"/>
      <c r="G37" s="19"/>
      <c r="H37" s="19"/>
    </row>
    <row r="38" spans="1:8" s="22" customFormat="1" ht="14.25" customHeight="1">
      <c r="A38" s="444" t="s">
        <v>24</v>
      </c>
      <c r="B38" s="445"/>
      <c r="C38" s="445"/>
      <c r="D38" s="73" t="s">
        <v>66</v>
      </c>
      <c r="E38" s="50">
        <v>6</v>
      </c>
      <c r="F38" s="19"/>
      <c r="G38" s="19"/>
      <c r="H38" s="19"/>
    </row>
    <row r="39" spans="1:8" s="22" customFormat="1" ht="14.25" customHeight="1">
      <c r="A39" s="444" t="s">
        <v>5</v>
      </c>
      <c r="B39" s="445"/>
      <c r="C39" s="445"/>
      <c r="D39" s="73" t="s">
        <v>66</v>
      </c>
      <c r="E39" s="50">
        <v>10</v>
      </c>
      <c r="F39" s="19"/>
      <c r="G39" s="19"/>
      <c r="H39" s="19"/>
    </row>
    <row r="40" spans="1:8" s="22" customFormat="1" ht="14.25" customHeight="1">
      <c r="A40" s="425" t="s">
        <v>43</v>
      </c>
      <c r="B40" s="426"/>
      <c r="C40" s="426"/>
      <c r="D40" s="73" t="s">
        <v>66</v>
      </c>
      <c r="E40" s="50">
        <v>184</v>
      </c>
      <c r="F40" s="19"/>
      <c r="G40" s="19"/>
      <c r="H40" s="19"/>
    </row>
    <row r="41" spans="1:8" s="22" customFormat="1" ht="14.25" customHeight="1">
      <c r="A41" s="427" t="s">
        <v>41</v>
      </c>
      <c r="B41" s="430" t="s">
        <v>25</v>
      </c>
      <c r="C41" s="64" t="s">
        <v>29</v>
      </c>
      <c r="D41" s="73" t="s">
        <v>66</v>
      </c>
      <c r="E41" s="50">
        <v>172</v>
      </c>
      <c r="F41" s="19"/>
      <c r="G41" s="19"/>
      <c r="H41" s="19"/>
    </row>
    <row r="42" spans="1:8" s="22" customFormat="1" ht="14.25" customHeight="1">
      <c r="A42" s="428"/>
      <c r="B42" s="430"/>
      <c r="C42" s="67" t="s">
        <v>30</v>
      </c>
      <c r="D42" s="73" t="s">
        <v>66</v>
      </c>
      <c r="E42" s="50">
        <v>101</v>
      </c>
      <c r="F42" s="50"/>
      <c r="G42" s="19"/>
      <c r="H42" s="19"/>
    </row>
    <row r="43" spans="1:8" s="22" customFormat="1" ht="14.25" customHeight="1">
      <c r="A43" s="428"/>
      <c r="B43" s="430"/>
      <c r="C43" s="29" t="s">
        <v>31</v>
      </c>
      <c r="D43" s="73" t="s">
        <v>66</v>
      </c>
      <c r="E43" s="50">
        <v>71</v>
      </c>
      <c r="F43" s="19"/>
      <c r="G43" s="19"/>
      <c r="H43" s="19"/>
    </row>
    <row r="44" spans="1:8" s="22" customFormat="1" ht="14.25" customHeight="1">
      <c r="A44" s="428"/>
      <c r="B44" s="430" t="s">
        <v>481</v>
      </c>
      <c r="C44" s="67" t="s">
        <v>30</v>
      </c>
      <c r="D44" s="73" t="s">
        <v>480</v>
      </c>
      <c r="E44" s="75" t="s">
        <v>480</v>
      </c>
      <c r="F44" s="19"/>
      <c r="G44" s="19"/>
      <c r="H44" s="19"/>
    </row>
    <row r="45" spans="1:8" s="22" customFormat="1" ht="14.25" customHeight="1">
      <c r="A45" s="428"/>
      <c r="B45" s="430"/>
      <c r="C45" s="29" t="s">
        <v>31</v>
      </c>
      <c r="D45" s="73" t="s">
        <v>66</v>
      </c>
      <c r="E45" s="75" t="s">
        <v>480</v>
      </c>
      <c r="F45" s="19"/>
      <c r="G45" s="19"/>
      <c r="H45" s="19"/>
    </row>
    <row r="46" spans="1:8" s="22" customFormat="1" ht="14.25" customHeight="1">
      <c r="A46" s="428"/>
      <c r="B46" s="430" t="s">
        <v>482</v>
      </c>
      <c r="C46" s="67" t="s">
        <v>30</v>
      </c>
      <c r="D46" s="73" t="s">
        <v>66</v>
      </c>
      <c r="E46" s="50">
        <v>6</v>
      </c>
      <c r="F46" s="19"/>
      <c r="G46" s="19"/>
      <c r="H46" s="19"/>
    </row>
    <row r="47" spans="1:8" s="22" customFormat="1" ht="14.25" customHeight="1">
      <c r="A47" s="428"/>
      <c r="B47" s="430"/>
      <c r="C47" s="29" t="s">
        <v>31</v>
      </c>
      <c r="D47" s="73" t="s">
        <v>66</v>
      </c>
      <c r="E47" s="50">
        <v>5</v>
      </c>
      <c r="F47" s="19"/>
      <c r="G47" s="19"/>
      <c r="H47" s="19"/>
    </row>
    <row r="48" spans="1:8" s="22" customFormat="1" ht="14.25" customHeight="1">
      <c r="A48" s="428"/>
      <c r="B48" s="430" t="s">
        <v>483</v>
      </c>
      <c r="C48" s="67" t="s">
        <v>30</v>
      </c>
      <c r="D48" s="73" t="s">
        <v>66</v>
      </c>
      <c r="E48" s="50">
        <v>5</v>
      </c>
      <c r="F48" s="19"/>
      <c r="G48" s="19"/>
      <c r="H48" s="19"/>
    </row>
    <row r="49" spans="1:8" s="22" customFormat="1" ht="14.25" customHeight="1">
      <c r="A49" s="428"/>
      <c r="B49" s="430"/>
      <c r="C49" s="29" t="s">
        <v>31</v>
      </c>
      <c r="D49" s="73" t="s">
        <v>66</v>
      </c>
      <c r="E49" s="50">
        <v>6</v>
      </c>
      <c r="F49" s="19"/>
      <c r="G49" s="19"/>
      <c r="H49" s="19"/>
    </row>
    <row r="50" spans="1:8" s="22" customFormat="1" ht="14.25" customHeight="1">
      <c r="A50" s="428"/>
      <c r="B50" s="430" t="s">
        <v>26</v>
      </c>
      <c r="C50" s="64" t="s">
        <v>30</v>
      </c>
      <c r="D50" s="73" t="s">
        <v>66</v>
      </c>
      <c r="E50" s="50">
        <v>26</v>
      </c>
      <c r="F50" s="19"/>
      <c r="G50" s="19"/>
      <c r="H50" s="19"/>
    </row>
    <row r="51" spans="1:8" s="22" customFormat="1" ht="14.25" customHeight="1">
      <c r="A51" s="428"/>
      <c r="B51" s="430"/>
      <c r="C51" s="29" t="s">
        <v>31</v>
      </c>
      <c r="D51" s="73" t="s">
        <v>66</v>
      </c>
      <c r="E51" s="50">
        <v>14</v>
      </c>
      <c r="F51" s="19"/>
      <c r="G51" s="19"/>
      <c r="H51" s="19"/>
    </row>
    <row r="52" spans="1:8" s="22" customFormat="1" ht="14.25" customHeight="1">
      <c r="A52" s="428"/>
      <c r="B52" s="430" t="s">
        <v>27</v>
      </c>
      <c r="C52" s="64" t="s">
        <v>30</v>
      </c>
      <c r="D52" s="73" t="s">
        <v>66</v>
      </c>
      <c r="E52" s="50">
        <v>18</v>
      </c>
      <c r="F52" s="19"/>
      <c r="G52" s="19"/>
      <c r="H52" s="19"/>
    </row>
    <row r="53" spans="1:8" s="22" customFormat="1" ht="14.25" customHeight="1">
      <c r="A53" s="428"/>
      <c r="B53" s="430"/>
      <c r="C53" s="29" t="s">
        <v>31</v>
      </c>
      <c r="D53" s="73" t="s">
        <v>66</v>
      </c>
      <c r="E53" s="50">
        <v>30</v>
      </c>
      <c r="F53" s="19"/>
      <c r="G53" s="19"/>
      <c r="H53" s="19"/>
    </row>
    <row r="54" spans="1:8" s="22" customFormat="1" ht="14.25" customHeight="1">
      <c r="A54" s="428"/>
      <c r="B54" s="430" t="s">
        <v>28</v>
      </c>
      <c r="C54" s="64" t="s">
        <v>30</v>
      </c>
      <c r="D54" s="73" t="s">
        <v>66</v>
      </c>
      <c r="E54" s="50">
        <v>46</v>
      </c>
      <c r="F54" s="19"/>
      <c r="G54" s="19"/>
      <c r="H54" s="19"/>
    </row>
    <row r="55" spans="1:8" s="22" customFormat="1" ht="14.25" customHeight="1">
      <c r="A55" s="429"/>
      <c r="B55" s="430"/>
      <c r="C55" s="29" t="s">
        <v>31</v>
      </c>
      <c r="D55" s="73" t="s">
        <v>66</v>
      </c>
      <c r="E55" s="50">
        <v>16</v>
      </c>
      <c r="F55" s="19"/>
      <c r="G55" s="19"/>
      <c r="H55" s="19"/>
    </row>
    <row r="56" spans="1:8" s="22" customFormat="1" ht="14.25" customHeight="1" thickBot="1">
      <c r="A56" s="442" t="s">
        <v>338</v>
      </c>
      <c r="B56" s="443"/>
      <c r="C56" s="443"/>
      <c r="D56" s="76" t="s">
        <v>66</v>
      </c>
      <c r="E56" s="69">
        <v>17.2</v>
      </c>
      <c r="F56" s="19"/>
      <c r="G56" s="19"/>
      <c r="H56" s="19"/>
    </row>
    <row r="57" spans="1:5" s="22" customFormat="1" ht="14.25" customHeight="1">
      <c r="A57" s="19" t="s">
        <v>484</v>
      </c>
      <c r="B57" s="19"/>
      <c r="C57" s="19"/>
      <c r="D57" s="21"/>
      <c r="E57" s="61" t="s">
        <v>46</v>
      </c>
    </row>
    <row r="58" s="27" customFormat="1" ht="14.25" customHeight="1">
      <c r="A58" s="19"/>
    </row>
    <row r="59" spans="1:8" s="27" customFormat="1" ht="17.25">
      <c r="A59" s="449" t="s">
        <v>485</v>
      </c>
      <c r="B59" s="449"/>
      <c r="C59" s="449"/>
      <c r="D59" s="449"/>
      <c r="E59" s="449"/>
      <c r="F59" s="449"/>
      <c r="G59" s="449"/>
      <c r="H59" s="449"/>
    </row>
    <row r="60" spans="1:8" s="22" customFormat="1" ht="15" customHeight="1" thickBot="1">
      <c r="A60" s="22" t="s">
        <v>13</v>
      </c>
      <c r="G60" s="419" t="s">
        <v>486</v>
      </c>
      <c r="H60" s="419"/>
    </row>
    <row r="61" spans="1:8" s="27" customFormat="1" ht="15" customHeight="1">
      <c r="A61" s="420" t="s">
        <v>335</v>
      </c>
      <c r="B61" s="420"/>
      <c r="C61" s="421"/>
      <c r="D61" s="62" t="s">
        <v>317</v>
      </c>
      <c r="E61" s="62" t="s">
        <v>336</v>
      </c>
      <c r="F61" s="62" t="s">
        <v>337</v>
      </c>
      <c r="G61" s="63" t="s">
        <v>422</v>
      </c>
      <c r="H61" s="63" t="s">
        <v>477</v>
      </c>
    </row>
    <row r="62" spans="1:8" s="27" customFormat="1" ht="15" customHeight="1">
      <c r="A62" s="422" t="s">
        <v>2</v>
      </c>
      <c r="B62" s="423"/>
      <c r="C62" s="423"/>
      <c r="D62" s="65">
        <v>33</v>
      </c>
      <c r="E62" s="65">
        <v>33</v>
      </c>
      <c r="F62" s="65">
        <v>33</v>
      </c>
      <c r="G62" s="65">
        <v>33</v>
      </c>
      <c r="H62" s="65">
        <v>33</v>
      </c>
    </row>
    <row r="63" spans="1:8" s="27" customFormat="1" ht="15" customHeight="1">
      <c r="A63" s="453" t="s">
        <v>24</v>
      </c>
      <c r="B63" s="452" t="s">
        <v>29</v>
      </c>
      <c r="C63" s="452"/>
      <c r="D63" s="65">
        <v>588</v>
      </c>
      <c r="E63" s="65">
        <v>595</v>
      </c>
      <c r="F63" s="65">
        <v>605</v>
      </c>
      <c r="G63" s="65">
        <v>599</v>
      </c>
      <c r="H63" s="65">
        <v>615</v>
      </c>
    </row>
    <row r="64" spans="1:8" s="27" customFormat="1" ht="15" customHeight="1">
      <c r="A64" s="453"/>
      <c r="B64" s="454" t="s">
        <v>44</v>
      </c>
      <c r="C64" s="454"/>
      <c r="D64" s="65">
        <v>554</v>
      </c>
      <c r="E64" s="65">
        <v>561</v>
      </c>
      <c r="F64" s="65">
        <v>568</v>
      </c>
      <c r="G64" s="65">
        <v>561</v>
      </c>
      <c r="H64" s="65">
        <v>568</v>
      </c>
    </row>
    <row r="65" spans="1:8" s="27" customFormat="1" ht="15" customHeight="1">
      <c r="A65" s="453"/>
      <c r="B65" s="424" t="s">
        <v>45</v>
      </c>
      <c r="C65" s="424"/>
      <c r="D65" s="65">
        <v>34</v>
      </c>
      <c r="E65" s="65">
        <v>34</v>
      </c>
      <c r="F65" s="65">
        <v>37</v>
      </c>
      <c r="G65" s="65">
        <v>38</v>
      </c>
      <c r="H65" s="65">
        <v>47</v>
      </c>
    </row>
    <row r="66" spans="1:8" s="27" customFormat="1" ht="15" customHeight="1">
      <c r="A66" s="422" t="s">
        <v>34</v>
      </c>
      <c r="B66" s="423"/>
      <c r="C66" s="423"/>
      <c r="D66" s="80">
        <v>860</v>
      </c>
      <c r="E66" s="80">
        <v>860</v>
      </c>
      <c r="F66" s="80">
        <v>875</v>
      </c>
      <c r="G66" s="80">
        <v>880</v>
      </c>
      <c r="H66" s="65">
        <v>893</v>
      </c>
    </row>
    <row r="67" spans="1:8" s="27" customFormat="1" ht="15" customHeight="1">
      <c r="A67" s="450" t="s">
        <v>35</v>
      </c>
      <c r="B67" s="413" t="s">
        <v>339</v>
      </c>
      <c r="C67" s="64" t="s">
        <v>29</v>
      </c>
      <c r="D67" s="80">
        <v>18099</v>
      </c>
      <c r="E67" s="80">
        <v>18297</v>
      </c>
      <c r="F67" s="80">
        <v>18277</v>
      </c>
      <c r="G67" s="80">
        <v>18114</v>
      </c>
      <c r="H67" s="65">
        <v>18208</v>
      </c>
    </row>
    <row r="68" spans="1:8" s="27" customFormat="1" ht="15" customHeight="1">
      <c r="A68" s="450"/>
      <c r="B68" s="413"/>
      <c r="C68" s="67" t="s">
        <v>30</v>
      </c>
      <c r="D68" s="65">
        <v>9163</v>
      </c>
      <c r="E68" s="65">
        <v>9223</v>
      </c>
      <c r="F68" s="65">
        <v>9231</v>
      </c>
      <c r="G68" s="65">
        <v>9145</v>
      </c>
      <c r="H68" s="65">
        <v>9123</v>
      </c>
    </row>
    <row r="69" spans="1:8" s="27" customFormat="1" ht="15" customHeight="1">
      <c r="A69" s="450"/>
      <c r="B69" s="413"/>
      <c r="C69" s="29" t="s">
        <v>31</v>
      </c>
      <c r="D69" s="65">
        <v>8936</v>
      </c>
      <c r="E69" s="65">
        <v>9074</v>
      </c>
      <c r="F69" s="65">
        <v>9046</v>
      </c>
      <c r="G69" s="65">
        <v>8969</v>
      </c>
      <c r="H69" s="65">
        <v>9085</v>
      </c>
    </row>
    <row r="70" spans="1:8" s="27" customFormat="1" ht="15" customHeight="1">
      <c r="A70" s="450"/>
      <c r="B70" s="413" t="s">
        <v>340</v>
      </c>
      <c r="C70" s="64" t="s">
        <v>30</v>
      </c>
      <c r="D70" s="65">
        <v>1428</v>
      </c>
      <c r="E70" s="65">
        <v>1562</v>
      </c>
      <c r="F70" s="65">
        <v>1557</v>
      </c>
      <c r="G70" s="65">
        <v>1518</v>
      </c>
      <c r="H70" s="65">
        <v>1554</v>
      </c>
    </row>
    <row r="71" spans="1:8" s="27" customFormat="1" ht="15" customHeight="1">
      <c r="A71" s="450"/>
      <c r="B71" s="413"/>
      <c r="C71" s="29" t="s">
        <v>31</v>
      </c>
      <c r="D71" s="65">
        <v>1450</v>
      </c>
      <c r="E71" s="65">
        <v>1527</v>
      </c>
      <c r="F71" s="65">
        <v>1498</v>
      </c>
      <c r="G71" s="65">
        <v>1523</v>
      </c>
      <c r="H71" s="65">
        <v>1553</v>
      </c>
    </row>
    <row r="72" spans="1:8" s="27" customFormat="1" ht="15" customHeight="1">
      <c r="A72" s="450"/>
      <c r="B72" s="413" t="s">
        <v>487</v>
      </c>
      <c r="C72" s="64" t="s">
        <v>30</v>
      </c>
      <c r="D72" s="65">
        <v>1494</v>
      </c>
      <c r="E72" s="65">
        <v>1432</v>
      </c>
      <c r="F72" s="65">
        <v>1568</v>
      </c>
      <c r="G72" s="65">
        <v>1562</v>
      </c>
      <c r="H72" s="65">
        <v>1520</v>
      </c>
    </row>
    <row r="73" spans="1:8" s="27" customFormat="1" ht="15" customHeight="1">
      <c r="A73" s="450"/>
      <c r="B73" s="413"/>
      <c r="C73" s="29" t="s">
        <v>31</v>
      </c>
      <c r="D73" s="65">
        <v>1498</v>
      </c>
      <c r="E73" s="65">
        <v>1453</v>
      </c>
      <c r="F73" s="65">
        <v>1529</v>
      </c>
      <c r="G73" s="65">
        <v>1501</v>
      </c>
      <c r="H73" s="65">
        <v>1531</v>
      </c>
    </row>
    <row r="74" spans="1:8" s="27" customFormat="1" ht="15" customHeight="1">
      <c r="A74" s="450"/>
      <c r="B74" s="413" t="s">
        <v>488</v>
      </c>
      <c r="C74" s="64" t="s">
        <v>30</v>
      </c>
      <c r="D74" s="65">
        <v>1565</v>
      </c>
      <c r="E74" s="65">
        <v>1502</v>
      </c>
      <c r="F74" s="65">
        <v>1429</v>
      </c>
      <c r="G74" s="65">
        <v>1561</v>
      </c>
      <c r="H74" s="65">
        <v>1566</v>
      </c>
    </row>
    <row r="75" spans="1:8" s="27" customFormat="1" ht="15" customHeight="1">
      <c r="A75" s="450"/>
      <c r="B75" s="413"/>
      <c r="C75" s="29" t="s">
        <v>31</v>
      </c>
      <c r="D75" s="65">
        <v>1468</v>
      </c>
      <c r="E75" s="65">
        <v>1515</v>
      </c>
      <c r="F75" s="65">
        <v>1446</v>
      </c>
      <c r="G75" s="65">
        <v>1515</v>
      </c>
      <c r="H75" s="65">
        <v>1499</v>
      </c>
    </row>
    <row r="76" spans="1:8" s="27" customFormat="1" ht="15" customHeight="1">
      <c r="A76" s="450"/>
      <c r="B76" s="413" t="s">
        <v>341</v>
      </c>
      <c r="C76" s="64" t="s">
        <v>30</v>
      </c>
      <c r="D76" s="65">
        <v>1573</v>
      </c>
      <c r="E76" s="65">
        <v>1580</v>
      </c>
      <c r="F76" s="65">
        <v>1508</v>
      </c>
      <c r="G76" s="65">
        <v>1428</v>
      </c>
      <c r="H76" s="65">
        <v>1555</v>
      </c>
    </row>
    <row r="77" spans="1:8" s="27" customFormat="1" ht="15" customHeight="1">
      <c r="A77" s="450"/>
      <c r="B77" s="413"/>
      <c r="C77" s="29" t="s">
        <v>31</v>
      </c>
      <c r="D77" s="65">
        <v>1577</v>
      </c>
      <c r="E77" s="65">
        <v>1473</v>
      </c>
      <c r="F77" s="65">
        <v>1516</v>
      </c>
      <c r="G77" s="65">
        <v>1452</v>
      </c>
      <c r="H77" s="65">
        <v>1527</v>
      </c>
    </row>
    <row r="78" spans="1:8" s="27" customFormat="1" ht="15" customHeight="1">
      <c r="A78" s="450"/>
      <c r="B78" s="413" t="s">
        <v>342</v>
      </c>
      <c r="C78" s="64" t="s">
        <v>30</v>
      </c>
      <c r="D78" s="65">
        <v>1556</v>
      </c>
      <c r="E78" s="65">
        <v>1584</v>
      </c>
      <c r="F78" s="65">
        <v>1581</v>
      </c>
      <c r="G78" s="65">
        <v>1497</v>
      </c>
      <c r="H78" s="65">
        <v>1426</v>
      </c>
    </row>
    <row r="79" spans="1:8" s="27" customFormat="1" ht="15" customHeight="1">
      <c r="A79" s="450"/>
      <c r="B79" s="413"/>
      <c r="C79" s="29" t="s">
        <v>31</v>
      </c>
      <c r="D79" s="65">
        <v>1509</v>
      </c>
      <c r="E79" s="65">
        <v>1588</v>
      </c>
      <c r="F79" s="65">
        <v>1469</v>
      </c>
      <c r="G79" s="65">
        <v>1514</v>
      </c>
      <c r="H79" s="65">
        <v>1462</v>
      </c>
    </row>
    <row r="80" spans="1:8" s="27" customFormat="1" ht="15" customHeight="1">
      <c r="A80" s="450"/>
      <c r="B80" s="413" t="s">
        <v>343</v>
      </c>
      <c r="C80" s="64" t="s">
        <v>30</v>
      </c>
      <c r="D80" s="65">
        <v>1547</v>
      </c>
      <c r="E80" s="65">
        <v>1563</v>
      </c>
      <c r="F80" s="65">
        <v>1588</v>
      </c>
      <c r="G80" s="65">
        <v>1579</v>
      </c>
      <c r="H80" s="65">
        <v>1502</v>
      </c>
    </row>
    <row r="81" spans="1:8" s="27" customFormat="1" ht="15" customHeight="1">
      <c r="A81" s="450"/>
      <c r="B81" s="413"/>
      <c r="C81" s="29" t="s">
        <v>31</v>
      </c>
      <c r="D81" s="65">
        <v>1434</v>
      </c>
      <c r="E81" s="65">
        <v>1518</v>
      </c>
      <c r="F81" s="65">
        <v>1588</v>
      </c>
      <c r="G81" s="65">
        <v>1464</v>
      </c>
      <c r="H81" s="65">
        <v>1513</v>
      </c>
    </row>
    <row r="82" spans="1:8" s="27" customFormat="1" ht="15" customHeight="1" thickBot="1">
      <c r="A82" s="414" t="s">
        <v>344</v>
      </c>
      <c r="B82" s="415"/>
      <c r="C82" s="416"/>
      <c r="D82" s="69" t="s">
        <v>345</v>
      </c>
      <c r="E82" s="69">
        <v>21.3</v>
      </c>
      <c r="F82" s="69" t="s">
        <v>423</v>
      </c>
      <c r="G82" s="69" t="s">
        <v>489</v>
      </c>
      <c r="H82" s="82">
        <v>20.4</v>
      </c>
    </row>
    <row r="83" spans="1:8" s="22" customFormat="1" ht="15" customHeight="1">
      <c r="A83" s="417" t="s">
        <v>490</v>
      </c>
      <c r="B83" s="417"/>
      <c r="C83" s="417"/>
      <c r="D83" s="417"/>
      <c r="E83" s="417"/>
      <c r="F83" s="417"/>
      <c r="G83" s="418" t="s">
        <v>46</v>
      </c>
      <c r="H83" s="418"/>
    </row>
    <row r="84" spans="1:8" ht="15" customHeight="1">
      <c r="A84" s="83"/>
      <c r="B84" s="83"/>
      <c r="C84" s="83"/>
      <c r="D84" s="83"/>
      <c r="E84" s="83"/>
      <c r="F84" s="83"/>
      <c r="G84" s="84"/>
      <c r="H84" s="84"/>
    </row>
    <row r="85" spans="1:8" s="22" customFormat="1" ht="15" customHeight="1" thickBot="1">
      <c r="A85" s="22" t="s">
        <v>14</v>
      </c>
      <c r="G85" s="419" t="s">
        <v>491</v>
      </c>
      <c r="H85" s="419"/>
    </row>
    <row r="86" spans="1:8" s="27" customFormat="1" ht="15" customHeight="1">
      <c r="A86" s="420" t="s">
        <v>335</v>
      </c>
      <c r="B86" s="420"/>
      <c r="C86" s="421"/>
      <c r="D86" s="62" t="s">
        <v>317</v>
      </c>
      <c r="E86" s="62" t="s">
        <v>336</v>
      </c>
      <c r="F86" s="62" t="s">
        <v>337</v>
      </c>
      <c r="G86" s="63" t="s">
        <v>422</v>
      </c>
      <c r="H86" s="63" t="s">
        <v>477</v>
      </c>
    </row>
    <row r="87" spans="1:8" s="27" customFormat="1" ht="15" customHeight="1">
      <c r="A87" s="422" t="s">
        <v>2</v>
      </c>
      <c r="B87" s="423"/>
      <c r="C87" s="423"/>
      <c r="D87" s="65">
        <v>26</v>
      </c>
      <c r="E87" s="65">
        <v>26</v>
      </c>
      <c r="F87" s="65">
        <v>26</v>
      </c>
      <c r="G87" s="65">
        <v>26</v>
      </c>
      <c r="H87" s="65">
        <v>26</v>
      </c>
    </row>
    <row r="88" spans="1:8" s="27" customFormat="1" ht="15" customHeight="1">
      <c r="A88" s="453" t="s">
        <v>24</v>
      </c>
      <c r="B88" s="452" t="s">
        <v>29</v>
      </c>
      <c r="C88" s="452"/>
      <c r="D88" s="65">
        <v>321</v>
      </c>
      <c r="E88" s="65">
        <v>311</v>
      </c>
      <c r="F88" s="65">
        <v>311</v>
      </c>
      <c r="G88" s="65">
        <v>315</v>
      </c>
      <c r="H88" s="65">
        <v>313</v>
      </c>
    </row>
    <row r="89" spans="1:8" s="27" customFormat="1" ht="15" customHeight="1">
      <c r="A89" s="453"/>
      <c r="B89" s="454" t="s">
        <v>44</v>
      </c>
      <c r="C89" s="454"/>
      <c r="D89" s="65">
        <v>304</v>
      </c>
      <c r="E89" s="65">
        <v>293</v>
      </c>
      <c r="F89" s="65">
        <v>292</v>
      </c>
      <c r="G89" s="65">
        <v>294</v>
      </c>
      <c r="H89" s="65">
        <v>290</v>
      </c>
    </row>
    <row r="90" spans="1:8" s="27" customFormat="1" ht="15" customHeight="1">
      <c r="A90" s="453"/>
      <c r="B90" s="424" t="s">
        <v>45</v>
      </c>
      <c r="C90" s="424"/>
      <c r="D90" s="65">
        <v>17</v>
      </c>
      <c r="E90" s="65">
        <v>18</v>
      </c>
      <c r="F90" s="65">
        <v>19</v>
      </c>
      <c r="G90" s="65">
        <v>21</v>
      </c>
      <c r="H90" s="65">
        <v>23</v>
      </c>
    </row>
    <row r="91" spans="1:8" s="27" customFormat="1" ht="15" customHeight="1">
      <c r="A91" s="422" t="s">
        <v>34</v>
      </c>
      <c r="B91" s="423"/>
      <c r="C91" s="423"/>
      <c r="D91" s="65">
        <v>635</v>
      </c>
      <c r="E91" s="65">
        <v>643</v>
      </c>
      <c r="F91" s="65">
        <v>646</v>
      </c>
      <c r="G91" s="65">
        <v>645</v>
      </c>
      <c r="H91" s="65">
        <v>648</v>
      </c>
    </row>
    <row r="92" spans="1:8" s="27" customFormat="1" ht="15" customHeight="1">
      <c r="A92" s="450" t="s">
        <v>36</v>
      </c>
      <c r="B92" s="413" t="s">
        <v>339</v>
      </c>
      <c r="C92" s="86" t="s">
        <v>29</v>
      </c>
      <c r="D92" s="65">
        <v>10200</v>
      </c>
      <c r="E92" s="65">
        <v>9909</v>
      </c>
      <c r="F92" s="65">
        <v>9831</v>
      </c>
      <c r="G92" s="65">
        <v>9899</v>
      </c>
      <c r="H92" s="65">
        <v>9920</v>
      </c>
    </row>
    <row r="93" spans="1:8" s="27" customFormat="1" ht="15" customHeight="1">
      <c r="A93" s="450"/>
      <c r="B93" s="413"/>
      <c r="C93" s="87" t="s">
        <v>30</v>
      </c>
      <c r="D93" s="65">
        <v>5562</v>
      </c>
      <c r="E93" s="65">
        <v>5436</v>
      </c>
      <c r="F93" s="65">
        <v>5277</v>
      </c>
      <c r="G93" s="65">
        <v>5268</v>
      </c>
      <c r="H93" s="65">
        <v>5281</v>
      </c>
    </row>
    <row r="94" spans="1:8" s="27" customFormat="1" ht="15" customHeight="1">
      <c r="A94" s="450"/>
      <c r="B94" s="413"/>
      <c r="C94" s="88" t="s">
        <v>31</v>
      </c>
      <c r="D94" s="65">
        <v>4638</v>
      </c>
      <c r="E94" s="65">
        <v>4473</v>
      </c>
      <c r="F94" s="65">
        <v>4554</v>
      </c>
      <c r="G94" s="65">
        <v>4631</v>
      </c>
      <c r="H94" s="65">
        <v>4639</v>
      </c>
    </row>
    <row r="95" spans="1:8" s="27" customFormat="1" ht="15" customHeight="1">
      <c r="A95" s="450"/>
      <c r="B95" s="413" t="s">
        <v>340</v>
      </c>
      <c r="C95" s="86" t="s">
        <v>30</v>
      </c>
      <c r="D95" s="65">
        <v>1779</v>
      </c>
      <c r="E95" s="65">
        <v>1742</v>
      </c>
      <c r="F95" s="65">
        <v>1758</v>
      </c>
      <c r="G95" s="65">
        <v>1778</v>
      </c>
      <c r="H95" s="65">
        <v>1746</v>
      </c>
    </row>
    <row r="96" spans="1:8" s="27" customFormat="1" ht="15" customHeight="1">
      <c r="A96" s="450"/>
      <c r="B96" s="413"/>
      <c r="C96" s="88" t="s">
        <v>31</v>
      </c>
      <c r="D96" s="65">
        <v>1547</v>
      </c>
      <c r="E96" s="65">
        <v>1457</v>
      </c>
      <c r="F96" s="65">
        <v>1541</v>
      </c>
      <c r="G96" s="65">
        <v>1617</v>
      </c>
      <c r="H96" s="65">
        <v>1471</v>
      </c>
    </row>
    <row r="97" spans="1:8" s="27" customFormat="1" ht="15" customHeight="1">
      <c r="A97" s="450"/>
      <c r="B97" s="413" t="s">
        <v>487</v>
      </c>
      <c r="C97" s="86" t="s">
        <v>30</v>
      </c>
      <c r="D97" s="65">
        <v>1906</v>
      </c>
      <c r="E97" s="65">
        <v>1782</v>
      </c>
      <c r="F97" s="65">
        <v>1742</v>
      </c>
      <c r="G97" s="65">
        <v>1752</v>
      </c>
      <c r="H97" s="65">
        <v>1777</v>
      </c>
    </row>
    <row r="98" spans="1:8" s="27" customFormat="1" ht="15" customHeight="1">
      <c r="A98" s="450"/>
      <c r="B98" s="413"/>
      <c r="C98" s="88" t="s">
        <v>31</v>
      </c>
      <c r="D98" s="65">
        <v>1470</v>
      </c>
      <c r="E98" s="65">
        <v>1539</v>
      </c>
      <c r="F98" s="65">
        <v>1468</v>
      </c>
      <c r="G98" s="65">
        <v>1549</v>
      </c>
      <c r="H98" s="65">
        <v>1622</v>
      </c>
    </row>
    <row r="99" spans="1:8" s="27" customFormat="1" ht="15" customHeight="1">
      <c r="A99" s="450"/>
      <c r="B99" s="413" t="s">
        <v>488</v>
      </c>
      <c r="C99" s="86" t="s">
        <v>30</v>
      </c>
      <c r="D99" s="65">
        <v>1877</v>
      </c>
      <c r="E99" s="65">
        <v>1912</v>
      </c>
      <c r="F99" s="65">
        <v>1777</v>
      </c>
      <c r="G99" s="65">
        <v>1738</v>
      </c>
      <c r="H99" s="65">
        <v>1758</v>
      </c>
    </row>
    <row r="100" spans="1:8" s="27" customFormat="1" ht="15" customHeight="1">
      <c r="A100" s="450"/>
      <c r="B100" s="413"/>
      <c r="C100" s="88" t="s">
        <v>31</v>
      </c>
      <c r="D100" s="65">
        <v>1621</v>
      </c>
      <c r="E100" s="65">
        <v>1477</v>
      </c>
      <c r="F100" s="65">
        <v>1545</v>
      </c>
      <c r="G100" s="65">
        <v>1465</v>
      </c>
      <c r="H100" s="65">
        <v>1546</v>
      </c>
    </row>
    <row r="101" spans="1:8" s="27" customFormat="1" ht="15" customHeight="1" thickBot="1">
      <c r="A101" s="414" t="s">
        <v>346</v>
      </c>
      <c r="B101" s="415"/>
      <c r="C101" s="416"/>
      <c r="D101" s="89">
        <v>16.1</v>
      </c>
      <c r="E101" s="89">
        <v>15.4</v>
      </c>
      <c r="F101" s="89">
        <v>15.2</v>
      </c>
      <c r="G101" s="89">
        <v>15.3</v>
      </c>
      <c r="H101" s="89">
        <v>15.3</v>
      </c>
    </row>
    <row r="102" spans="1:8" s="22" customFormat="1" ht="15" customHeight="1">
      <c r="A102" s="417" t="s">
        <v>424</v>
      </c>
      <c r="B102" s="417"/>
      <c r="C102" s="417"/>
      <c r="D102" s="417"/>
      <c r="E102" s="417"/>
      <c r="F102" s="417"/>
      <c r="G102" s="418" t="s">
        <v>46</v>
      </c>
      <c r="H102" s="418"/>
    </row>
    <row r="103" spans="1:8" s="22" customFormat="1" ht="17.25">
      <c r="A103" s="449" t="s">
        <v>485</v>
      </c>
      <c r="B103" s="449"/>
      <c r="C103" s="449"/>
      <c r="D103" s="449"/>
      <c r="E103" s="449"/>
      <c r="F103" s="449"/>
      <c r="G103" s="449"/>
      <c r="H103" s="449"/>
    </row>
    <row r="104" spans="1:8" s="22" customFormat="1" ht="15" customHeight="1" thickBot="1">
      <c r="A104" s="22" t="s">
        <v>38</v>
      </c>
      <c r="G104" s="419" t="s">
        <v>42</v>
      </c>
      <c r="H104" s="419"/>
    </row>
    <row r="105" spans="1:8" s="27" customFormat="1" ht="15" customHeight="1">
      <c r="A105" s="420" t="s">
        <v>335</v>
      </c>
      <c r="B105" s="420"/>
      <c r="C105" s="421"/>
      <c r="D105" s="62" t="s">
        <v>317</v>
      </c>
      <c r="E105" s="62" t="s">
        <v>336</v>
      </c>
      <c r="F105" s="62" t="s">
        <v>337</v>
      </c>
      <c r="G105" s="63" t="s">
        <v>422</v>
      </c>
      <c r="H105" s="63" t="s">
        <v>477</v>
      </c>
    </row>
    <row r="106" spans="1:8" s="27" customFormat="1" ht="15" customHeight="1">
      <c r="A106" s="422" t="s">
        <v>2</v>
      </c>
      <c r="B106" s="423"/>
      <c r="C106" s="86" t="s">
        <v>347</v>
      </c>
      <c r="D106" s="65">
        <v>14</v>
      </c>
      <c r="E106" s="65">
        <v>14</v>
      </c>
      <c r="F106" s="65">
        <v>14</v>
      </c>
      <c r="G106" s="65">
        <v>14</v>
      </c>
      <c r="H106" s="65">
        <v>14</v>
      </c>
    </row>
    <row r="107" spans="1:8" s="27" customFormat="1" ht="15" customHeight="1">
      <c r="A107" s="422"/>
      <c r="B107" s="423"/>
      <c r="C107" s="88" t="s">
        <v>348</v>
      </c>
      <c r="D107" s="65">
        <v>1</v>
      </c>
      <c r="E107" s="65">
        <v>1</v>
      </c>
      <c r="F107" s="65">
        <v>1</v>
      </c>
      <c r="G107" s="65">
        <v>1</v>
      </c>
      <c r="H107" s="65">
        <v>1</v>
      </c>
    </row>
    <row r="108" spans="1:8" s="27" customFormat="1" ht="15" customHeight="1">
      <c r="A108" s="422" t="s">
        <v>34</v>
      </c>
      <c r="B108" s="423"/>
      <c r="C108" s="86" t="s">
        <v>349</v>
      </c>
      <c r="D108" s="65">
        <v>815</v>
      </c>
      <c r="E108" s="65">
        <v>808</v>
      </c>
      <c r="F108" s="65">
        <v>814</v>
      </c>
      <c r="G108" s="65">
        <v>827</v>
      </c>
      <c r="H108" s="65">
        <v>835</v>
      </c>
    </row>
    <row r="109" spans="1:8" s="27" customFormat="1" ht="15" customHeight="1">
      <c r="A109" s="422"/>
      <c r="B109" s="423"/>
      <c r="C109" s="88" t="s">
        <v>350</v>
      </c>
      <c r="D109" s="65">
        <v>25</v>
      </c>
      <c r="E109" s="65">
        <v>25</v>
      </c>
      <c r="F109" s="65">
        <v>25</v>
      </c>
      <c r="G109" s="65">
        <v>26</v>
      </c>
      <c r="H109" s="65">
        <v>25</v>
      </c>
    </row>
    <row r="110" spans="1:8" s="27" customFormat="1" ht="15" customHeight="1">
      <c r="A110" s="450" t="s">
        <v>36</v>
      </c>
      <c r="B110" s="413" t="s">
        <v>349</v>
      </c>
      <c r="C110" s="86" t="s">
        <v>29</v>
      </c>
      <c r="D110" s="65">
        <v>13860</v>
      </c>
      <c r="E110" s="65">
        <v>13924</v>
      </c>
      <c r="F110" s="65">
        <v>14195</v>
      </c>
      <c r="G110" s="65">
        <v>14310</v>
      </c>
      <c r="H110" s="65">
        <v>14197</v>
      </c>
    </row>
    <row r="111" spans="1:8" s="27" customFormat="1" ht="15" customHeight="1">
      <c r="A111" s="450"/>
      <c r="B111" s="413"/>
      <c r="C111" s="87" t="s">
        <v>340</v>
      </c>
      <c r="D111" s="65">
        <v>4812</v>
      </c>
      <c r="E111" s="65">
        <v>4822</v>
      </c>
      <c r="F111" s="65">
        <v>4819</v>
      </c>
      <c r="G111" s="65">
        <v>4929</v>
      </c>
      <c r="H111" s="65">
        <v>4643</v>
      </c>
    </row>
    <row r="112" spans="1:8" s="27" customFormat="1" ht="15" customHeight="1">
      <c r="A112" s="450"/>
      <c r="B112" s="413"/>
      <c r="C112" s="87" t="s">
        <v>351</v>
      </c>
      <c r="D112" s="65">
        <v>4443</v>
      </c>
      <c r="E112" s="65">
        <v>4715</v>
      </c>
      <c r="F112" s="65">
        <v>4709</v>
      </c>
      <c r="G112" s="65">
        <v>4749</v>
      </c>
      <c r="H112" s="65">
        <v>4853</v>
      </c>
    </row>
    <row r="113" spans="1:8" s="27" customFormat="1" ht="15" customHeight="1">
      <c r="A113" s="450"/>
      <c r="B113" s="413"/>
      <c r="C113" s="88" t="s">
        <v>352</v>
      </c>
      <c r="D113" s="65">
        <v>4605</v>
      </c>
      <c r="E113" s="65">
        <v>4387</v>
      </c>
      <c r="F113" s="65">
        <v>4667</v>
      </c>
      <c r="G113" s="65">
        <v>4632</v>
      </c>
      <c r="H113" s="65">
        <v>4701</v>
      </c>
    </row>
    <row r="114" spans="1:8" s="27" customFormat="1" ht="15" customHeight="1">
      <c r="A114" s="450"/>
      <c r="B114" s="413" t="s">
        <v>350</v>
      </c>
      <c r="C114" s="86" t="s">
        <v>29</v>
      </c>
      <c r="D114" s="65">
        <v>288</v>
      </c>
      <c r="E114" s="65">
        <v>276</v>
      </c>
      <c r="F114" s="65">
        <v>265</v>
      </c>
      <c r="G114" s="65">
        <v>236</v>
      </c>
      <c r="H114" s="65">
        <v>200</v>
      </c>
    </row>
    <row r="115" spans="1:8" s="27" customFormat="1" ht="15" customHeight="1">
      <c r="A115" s="450"/>
      <c r="B115" s="413"/>
      <c r="C115" s="87" t="s">
        <v>340</v>
      </c>
      <c r="D115" s="65">
        <v>113</v>
      </c>
      <c r="E115" s="65">
        <v>81</v>
      </c>
      <c r="F115" s="65">
        <v>64</v>
      </c>
      <c r="G115" s="65">
        <v>67</v>
      </c>
      <c r="H115" s="65">
        <v>51</v>
      </c>
    </row>
    <row r="116" spans="1:8" s="27" customFormat="1" ht="15" customHeight="1">
      <c r="A116" s="450"/>
      <c r="B116" s="413"/>
      <c r="C116" s="87" t="s">
        <v>351</v>
      </c>
      <c r="D116" s="65">
        <v>86</v>
      </c>
      <c r="E116" s="65">
        <v>69</v>
      </c>
      <c r="F116" s="65">
        <v>60</v>
      </c>
      <c r="G116" s="65">
        <v>55</v>
      </c>
      <c r="H116" s="65">
        <v>50</v>
      </c>
    </row>
    <row r="117" spans="1:8" s="27" customFormat="1" ht="15" customHeight="1">
      <c r="A117" s="450"/>
      <c r="B117" s="413"/>
      <c r="C117" s="87" t="s">
        <v>352</v>
      </c>
      <c r="D117" s="65">
        <v>54</v>
      </c>
      <c r="E117" s="65">
        <v>77</v>
      </c>
      <c r="F117" s="65">
        <v>62</v>
      </c>
      <c r="G117" s="65">
        <v>55</v>
      </c>
      <c r="H117" s="65">
        <v>43</v>
      </c>
    </row>
    <row r="118" spans="1:8" s="27" customFormat="1" ht="15" customHeight="1">
      <c r="A118" s="427"/>
      <c r="B118" s="456"/>
      <c r="C118" s="87" t="s">
        <v>341</v>
      </c>
      <c r="D118" s="65">
        <v>35</v>
      </c>
      <c r="E118" s="65">
        <v>49</v>
      </c>
      <c r="F118" s="65">
        <v>79</v>
      </c>
      <c r="G118" s="65">
        <v>59</v>
      </c>
      <c r="H118" s="65">
        <v>56</v>
      </c>
    </row>
    <row r="119" spans="1:8" s="27" customFormat="1" ht="15" customHeight="1" thickBot="1">
      <c r="A119" s="457" t="s">
        <v>346</v>
      </c>
      <c r="B119" s="458"/>
      <c r="C119" s="459"/>
      <c r="D119" s="90">
        <f>(D110+D114)/(D108+D109)</f>
        <v>16.84285714285714</v>
      </c>
      <c r="E119" s="90">
        <f>(E110+E114)/(E108+E109)</f>
        <v>17.046818727490997</v>
      </c>
      <c r="F119" s="90">
        <f>(F110+F114)/(F108+F109)</f>
        <v>17.234803337306317</v>
      </c>
      <c r="G119" s="90">
        <f>(G110+G114)/(G108+G109)</f>
        <v>17.052754982415006</v>
      </c>
      <c r="H119" s="90">
        <f>(H110+H114)/(H108+H109)</f>
        <v>16.740697674418605</v>
      </c>
    </row>
    <row r="120" spans="1:8" s="22" customFormat="1" ht="15" customHeight="1">
      <c r="A120" s="448" t="s">
        <v>492</v>
      </c>
      <c r="B120" s="448"/>
      <c r="C120" s="448"/>
      <c r="D120" s="417"/>
      <c r="E120" s="417"/>
      <c r="F120" s="417"/>
      <c r="G120" s="418" t="s">
        <v>46</v>
      </c>
      <c r="H120" s="418"/>
    </row>
    <row r="121" spans="1:7" s="22" customFormat="1" ht="15" customHeight="1">
      <c r="A121" s="460" t="s">
        <v>493</v>
      </c>
      <c r="B121" s="460"/>
      <c r="C121" s="460"/>
      <c r="D121" s="460"/>
      <c r="E121" s="460"/>
      <c r="F121" s="460"/>
      <c r="G121" s="460"/>
    </row>
    <row r="122" spans="1:7" s="22" customFormat="1" ht="15" customHeight="1">
      <c r="A122" s="91"/>
      <c r="B122" s="91"/>
      <c r="C122" s="91"/>
      <c r="D122" s="91"/>
      <c r="E122" s="91"/>
      <c r="F122" s="91"/>
      <c r="G122" s="91"/>
    </row>
    <row r="123" spans="1:8" s="22" customFormat="1" ht="15" customHeight="1" thickBot="1">
      <c r="A123" s="461" t="s">
        <v>40</v>
      </c>
      <c r="B123" s="461"/>
      <c r="G123" s="419" t="s">
        <v>486</v>
      </c>
      <c r="H123" s="419"/>
    </row>
    <row r="124" spans="1:8" s="27" customFormat="1" ht="15" customHeight="1">
      <c r="A124" s="420" t="s">
        <v>335</v>
      </c>
      <c r="B124" s="420"/>
      <c r="C124" s="421"/>
      <c r="D124" s="62" t="s">
        <v>317</v>
      </c>
      <c r="E124" s="62" t="s">
        <v>336</v>
      </c>
      <c r="F124" s="62" t="s">
        <v>337</v>
      </c>
      <c r="G124" s="63" t="s">
        <v>422</v>
      </c>
      <c r="H124" s="63" t="s">
        <v>477</v>
      </c>
    </row>
    <row r="125" spans="1:8" s="27" customFormat="1" ht="15" customHeight="1">
      <c r="A125" s="462" t="s">
        <v>2</v>
      </c>
      <c r="B125" s="462"/>
      <c r="C125" s="451"/>
      <c r="D125" s="65">
        <v>4</v>
      </c>
      <c r="E125" s="65">
        <v>4</v>
      </c>
      <c r="F125" s="65">
        <v>4</v>
      </c>
      <c r="G125" s="65">
        <v>4</v>
      </c>
      <c r="H125" s="65">
        <v>4</v>
      </c>
    </row>
    <row r="126" spans="1:8" s="27" customFormat="1" ht="15" customHeight="1">
      <c r="A126" s="455" t="s">
        <v>8</v>
      </c>
      <c r="B126" s="455"/>
      <c r="C126" s="444"/>
      <c r="D126" s="65">
        <v>36</v>
      </c>
      <c r="E126" s="65">
        <v>28</v>
      </c>
      <c r="F126" s="65">
        <v>27</v>
      </c>
      <c r="G126" s="65">
        <v>30</v>
      </c>
      <c r="H126" s="65">
        <v>24</v>
      </c>
    </row>
    <row r="127" spans="1:8" s="27" customFormat="1" ht="15" customHeight="1">
      <c r="A127" s="432" t="s">
        <v>47</v>
      </c>
      <c r="B127" s="432"/>
      <c r="C127" s="444"/>
      <c r="D127" s="65">
        <v>14196</v>
      </c>
      <c r="E127" s="65">
        <v>13936</v>
      </c>
      <c r="F127" s="65">
        <v>13806</v>
      </c>
      <c r="G127" s="65">
        <v>13904</v>
      </c>
      <c r="H127" s="65">
        <v>14047</v>
      </c>
    </row>
    <row r="128" spans="1:8" s="27" customFormat="1" ht="15" customHeight="1">
      <c r="A128" s="455" t="s">
        <v>48</v>
      </c>
      <c r="B128" s="455"/>
      <c r="C128" s="444"/>
      <c r="D128" s="50">
        <v>418</v>
      </c>
      <c r="E128" s="50">
        <v>415</v>
      </c>
      <c r="F128" s="50">
        <v>410</v>
      </c>
      <c r="G128" s="50">
        <v>431</v>
      </c>
      <c r="H128" s="50">
        <v>446</v>
      </c>
    </row>
    <row r="129" spans="1:8" s="27" customFormat="1" ht="15" customHeight="1" thickBot="1">
      <c r="A129" s="415" t="s">
        <v>494</v>
      </c>
      <c r="B129" s="415"/>
      <c r="C129" s="416"/>
      <c r="D129" s="95">
        <f>D127/D128</f>
        <v>33.961722488038276</v>
      </c>
      <c r="E129" s="95">
        <f>E127/E128</f>
        <v>33.58072289156627</v>
      </c>
      <c r="F129" s="95">
        <f>F127/F128</f>
        <v>33.673170731707316</v>
      </c>
      <c r="G129" s="95">
        <f>G127/G128</f>
        <v>32.25986078886311</v>
      </c>
      <c r="H129" s="95">
        <f>H127/H128</f>
        <v>31.495515695067265</v>
      </c>
    </row>
    <row r="130" spans="1:8" s="22" customFormat="1" ht="15" customHeight="1">
      <c r="A130" s="417" t="s">
        <v>495</v>
      </c>
      <c r="B130" s="417"/>
      <c r="C130" s="417"/>
      <c r="D130" s="417"/>
      <c r="E130" s="417"/>
      <c r="F130" s="417"/>
      <c r="G130" s="418" t="s">
        <v>496</v>
      </c>
      <c r="H130" s="418"/>
    </row>
    <row r="131" spans="1:8" ht="16.5" customHeight="1">
      <c r="A131" s="96"/>
      <c r="B131" s="96"/>
      <c r="C131" s="96"/>
      <c r="D131" s="96"/>
      <c r="E131" s="96"/>
      <c r="F131" s="96"/>
      <c r="G131" s="97"/>
      <c r="H131" s="97"/>
    </row>
  </sheetData>
  <sheetProtection/>
  <mergeCells count="98">
    <mergeCell ref="A127:C127"/>
    <mergeCell ref="A128:C128"/>
    <mergeCell ref="A129:C129"/>
    <mergeCell ref="A130:F130"/>
    <mergeCell ref="G130:H130"/>
    <mergeCell ref="A121:G121"/>
    <mergeCell ref="A123:B123"/>
    <mergeCell ref="G123:H123"/>
    <mergeCell ref="A124:C124"/>
    <mergeCell ref="A125:C125"/>
    <mergeCell ref="A126:C126"/>
    <mergeCell ref="A110:A118"/>
    <mergeCell ref="B110:B113"/>
    <mergeCell ref="B114:B118"/>
    <mergeCell ref="A119:C119"/>
    <mergeCell ref="A120:F120"/>
    <mergeCell ref="G120:H120"/>
    <mergeCell ref="G102:H102"/>
    <mergeCell ref="A103:H103"/>
    <mergeCell ref="G104:H104"/>
    <mergeCell ref="A105:C105"/>
    <mergeCell ref="A106:B107"/>
    <mergeCell ref="A108:B109"/>
    <mergeCell ref="A91:C91"/>
    <mergeCell ref="A92:A100"/>
    <mergeCell ref="B92:B94"/>
    <mergeCell ref="B95:B96"/>
    <mergeCell ref="B97:B98"/>
    <mergeCell ref="B99:B100"/>
    <mergeCell ref="G85:H85"/>
    <mergeCell ref="A86:C86"/>
    <mergeCell ref="A87:C87"/>
    <mergeCell ref="A88:A90"/>
    <mergeCell ref="B88:C88"/>
    <mergeCell ref="B89:C89"/>
    <mergeCell ref="B90:C90"/>
    <mergeCell ref="A37:C37"/>
    <mergeCell ref="A38:C38"/>
    <mergeCell ref="A39:C39"/>
    <mergeCell ref="A67:A81"/>
    <mergeCell ref="B76:B77"/>
    <mergeCell ref="B78:B79"/>
    <mergeCell ref="B80:B81"/>
    <mergeCell ref="A63:A65"/>
    <mergeCell ref="B63:C63"/>
    <mergeCell ref="B64:C64"/>
    <mergeCell ref="G17:H17"/>
    <mergeCell ref="A22:C22"/>
    <mergeCell ref="A23:A31"/>
    <mergeCell ref="B23:B25"/>
    <mergeCell ref="B26:B27"/>
    <mergeCell ref="B28:B29"/>
    <mergeCell ref="B30:B31"/>
    <mergeCell ref="A18:C18"/>
    <mergeCell ref="A19:C19"/>
    <mergeCell ref="A20:C20"/>
    <mergeCell ref="A56:C56"/>
    <mergeCell ref="A21:C21"/>
    <mergeCell ref="A36:C36"/>
    <mergeCell ref="B52:B53"/>
    <mergeCell ref="A101:C101"/>
    <mergeCell ref="A102:F102"/>
    <mergeCell ref="B54:B55"/>
    <mergeCell ref="A32:C32"/>
    <mergeCell ref="A33:F33"/>
    <mergeCell ref="A59:H59"/>
    <mergeCell ref="A1:H1"/>
    <mergeCell ref="A3:B4"/>
    <mergeCell ref="C3:C4"/>
    <mergeCell ref="F3:F4"/>
    <mergeCell ref="A5:B5"/>
    <mergeCell ref="A6:B6"/>
    <mergeCell ref="A7:B7"/>
    <mergeCell ref="A8:B8"/>
    <mergeCell ref="A9:B9"/>
    <mergeCell ref="A10:B10"/>
    <mergeCell ref="A11:B11"/>
    <mergeCell ref="A12:B12"/>
    <mergeCell ref="G33:H33"/>
    <mergeCell ref="B65:C65"/>
    <mergeCell ref="A66:C66"/>
    <mergeCell ref="A40:C40"/>
    <mergeCell ref="A41:A55"/>
    <mergeCell ref="B41:B43"/>
    <mergeCell ref="B44:B45"/>
    <mergeCell ref="B46:B47"/>
    <mergeCell ref="B48:B49"/>
    <mergeCell ref="B50:B51"/>
    <mergeCell ref="B74:B75"/>
    <mergeCell ref="A82:C82"/>
    <mergeCell ref="A83:F83"/>
    <mergeCell ref="G83:H83"/>
    <mergeCell ref="G60:H60"/>
    <mergeCell ref="A61:C61"/>
    <mergeCell ref="A62:C62"/>
    <mergeCell ref="B67:B69"/>
    <mergeCell ref="B70:B71"/>
    <mergeCell ref="B72:B7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5" r:id="rId1"/>
  <rowBreaks count="2" manualBreakCount="2">
    <brk id="58" max="7" man="1"/>
    <brk id="102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C27"/>
  <sheetViews>
    <sheetView zoomScaleSheetLayoutView="100" workbookViewId="0" topLeftCell="A1">
      <selection activeCell="A1" sqref="A1:C1"/>
    </sheetView>
  </sheetViews>
  <sheetFormatPr defaultColWidth="5.59765625" defaultRowHeight="14.25"/>
  <cols>
    <col min="1" max="3" width="13.796875" style="134" customWidth="1"/>
    <col min="4" max="16384" width="5.59765625" style="3" customWidth="1"/>
  </cols>
  <sheetData>
    <row r="1" spans="1:3" ht="17.25">
      <c r="A1" s="618" t="s">
        <v>629</v>
      </c>
      <c r="B1" s="618"/>
      <c r="C1" s="618"/>
    </row>
    <row r="2" spans="1:3" ht="17.25">
      <c r="A2" s="619" t="s">
        <v>630</v>
      </c>
      <c r="B2" s="619"/>
      <c r="C2" s="619"/>
    </row>
    <row r="3" spans="1:3" ht="18" thickBot="1">
      <c r="A3" s="326"/>
      <c r="B3" s="326"/>
      <c r="C3" s="326"/>
    </row>
    <row r="4" spans="1:3" ht="13.5">
      <c r="A4" s="620" t="s">
        <v>631</v>
      </c>
      <c r="B4" s="622" t="s">
        <v>632</v>
      </c>
      <c r="C4" s="624" t="s">
        <v>633</v>
      </c>
    </row>
    <row r="5" spans="1:3" ht="13.5">
      <c r="A5" s="621"/>
      <c r="B5" s="623"/>
      <c r="C5" s="625"/>
    </row>
    <row r="6" spans="1:3" ht="13.5">
      <c r="A6" s="327" t="s">
        <v>634</v>
      </c>
      <c r="B6" s="328">
        <v>308</v>
      </c>
      <c r="C6" s="329">
        <v>461294</v>
      </c>
    </row>
    <row r="7" spans="1:3" ht="13.5">
      <c r="A7" s="330" t="s">
        <v>635</v>
      </c>
      <c r="B7" s="331">
        <v>308</v>
      </c>
      <c r="C7" s="332">
        <v>469562</v>
      </c>
    </row>
    <row r="8" spans="1:3" ht="13.5">
      <c r="A8" s="330" t="s">
        <v>636</v>
      </c>
      <c r="B8" s="331">
        <v>308</v>
      </c>
      <c r="C8" s="332">
        <v>499573</v>
      </c>
    </row>
    <row r="9" spans="1:3" ht="13.5">
      <c r="A9" s="333" t="s">
        <v>637</v>
      </c>
      <c r="B9" s="331">
        <v>24</v>
      </c>
      <c r="C9" s="332">
        <v>37745</v>
      </c>
    </row>
    <row r="10" spans="1:3" ht="13.5">
      <c r="A10" s="334" t="s">
        <v>638</v>
      </c>
      <c r="B10" s="331">
        <v>25</v>
      </c>
      <c r="C10" s="332">
        <v>39374</v>
      </c>
    </row>
    <row r="11" spans="1:3" ht="13.5">
      <c r="A11" s="334" t="s">
        <v>639</v>
      </c>
      <c r="B11" s="331">
        <v>26</v>
      </c>
      <c r="C11" s="332">
        <v>41081</v>
      </c>
    </row>
    <row r="12" spans="1:3" ht="13.5">
      <c r="A12" s="334" t="s">
        <v>640</v>
      </c>
      <c r="B12" s="331">
        <v>26</v>
      </c>
      <c r="C12" s="332">
        <v>40935</v>
      </c>
    </row>
    <row r="13" spans="1:3" ht="13.5">
      <c r="A13" s="334" t="s">
        <v>641</v>
      </c>
      <c r="B13" s="331">
        <v>27</v>
      </c>
      <c r="C13" s="332">
        <v>42564</v>
      </c>
    </row>
    <row r="14" spans="1:3" ht="13.5">
      <c r="A14" s="334" t="s">
        <v>642</v>
      </c>
      <c r="B14" s="331">
        <v>25</v>
      </c>
      <c r="C14" s="332">
        <v>42481</v>
      </c>
    </row>
    <row r="15" spans="1:3" ht="13.5">
      <c r="A15" s="334" t="s">
        <v>643</v>
      </c>
      <c r="B15" s="331">
        <v>27</v>
      </c>
      <c r="C15" s="332">
        <v>45428</v>
      </c>
    </row>
    <row r="16" spans="1:3" ht="13.5">
      <c r="A16" s="334" t="s">
        <v>644</v>
      </c>
      <c r="B16" s="331">
        <v>26</v>
      </c>
      <c r="C16" s="332">
        <v>45037</v>
      </c>
    </row>
    <row r="17" spans="1:3" ht="13.5">
      <c r="A17" s="334" t="s">
        <v>645</v>
      </c>
      <c r="B17" s="331">
        <v>26</v>
      </c>
      <c r="C17" s="332">
        <v>45441</v>
      </c>
    </row>
    <row r="18" spans="1:3" ht="13.5">
      <c r="A18" s="334" t="s">
        <v>646</v>
      </c>
      <c r="B18" s="331">
        <v>27</v>
      </c>
      <c r="C18" s="332">
        <v>43585</v>
      </c>
    </row>
    <row r="19" spans="1:3" ht="13.5">
      <c r="A19" s="334" t="s">
        <v>647</v>
      </c>
      <c r="B19" s="331">
        <v>25</v>
      </c>
      <c r="C19" s="332">
        <v>39549</v>
      </c>
    </row>
    <row r="20" spans="1:3" ht="14.25" thickBot="1">
      <c r="A20" s="335" t="s">
        <v>648</v>
      </c>
      <c r="B20" s="336">
        <v>24</v>
      </c>
      <c r="C20" s="337">
        <v>36353</v>
      </c>
    </row>
    <row r="21" spans="1:3" ht="13.5">
      <c r="A21" s="338"/>
      <c r="B21" s="339"/>
      <c r="C21" s="340" t="s">
        <v>649</v>
      </c>
    </row>
    <row r="22" spans="1:3" ht="13.5">
      <c r="A22" s="22"/>
      <c r="B22" s="22"/>
      <c r="C22" s="22"/>
    </row>
    <row r="23" spans="1:3" ht="13.5">
      <c r="A23" s="22"/>
      <c r="B23" s="22"/>
      <c r="C23" s="22"/>
    </row>
    <row r="24" spans="1:3" ht="13.5">
      <c r="A24" s="22"/>
      <c r="B24" s="22"/>
      <c r="C24" s="22"/>
    </row>
    <row r="25" spans="1:3" ht="13.5">
      <c r="A25" s="22"/>
      <c r="B25" s="22"/>
      <c r="C25" s="22"/>
    </row>
    <row r="26" spans="1:3" ht="13.5">
      <c r="A26" s="22"/>
      <c r="B26" s="22"/>
      <c r="C26" s="22"/>
    </row>
    <row r="27" spans="1:3" ht="13.5">
      <c r="A27" s="22"/>
      <c r="B27" s="22"/>
      <c r="C27" s="22"/>
    </row>
  </sheetData>
  <sheetProtection/>
  <mergeCells count="5">
    <mergeCell ref="A1:C1"/>
    <mergeCell ref="A2:C2"/>
    <mergeCell ref="A4:A5"/>
    <mergeCell ref="B4:B5"/>
    <mergeCell ref="C4:C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26"/>
  <sheetViews>
    <sheetView zoomScaleSheetLayoutView="100" workbookViewId="0" topLeftCell="A1">
      <selection activeCell="A1" sqref="A1:I1"/>
    </sheetView>
  </sheetViews>
  <sheetFormatPr defaultColWidth="8.796875" defaultRowHeight="14.25"/>
  <cols>
    <col min="1" max="1" width="5" style="134" customWidth="1"/>
    <col min="2" max="3" width="2.5" style="134" customWidth="1"/>
    <col min="4" max="4" width="3.796875" style="134" customWidth="1"/>
    <col min="5" max="10" width="14.5" style="134" customWidth="1"/>
    <col min="11" max="16384" width="9" style="134" customWidth="1"/>
  </cols>
  <sheetData>
    <row r="1" spans="1:256" ht="18" customHeight="1">
      <c r="A1" s="433" t="s">
        <v>650</v>
      </c>
      <c r="B1" s="433"/>
      <c r="C1" s="433"/>
      <c r="D1" s="433"/>
      <c r="E1" s="433"/>
      <c r="F1" s="433"/>
      <c r="G1" s="433"/>
      <c r="H1" s="433"/>
      <c r="I1" s="433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8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5.75" customHeight="1">
      <c r="A3" s="420" t="s">
        <v>236</v>
      </c>
      <c r="B3" s="420"/>
      <c r="C3" s="420"/>
      <c r="D3" s="421"/>
      <c r="E3" s="62" t="s">
        <v>239</v>
      </c>
      <c r="F3" s="62" t="s">
        <v>240</v>
      </c>
      <c r="G3" s="62" t="s">
        <v>241</v>
      </c>
      <c r="H3" s="62" t="s">
        <v>242</v>
      </c>
      <c r="I3" s="63" t="s">
        <v>243</v>
      </c>
      <c r="J3" s="19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14" customFormat="1" ht="15.75" customHeight="1">
      <c r="A4" s="133" t="s">
        <v>32</v>
      </c>
      <c r="B4" s="133" t="s">
        <v>357</v>
      </c>
      <c r="C4" s="133" t="s">
        <v>33</v>
      </c>
      <c r="D4" s="133"/>
      <c r="E4" s="317">
        <v>53</v>
      </c>
      <c r="F4" s="120">
        <v>14344</v>
      </c>
      <c r="G4" s="120">
        <v>7256</v>
      </c>
      <c r="H4" s="120">
        <v>100</v>
      </c>
      <c r="I4" s="120">
        <v>6988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14" customFormat="1" ht="15.75" customHeight="1">
      <c r="A5" s="319"/>
      <c r="B5" s="133" t="s">
        <v>358</v>
      </c>
      <c r="C5" s="319"/>
      <c r="D5" s="319"/>
      <c r="E5" s="317">
        <v>50</v>
      </c>
      <c r="F5" s="120">
        <v>17125</v>
      </c>
      <c r="G5" s="120">
        <v>7261</v>
      </c>
      <c r="H5" s="120">
        <v>99</v>
      </c>
      <c r="I5" s="120">
        <v>9765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14" customFormat="1" ht="15.75" customHeight="1">
      <c r="A6" s="319"/>
      <c r="B6" s="133" t="s">
        <v>411</v>
      </c>
      <c r="C6" s="319"/>
      <c r="D6" s="319"/>
      <c r="E6" s="317">
        <v>50</v>
      </c>
      <c r="F6" s="120">
        <v>12483</v>
      </c>
      <c r="G6" s="120">
        <v>5366</v>
      </c>
      <c r="H6" s="120">
        <v>117</v>
      </c>
      <c r="I6" s="120">
        <v>7000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14" customFormat="1" ht="15.75" customHeight="1">
      <c r="A7" s="319"/>
      <c r="B7" s="151" t="s">
        <v>437</v>
      </c>
      <c r="C7" s="319"/>
      <c r="D7" s="319"/>
      <c r="E7" s="317">
        <v>51</v>
      </c>
      <c r="F7" s="52">
        <v>11189</v>
      </c>
      <c r="G7" s="52">
        <v>5879</v>
      </c>
      <c r="H7" s="52">
        <v>144</v>
      </c>
      <c r="I7" s="52">
        <v>5166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14" customFormat="1" ht="15.75" customHeight="1">
      <c r="A8" s="319"/>
      <c r="B8" s="151" t="s">
        <v>651</v>
      </c>
      <c r="C8" s="319"/>
      <c r="D8" s="319"/>
      <c r="E8" s="317">
        <v>52</v>
      </c>
      <c r="F8" s="52">
        <v>10328</v>
      </c>
      <c r="G8" s="52">
        <v>5410</v>
      </c>
      <c r="H8" s="52">
        <v>108</v>
      </c>
      <c r="I8" s="52">
        <v>4810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14" customFormat="1" ht="15.75" customHeight="1">
      <c r="A9" s="319"/>
      <c r="B9" s="319"/>
      <c r="C9" s="319"/>
      <c r="D9" s="341" t="s">
        <v>244</v>
      </c>
      <c r="E9" s="317">
        <v>2</v>
      </c>
      <c r="F9" s="52">
        <f>SUM(G9:I9)</f>
        <v>211</v>
      </c>
      <c r="G9" s="52">
        <v>94</v>
      </c>
      <c r="H9" s="52">
        <v>4</v>
      </c>
      <c r="I9" s="52">
        <v>113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14" customFormat="1" ht="15.75" customHeight="1">
      <c r="A10" s="319"/>
      <c r="B10" s="319"/>
      <c r="C10" s="319"/>
      <c r="D10" s="341" t="s">
        <v>652</v>
      </c>
      <c r="E10" s="317">
        <v>19</v>
      </c>
      <c r="F10" s="52">
        <f>SUM(G10:I10)</f>
        <v>3897</v>
      </c>
      <c r="G10" s="52">
        <v>1873</v>
      </c>
      <c r="H10" s="52">
        <v>46</v>
      </c>
      <c r="I10" s="52">
        <v>1978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14" customFormat="1" ht="15.75" customHeight="1" thickBot="1">
      <c r="A11" s="342"/>
      <c r="B11" s="342"/>
      <c r="C11" s="342"/>
      <c r="D11" s="82" t="s">
        <v>653</v>
      </c>
      <c r="E11" s="343">
        <v>31</v>
      </c>
      <c r="F11" s="55">
        <f>SUM(G11:I11)</f>
        <v>6220</v>
      </c>
      <c r="G11" s="55">
        <v>3443</v>
      </c>
      <c r="H11" s="55">
        <v>58</v>
      </c>
      <c r="I11" s="55">
        <v>2719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14" customFormat="1" ht="15.75" customHeight="1">
      <c r="A12" s="27"/>
      <c r="B12" s="27"/>
      <c r="C12" s="27"/>
      <c r="D12" s="27"/>
      <c r="E12" s="27"/>
      <c r="F12" s="27"/>
      <c r="G12" s="27"/>
      <c r="H12" s="566" t="s">
        <v>238</v>
      </c>
      <c r="I12" s="56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14" customFormat="1" ht="15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14" customFormat="1" ht="15.75" customHeight="1">
      <c r="A14" s="22"/>
      <c r="B14" s="22"/>
      <c r="C14" s="22"/>
      <c r="D14" s="22"/>
      <c r="E14" s="22"/>
      <c r="F14" s="60"/>
      <c r="G14" s="60"/>
      <c r="H14" s="60"/>
      <c r="I14" s="60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14" customFormat="1" ht="15.7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  <c r="IT15" s="134"/>
      <c r="IU15" s="134"/>
      <c r="IV15" s="134"/>
    </row>
    <row r="16" spans="1:256" s="14" customFormat="1" ht="15.7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  <c r="IV16" s="134"/>
    </row>
    <row r="17" spans="1:256" s="14" customFormat="1" ht="15.7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  <c r="IU17" s="134"/>
      <c r="IV17" s="134"/>
    </row>
    <row r="18" spans="1:256" s="14" customFormat="1" ht="15.7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  <c r="IV18" s="134"/>
    </row>
    <row r="19" spans="1:256" s="14" customFormat="1" ht="15.7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  <c r="IQ19" s="134"/>
      <c r="IR19" s="134"/>
      <c r="IS19" s="134"/>
      <c r="IT19" s="134"/>
      <c r="IU19" s="134"/>
      <c r="IV19" s="134"/>
    </row>
    <row r="20" spans="1:256" s="14" customFormat="1" ht="15.7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  <c r="IR20" s="134"/>
      <c r="IS20" s="134"/>
      <c r="IT20" s="134"/>
      <c r="IU20" s="134"/>
      <c r="IV20" s="134"/>
    </row>
    <row r="21" spans="1:256" s="14" customFormat="1" ht="15.75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  <c r="IP21" s="134"/>
      <c r="IQ21" s="134"/>
      <c r="IR21" s="134"/>
      <c r="IS21" s="134"/>
      <c r="IT21" s="134"/>
      <c r="IU21" s="134"/>
      <c r="IV21" s="134"/>
    </row>
    <row r="22" spans="1:256" s="14" customFormat="1" ht="15.7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  <c r="IR22" s="134"/>
      <c r="IS22" s="134"/>
      <c r="IT22" s="134"/>
      <c r="IU22" s="134"/>
      <c r="IV22" s="134"/>
    </row>
    <row r="23" spans="1:256" s="14" customFormat="1" ht="15.75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  <c r="IL23" s="134"/>
      <c r="IM23" s="134"/>
      <c r="IN23" s="134"/>
      <c r="IO23" s="134"/>
      <c r="IP23" s="134"/>
      <c r="IQ23" s="134"/>
      <c r="IR23" s="134"/>
      <c r="IS23" s="134"/>
      <c r="IT23" s="134"/>
      <c r="IU23" s="134"/>
      <c r="IV23" s="134"/>
    </row>
    <row r="24" spans="1:256" s="14" customFormat="1" ht="15.75" customHeight="1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  <c r="IT24" s="134"/>
      <c r="IU24" s="134"/>
      <c r="IV24" s="134"/>
    </row>
    <row r="25" spans="1:256" s="14" customFormat="1" ht="15.75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34"/>
      <c r="HP25" s="134"/>
      <c r="HQ25" s="134"/>
      <c r="HR25" s="134"/>
      <c r="HS25" s="134"/>
      <c r="HT25" s="134"/>
      <c r="HU25" s="134"/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  <c r="IF25" s="134"/>
      <c r="IG25" s="134"/>
      <c r="IH25" s="134"/>
      <c r="II25" s="134"/>
      <c r="IJ25" s="134"/>
      <c r="IK25" s="134"/>
      <c r="IL25" s="134"/>
      <c r="IM25" s="134"/>
      <c r="IN25" s="134"/>
      <c r="IO25" s="134"/>
      <c r="IP25" s="134"/>
      <c r="IQ25" s="134"/>
      <c r="IR25" s="134"/>
      <c r="IS25" s="134"/>
      <c r="IT25" s="134"/>
      <c r="IU25" s="134"/>
      <c r="IV25" s="134"/>
    </row>
    <row r="26" spans="1:256" s="14" customFormat="1" ht="15.75" customHeight="1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  <c r="IK26" s="134"/>
      <c r="IL26" s="134"/>
      <c r="IM26" s="134"/>
      <c r="IN26" s="134"/>
      <c r="IO26" s="134"/>
      <c r="IP26" s="134"/>
      <c r="IQ26" s="134"/>
      <c r="IR26" s="134"/>
      <c r="IS26" s="134"/>
      <c r="IT26" s="134"/>
      <c r="IU26" s="134"/>
      <c r="IV26" s="134"/>
    </row>
  </sheetData>
  <sheetProtection/>
  <mergeCells count="3">
    <mergeCell ref="H12:I12"/>
    <mergeCell ref="A1:I1"/>
    <mergeCell ref="A3:D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11"/>
  <sheetViews>
    <sheetView zoomScaleSheetLayoutView="100" workbookViewId="0" topLeftCell="A1">
      <selection activeCell="A1" sqref="A1:K1"/>
    </sheetView>
  </sheetViews>
  <sheetFormatPr defaultColWidth="8.796875" defaultRowHeight="14.25"/>
  <cols>
    <col min="1" max="1" width="6.296875" style="134" customWidth="1"/>
    <col min="2" max="3" width="3.796875" style="134" customWidth="1"/>
    <col min="4" max="11" width="9.3984375" style="134" customWidth="1"/>
    <col min="12" max="12" width="10" style="134" customWidth="1"/>
    <col min="13" max="16384" width="9" style="134" customWidth="1"/>
  </cols>
  <sheetData>
    <row r="1" spans="1:256" s="8" customFormat="1" ht="17.25">
      <c r="A1" s="433" t="s">
        <v>654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7.2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7.25" customHeight="1">
      <c r="A3" s="563" t="s">
        <v>220</v>
      </c>
      <c r="B3" s="563"/>
      <c r="C3" s="560"/>
      <c r="D3" s="472" t="s">
        <v>247</v>
      </c>
      <c r="E3" s="420"/>
      <c r="F3" s="472" t="s">
        <v>248</v>
      </c>
      <c r="G3" s="420"/>
      <c r="H3" s="472" t="s">
        <v>249</v>
      </c>
      <c r="I3" s="420"/>
      <c r="J3" s="472" t="s">
        <v>250</v>
      </c>
      <c r="K3" s="420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17.25" customHeight="1">
      <c r="A4" s="564"/>
      <c r="B4" s="564"/>
      <c r="C4" s="562"/>
      <c r="D4" s="137" t="s">
        <v>251</v>
      </c>
      <c r="E4" s="68" t="s">
        <v>237</v>
      </c>
      <c r="F4" s="137" t="s">
        <v>251</v>
      </c>
      <c r="G4" s="68" t="s">
        <v>237</v>
      </c>
      <c r="H4" s="137" t="s">
        <v>251</v>
      </c>
      <c r="I4" s="68" t="s">
        <v>237</v>
      </c>
      <c r="J4" s="137" t="s">
        <v>251</v>
      </c>
      <c r="K4" s="156" t="s">
        <v>237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17.25" customHeight="1">
      <c r="A5" s="151" t="s">
        <v>252</v>
      </c>
      <c r="B5" s="151" t="s">
        <v>357</v>
      </c>
      <c r="C5" s="151" t="s">
        <v>33</v>
      </c>
      <c r="D5" s="317">
        <v>287</v>
      </c>
      <c r="E5" s="52">
        <v>13018</v>
      </c>
      <c r="F5" s="52">
        <v>224</v>
      </c>
      <c r="G5" s="52">
        <v>9988</v>
      </c>
      <c r="H5" s="52">
        <v>213</v>
      </c>
      <c r="I5" s="52">
        <v>9499</v>
      </c>
      <c r="J5" s="52">
        <v>292</v>
      </c>
      <c r="K5" s="52">
        <v>8091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7.25" customHeight="1">
      <c r="A6" s="151"/>
      <c r="B6" s="151" t="s">
        <v>358</v>
      </c>
      <c r="C6" s="151"/>
      <c r="D6" s="317">
        <v>292</v>
      </c>
      <c r="E6" s="52">
        <v>12983</v>
      </c>
      <c r="F6" s="52">
        <v>192</v>
      </c>
      <c r="G6" s="52">
        <v>8125</v>
      </c>
      <c r="H6" s="52">
        <v>290</v>
      </c>
      <c r="I6" s="52">
        <v>9543</v>
      </c>
      <c r="J6" s="52">
        <v>294</v>
      </c>
      <c r="K6" s="52">
        <v>8611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ht="17.25" customHeight="1">
      <c r="A7" s="151"/>
      <c r="B7" s="151" t="s">
        <v>411</v>
      </c>
      <c r="C7" s="151"/>
      <c r="D7" s="317">
        <v>281</v>
      </c>
      <c r="E7" s="52">
        <v>12521</v>
      </c>
      <c r="F7" s="52">
        <v>173</v>
      </c>
      <c r="G7" s="52">
        <v>7203</v>
      </c>
      <c r="H7" s="52">
        <v>289</v>
      </c>
      <c r="I7" s="52">
        <v>9033</v>
      </c>
      <c r="J7" s="52">
        <v>280</v>
      </c>
      <c r="K7" s="52">
        <v>8392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8" customFormat="1" ht="17.25" customHeight="1">
      <c r="A8" s="151"/>
      <c r="B8" s="151" t="s">
        <v>437</v>
      </c>
      <c r="C8" s="151"/>
      <c r="D8" s="317">
        <v>292</v>
      </c>
      <c r="E8" s="52">
        <v>14495</v>
      </c>
      <c r="F8" s="52">
        <v>220</v>
      </c>
      <c r="G8" s="52">
        <v>9485</v>
      </c>
      <c r="H8" s="52">
        <v>291</v>
      </c>
      <c r="I8" s="52">
        <v>9627</v>
      </c>
      <c r="J8" s="52">
        <v>292</v>
      </c>
      <c r="K8" s="52">
        <v>9341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17.25" customHeight="1" thickBot="1">
      <c r="A9" s="152"/>
      <c r="B9" s="152" t="s">
        <v>651</v>
      </c>
      <c r="C9" s="152"/>
      <c r="D9" s="343">
        <v>259</v>
      </c>
      <c r="E9" s="55">
        <v>8581</v>
      </c>
      <c r="F9" s="55">
        <v>244</v>
      </c>
      <c r="G9" s="55">
        <v>11383</v>
      </c>
      <c r="H9" s="55">
        <v>259</v>
      </c>
      <c r="I9" s="55">
        <v>6720</v>
      </c>
      <c r="J9" s="55">
        <v>259</v>
      </c>
      <c r="K9" s="55">
        <v>5950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7.25" customHeight="1">
      <c r="A10" s="19"/>
      <c r="B10" s="19"/>
      <c r="C10" s="19"/>
      <c r="D10" s="19"/>
      <c r="E10" s="27"/>
      <c r="F10" s="27"/>
      <c r="G10" s="27"/>
      <c r="H10" s="27"/>
      <c r="I10" s="27"/>
      <c r="J10" s="168"/>
      <c r="K10" s="59" t="s">
        <v>238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4" ht="17.25" customHeight="1">
      <c r="A11" s="111"/>
      <c r="B11" s="111"/>
      <c r="C11" s="111"/>
      <c r="D11" s="111"/>
    </row>
    <row r="12" ht="17.25" customHeight="1"/>
  </sheetData>
  <sheetProtection/>
  <mergeCells count="6">
    <mergeCell ref="A1:K1"/>
    <mergeCell ref="A3:C4"/>
    <mergeCell ref="D3:E3"/>
    <mergeCell ref="F3:G3"/>
    <mergeCell ref="H3:I3"/>
    <mergeCell ref="J3:K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V7"/>
  <sheetViews>
    <sheetView zoomScaleSheetLayoutView="100" workbookViewId="0" topLeftCell="A1">
      <selection activeCell="A1" sqref="A1:F1"/>
    </sheetView>
  </sheetViews>
  <sheetFormatPr defaultColWidth="8.796875" defaultRowHeight="14.25"/>
  <cols>
    <col min="1" max="1" width="13.796875" style="134" customWidth="1"/>
    <col min="2" max="6" width="15" style="134" customWidth="1"/>
    <col min="7" max="16384" width="9" style="134" customWidth="1"/>
  </cols>
  <sheetData>
    <row r="1" spans="1:256" s="8" customFormat="1" ht="19.5" customHeight="1">
      <c r="A1" s="433" t="s">
        <v>655</v>
      </c>
      <c r="B1" s="433"/>
      <c r="C1" s="433"/>
      <c r="D1" s="433"/>
      <c r="E1" s="433"/>
      <c r="F1" s="433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5.75" customHeight="1" thickBot="1">
      <c r="A2" s="17"/>
      <c r="B2" s="17"/>
      <c r="C2" s="17"/>
      <c r="D2" s="17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5.75" customHeight="1">
      <c r="A3" s="78" t="s">
        <v>220</v>
      </c>
      <c r="B3" s="63" t="s">
        <v>408</v>
      </c>
      <c r="C3" s="63" t="s">
        <v>409</v>
      </c>
      <c r="D3" s="63" t="s">
        <v>410</v>
      </c>
      <c r="E3" s="63" t="s">
        <v>435</v>
      </c>
      <c r="F3" s="63" t="s">
        <v>610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15.75" customHeight="1">
      <c r="A4" s="344" t="s">
        <v>253</v>
      </c>
      <c r="B4" s="52">
        <v>913</v>
      </c>
      <c r="C4" s="52">
        <v>783</v>
      </c>
      <c r="D4" s="52">
        <v>895</v>
      </c>
      <c r="E4" s="345">
        <v>951</v>
      </c>
      <c r="F4" s="345">
        <v>1017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15.75" customHeight="1" thickBot="1">
      <c r="A5" s="346" t="s">
        <v>237</v>
      </c>
      <c r="B5" s="55">
        <v>16738</v>
      </c>
      <c r="C5" s="55">
        <v>16084</v>
      </c>
      <c r="D5" s="55">
        <v>18919</v>
      </c>
      <c r="E5" s="55">
        <v>18899</v>
      </c>
      <c r="F5" s="55">
        <v>19590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5.75" customHeight="1">
      <c r="A6" s="22"/>
      <c r="B6" s="22"/>
      <c r="C6" s="22"/>
      <c r="D6" s="22"/>
      <c r="E6" s="168"/>
      <c r="F6" s="59" t="s">
        <v>330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ht="15.75" customHeight="1">
      <c r="A7" s="347"/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7"/>
      <c r="BB7" s="347"/>
      <c r="BC7" s="347"/>
      <c r="BD7" s="347"/>
      <c r="BE7" s="347"/>
      <c r="BF7" s="347"/>
      <c r="BG7" s="347"/>
      <c r="BH7" s="347"/>
      <c r="BI7" s="347"/>
      <c r="BJ7" s="347"/>
      <c r="BK7" s="347"/>
      <c r="BL7" s="347"/>
      <c r="BM7" s="347"/>
      <c r="BN7" s="347"/>
      <c r="BO7" s="347"/>
      <c r="BP7" s="347"/>
      <c r="BQ7" s="347"/>
      <c r="BR7" s="347"/>
      <c r="BS7" s="347"/>
      <c r="BT7" s="347"/>
      <c r="BU7" s="347"/>
      <c r="BV7" s="347"/>
      <c r="BW7" s="347"/>
      <c r="BX7" s="347"/>
      <c r="BY7" s="347"/>
      <c r="BZ7" s="347"/>
      <c r="CA7" s="347"/>
      <c r="CB7" s="347"/>
      <c r="CC7" s="347"/>
      <c r="CD7" s="347"/>
      <c r="CE7" s="347"/>
      <c r="CF7" s="347"/>
      <c r="CG7" s="347"/>
      <c r="CH7" s="347"/>
      <c r="CI7" s="347"/>
      <c r="CJ7" s="347"/>
      <c r="CK7" s="347"/>
      <c r="CL7" s="347"/>
      <c r="CM7" s="347"/>
      <c r="CN7" s="347"/>
      <c r="CO7" s="347"/>
      <c r="CP7" s="347"/>
      <c r="CQ7" s="347"/>
      <c r="CR7" s="347"/>
      <c r="CS7" s="347"/>
      <c r="CT7" s="347"/>
      <c r="CU7" s="347"/>
      <c r="CV7" s="347"/>
      <c r="CW7" s="347"/>
      <c r="CX7" s="347"/>
      <c r="CY7" s="347"/>
      <c r="CZ7" s="347"/>
      <c r="DA7" s="347"/>
      <c r="DB7" s="347"/>
      <c r="DC7" s="347"/>
      <c r="DD7" s="347"/>
      <c r="DE7" s="347"/>
      <c r="DF7" s="347"/>
      <c r="DG7" s="347"/>
      <c r="DH7" s="347"/>
      <c r="DI7" s="347"/>
      <c r="DJ7" s="347"/>
      <c r="DK7" s="347"/>
      <c r="DL7" s="347"/>
      <c r="DM7" s="347"/>
      <c r="DN7" s="347"/>
      <c r="DO7" s="347"/>
      <c r="DP7" s="347"/>
      <c r="DQ7" s="347"/>
      <c r="DR7" s="347"/>
      <c r="DS7" s="347"/>
      <c r="DT7" s="347"/>
      <c r="DU7" s="347"/>
      <c r="DV7" s="347"/>
      <c r="DW7" s="347"/>
      <c r="DX7" s="347"/>
      <c r="DY7" s="347"/>
      <c r="DZ7" s="347"/>
      <c r="EA7" s="347"/>
      <c r="EB7" s="347"/>
      <c r="EC7" s="347"/>
      <c r="ED7" s="347"/>
      <c r="EE7" s="347"/>
      <c r="EF7" s="347"/>
      <c r="EG7" s="347"/>
      <c r="EH7" s="347"/>
      <c r="EI7" s="347"/>
      <c r="EJ7" s="347"/>
      <c r="EK7" s="347"/>
      <c r="EL7" s="347"/>
      <c r="EM7" s="347"/>
      <c r="EN7" s="347"/>
      <c r="EO7" s="347"/>
      <c r="EP7" s="347"/>
      <c r="EQ7" s="347"/>
      <c r="ER7" s="347"/>
      <c r="ES7" s="347"/>
      <c r="ET7" s="347"/>
      <c r="EU7" s="347"/>
      <c r="EV7" s="347"/>
      <c r="EW7" s="347"/>
      <c r="EX7" s="347"/>
      <c r="EY7" s="347"/>
      <c r="EZ7" s="347"/>
      <c r="FA7" s="347"/>
      <c r="FB7" s="347"/>
      <c r="FC7" s="347"/>
      <c r="FD7" s="347"/>
      <c r="FE7" s="347"/>
      <c r="FF7" s="347"/>
      <c r="FG7" s="347"/>
      <c r="FH7" s="347"/>
      <c r="FI7" s="347"/>
      <c r="FJ7" s="347"/>
      <c r="FK7" s="347"/>
      <c r="FL7" s="347"/>
      <c r="FM7" s="347"/>
      <c r="FN7" s="347"/>
      <c r="FO7" s="347"/>
      <c r="FP7" s="347"/>
      <c r="FQ7" s="347"/>
      <c r="FR7" s="347"/>
      <c r="FS7" s="347"/>
      <c r="FT7" s="347"/>
      <c r="FU7" s="347"/>
      <c r="FV7" s="347"/>
      <c r="FW7" s="347"/>
      <c r="FX7" s="347"/>
      <c r="FY7" s="347"/>
      <c r="FZ7" s="347"/>
      <c r="GA7" s="347"/>
      <c r="GB7" s="347"/>
      <c r="GC7" s="347"/>
      <c r="GD7" s="347"/>
      <c r="GE7" s="347"/>
      <c r="GF7" s="347"/>
      <c r="GG7" s="347"/>
      <c r="GH7" s="347"/>
      <c r="GI7" s="347"/>
      <c r="GJ7" s="347"/>
      <c r="GK7" s="347"/>
      <c r="GL7" s="347"/>
      <c r="GM7" s="347"/>
      <c r="GN7" s="347"/>
      <c r="GO7" s="347"/>
      <c r="GP7" s="347"/>
      <c r="GQ7" s="347"/>
      <c r="GR7" s="347"/>
      <c r="GS7" s="347"/>
      <c r="GT7" s="347"/>
      <c r="GU7" s="347"/>
      <c r="GV7" s="347"/>
      <c r="GW7" s="347"/>
      <c r="GX7" s="347"/>
      <c r="GY7" s="347"/>
      <c r="GZ7" s="347"/>
      <c r="HA7" s="347"/>
      <c r="HB7" s="347"/>
      <c r="HC7" s="347"/>
      <c r="HD7" s="347"/>
      <c r="HE7" s="347"/>
      <c r="HF7" s="347"/>
      <c r="HG7" s="347"/>
      <c r="HH7" s="347"/>
      <c r="HI7" s="347"/>
      <c r="HJ7" s="347"/>
      <c r="HK7" s="347"/>
      <c r="HL7" s="347"/>
      <c r="HM7" s="347"/>
      <c r="HN7" s="347"/>
      <c r="HO7" s="347"/>
      <c r="HP7" s="347"/>
      <c r="HQ7" s="347"/>
      <c r="HR7" s="347"/>
      <c r="HS7" s="347"/>
      <c r="HT7" s="347"/>
      <c r="HU7" s="347"/>
      <c r="HV7" s="347"/>
      <c r="HW7" s="347"/>
      <c r="HX7" s="347"/>
      <c r="HY7" s="347"/>
      <c r="HZ7" s="347"/>
      <c r="IA7" s="347"/>
      <c r="IB7" s="347"/>
      <c r="IC7" s="347"/>
      <c r="ID7" s="347"/>
      <c r="IE7" s="347"/>
      <c r="IF7" s="347"/>
      <c r="IG7" s="347"/>
      <c r="IH7" s="347"/>
      <c r="II7" s="347"/>
      <c r="IJ7" s="347"/>
      <c r="IK7" s="347"/>
      <c r="IL7" s="347"/>
      <c r="IM7" s="347"/>
      <c r="IN7" s="347"/>
      <c r="IO7" s="347"/>
      <c r="IP7" s="347"/>
      <c r="IQ7" s="347"/>
      <c r="IR7" s="347"/>
      <c r="IS7" s="347"/>
      <c r="IT7" s="347"/>
      <c r="IU7" s="347"/>
      <c r="IV7" s="347"/>
    </row>
    <row r="8" ht="15.75" customHeight="1"/>
    <row r="9" ht="15.75" customHeight="1"/>
    <row r="10" ht="19.5" customHeight="1"/>
  </sheetData>
  <sheetProtection/>
  <mergeCells count="1">
    <mergeCell ref="A1:F1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P30"/>
  <sheetViews>
    <sheetView zoomScaleSheetLayoutView="100" workbookViewId="0" topLeftCell="A1">
      <selection activeCell="R25" sqref="R25"/>
    </sheetView>
  </sheetViews>
  <sheetFormatPr defaultColWidth="8.796875" defaultRowHeight="14.25"/>
  <cols>
    <col min="1" max="1" width="4.3984375" style="22" customWidth="1"/>
    <col min="2" max="3" width="2.5" style="22" customWidth="1"/>
    <col min="4" max="4" width="4.3984375" style="22" customWidth="1"/>
    <col min="5" max="13" width="9.3984375" style="22" customWidth="1"/>
    <col min="14" max="16384" width="9" style="22" customWidth="1"/>
  </cols>
  <sheetData>
    <row r="1" spans="1:250" s="8" customFormat="1" ht="17.25">
      <c r="A1" s="433" t="s">
        <v>656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8"/>
      <c r="BD1" s="348"/>
      <c r="BE1" s="348"/>
      <c r="BF1" s="348"/>
      <c r="BG1" s="348"/>
      <c r="BH1" s="348"/>
      <c r="BI1" s="348"/>
      <c r="BJ1" s="348"/>
      <c r="BK1" s="348"/>
      <c r="BL1" s="348"/>
      <c r="BM1" s="348"/>
      <c r="BN1" s="348"/>
      <c r="BO1" s="348"/>
      <c r="BP1" s="348"/>
      <c r="BQ1" s="348"/>
      <c r="BR1" s="348"/>
      <c r="BS1" s="348"/>
      <c r="BT1" s="348"/>
      <c r="BU1" s="348"/>
      <c r="BV1" s="348"/>
      <c r="BW1" s="348"/>
      <c r="BX1" s="348"/>
      <c r="BY1" s="348"/>
      <c r="BZ1" s="348"/>
      <c r="CA1" s="348"/>
      <c r="CB1" s="348"/>
      <c r="CC1" s="348"/>
      <c r="CD1" s="348"/>
      <c r="CE1" s="348"/>
      <c r="CF1" s="348"/>
      <c r="CG1" s="348"/>
      <c r="CH1" s="348"/>
      <c r="CI1" s="348"/>
      <c r="CJ1" s="348"/>
      <c r="CK1" s="348"/>
      <c r="CL1" s="348"/>
      <c r="CM1" s="348"/>
      <c r="CN1" s="348"/>
      <c r="CO1" s="348"/>
      <c r="CP1" s="348"/>
      <c r="CQ1" s="348"/>
      <c r="CR1" s="348"/>
      <c r="CS1" s="348"/>
      <c r="CT1" s="348"/>
      <c r="CU1" s="348"/>
      <c r="CV1" s="348"/>
      <c r="CW1" s="348"/>
      <c r="CX1" s="348"/>
      <c r="CY1" s="348"/>
      <c r="CZ1" s="348"/>
      <c r="DA1" s="348"/>
      <c r="DB1" s="348"/>
      <c r="DC1" s="348"/>
      <c r="DD1" s="348"/>
      <c r="DE1" s="348"/>
      <c r="DF1" s="348"/>
      <c r="DG1" s="348"/>
      <c r="DH1" s="348"/>
      <c r="DI1" s="348"/>
      <c r="DJ1" s="348"/>
      <c r="DK1" s="348"/>
      <c r="DL1" s="348"/>
      <c r="DM1" s="348"/>
      <c r="DN1" s="348"/>
      <c r="DO1" s="348"/>
      <c r="DP1" s="348"/>
      <c r="DQ1" s="348"/>
      <c r="DR1" s="348"/>
      <c r="DS1" s="348"/>
      <c r="DT1" s="348"/>
      <c r="DU1" s="348"/>
      <c r="DV1" s="348"/>
      <c r="DW1" s="348"/>
      <c r="DX1" s="348"/>
      <c r="DY1" s="348"/>
      <c r="DZ1" s="348"/>
      <c r="EA1" s="348"/>
      <c r="EB1" s="348"/>
      <c r="EC1" s="348"/>
      <c r="ED1" s="348"/>
      <c r="EE1" s="348"/>
      <c r="EF1" s="348"/>
      <c r="EG1" s="348"/>
      <c r="EH1" s="348"/>
      <c r="EI1" s="348"/>
      <c r="EJ1" s="348"/>
      <c r="EK1" s="348"/>
      <c r="EL1" s="348"/>
      <c r="EM1" s="348"/>
      <c r="EN1" s="348"/>
      <c r="EO1" s="348"/>
      <c r="EP1" s="348"/>
      <c r="EQ1" s="348"/>
      <c r="ER1" s="348"/>
      <c r="ES1" s="348"/>
      <c r="ET1" s="348"/>
      <c r="EU1" s="348"/>
      <c r="EV1" s="348"/>
      <c r="EW1" s="348"/>
      <c r="EX1" s="348"/>
      <c r="EY1" s="348"/>
      <c r="EZ1" s="348"/>
      <c r="FA1" s="348"/>
      <c r="FB1" s="348"/>
      <c r="FC1" s="348"/>
      <c r="FD1" s="348"/>
      <c r="FE1" s="348"/>
      <c r="FF1" s="348"/>
      <c r="FG1" s="348"/>
      <c r="FH1" s="348"/>
      <c r="FI1" s="348"/>
      <c r="FJ1" s="348"/>
      <c r="FK1" s="348"/>
      <c r="FL1" s="348"/>
      <c r="FM1" s="348"/>
      <c r="FN1" s="348"/>
      <c r="FO1" s="348"/>
      <c r="FP1" s="348"/>
      <c r="FQ1" s="348"/>
      <c r="FR1" s="348"/>
      <c r="FS1" s="348"/>
      <c r="FT1" s="348"/>
      <c r="FU1" s="348"/>
      <c r="FV1" s="348"/>
      <c r="FW1" s="348"/>
      <c r="FX1" s="348"/>
      <c r="FY1" s="348"/>
      <c r="FZ1" s="348"/>
      <c r="GA1" s="348"/>
      <c r="GB1" s="348"/>
      <c r="GC1" s="348"/>
      <c r="GD1" s="348"/>
      <c r="GE1" s="348"/>
      <c r="GF1" s="348"/>
      <c r="GG1" s="348"/>
      <c r="GH1" s="348"/>
      <c r="GI1" s="348"/>
      <c r="GJ1" s="348"/>
      <c r="GK1" s="348"/>
      <c r="GL1" s="348"/>
      <c r="GM1" s="348"/>
      <c r="GN1" s="348"/>
      <c r="GO1" s="348"/>
      <c r="GP1" s="348"/>
      <c r="GQ1" s="348"/>
      <c r="GR1" s="348"/>
      <c r="GS1" s="348"/>
      <c r="GT1" s="348"/>
      <c r="GU1" s="348"/>
      <c r="GV1" s="348"/>
      <c r="GW1" s="348"/>
      <c r="GX1" s="348"/>
      <c r="GY1" s="348"/>
      <c r="GZ1" s="348"/>
      <c r="HA1" s="348"/>
      <c r="HB1" s="348"/>
      <c r="HC1" s="348"/>
      <c r="HD1" s="348"/>
      <c r="HE1" s="348"/>
      <c r="HF1" s="348"/>
      <c r="HG1" s="348"/>
      <c r="HH1" s="348"/>
      <c r="HI1" s="348"/>
      <c r="HJ1" s="348"/>
      <c r="HK1" s="348"/>
      <c r="HL1" s="348"/>
      <c r="HM1" s="348"/>
      <c r="HN1" s="348"/>
      <c r="HO1" s="348"/>
      <c r="HP1" s="348"/>
      <c r="HQ1" s="348"/>
      <c r="HR1" s="348"/>
      <c r="HS1" s="348"/>
      <c r="HT1" s="348"/>
      <c r="HU1" s="348"/>
      <c r="HV1" s="348"/>
      <c r="HW1" s="348"/>
      <c r="HX1" s="348"/>
      <c r="HY1" s="348"/>
      <c r="HZ1" s="348"/>
      <c r="IA1" s="348"/>
      <c r="IB1" s="348"/>
      <c r="IC1" s="348"/>
      <c r="ID1" s="348"/>
      <c r="IE1" s="348"/>
      <c r="IF1" s="348"/>
      <c r="IG1" s="348"/>
      <c r="IH1" s="348"/>
      <c r="II1" s="348"/>
      <c r="IJ1" s="348"/>
      <c r="IK1" s="348"/>
      <c r="IL1" s="348"/>
      <c r="IM1" s="348"/>
      <c r="IN1" s="348"/>
      <c r="IO1" s="348"/>
      <c r="IP1" s="348"/>
    </row>
    <row r="2" spans="1:12" ht="18" customHeight="1" thickBot="1">
      <c r="A2" s="630" t="s">
        <v>254</v>
      </c>
      <c r="B2" s="630"/>
      <c r="C2" s="630"/>
      <c r="D2" s="630"/>
      <c r="E2" s="630"/>
      <c r="F2" s="630"/>
      <c r="G2" s="127"/>
      <c r="H2" s="127"/>
      <c r="I2" s="127"/>
      <c r="J2" s="127"/>
      <c r="K2" s="127"/>
      <c r="L2" s="127"/>
    </row>
    <row r="3" spans="1:13" ht="18" customHeight="1">
      <c r="A3" s="563" t="s">
        <v>236</v>
      </c>
      <c r="B3" s="563"/>
      <c r="C3" s="563"/>
      <c r="D3" s="560"/>
      <c r="E3" s="472" t="s">
        <v>25</v>
      </c>
      <c r="F3" s="421"/>
      <c r="G3" s="472" t="s">
        <v>324</v>
      </c>
      <c r="H3" s="420"/>
      <c r="I3" s="472" t="s">
        <v>255</v>
      </c>
      <c r="J3" s="421"/>
      <c r="K3" s="472" t="s">
        <v>256</v>
      </c>
      <c r="L3" s="420"/>
      <c r="M3" s="19"/>
    </row>
    <row r="4" spans="1:12" ht="19.5" customHeight="1">
      <c r="A4" s="564"/>
      <c r="B4" s="564"/>
      <c r="C4" s="564"/>
      <c r="D4" s="562"/>
      <c r="E4" s="68" t="s">
        <v>251</v>
      </c>
      <c r="F4" s="68" t="s">
        <v>237</v>
      </c>
      <c r="G4" s="68" t="s">
        <v>251</v>
      </c>
      <c r="H4" s="68" t="s">
        <v>237</v>
      </c>
      <c r="I4" s="68" t="s">
        <v>251</v>
      </c>
      <c r="J4" s="68" t="s">
        <v>237</v>
      </c>
      <c r="K4" s="68" t="s">
        <v>251</v>
      </c>
      <c r="L4" s="156" t="s">
        <v>237</v>
      </c>
    </row>
    <row r="5" spans="1:12" ht="18.75" customHeight="1">
      <c r="A5" s="133" t="s">
        <v>32</v>
      </c>
      <c r="B5" s="99">
        <v>24</v>
      </c>
      <c r="C5" s="99" t="s">
        <v>33</v>
      </c>
      <c r="D5" s="133"/>
      <c r="E5" s="317">
        <v>511</v>
      </c>
      <c r="F5" s="120">
        <v>34815</v>
      </c>
      <c r="G5" s="120">
        <v>180</v>
      </c>
      <c r="H5" s="120">
        <v>12982</v>
      </c>
      <c r="I5" s="120">
        <v>97</v>
      </c>
      <c r="J5" s="120">
        <v>6523</v>
      </c>
      <c r="K5" s="120">
        <v>234</v>
      </c>
      <c r="L5" s="120">
        <v>15310</v>
      </c>
    </row>
    <row r="6" spans="1:12" ht="18.75" customHeight="1">
      <c r="A6" s="319"/>
      <c r="B6" s="99">
        <v>25</v>
      </c>
      <c r="C6" s="99"/>
      <c r="D6" s="319"/>
      <c r="E6" s="317">
        <v>527</v>
      </c>
      <c r="F6" s="120">
        <v>35099</v>
      </c>
      <c r="G6" s="120">
        <v>180</v>
      </c>
      <c r="H6" s="120">
        <v>13659</v>
      </c>
      <c r="I6" s="120">
        <v>125</v>
      </c>
      <c r="J6" s="120">
        <v>6781</v>
      </c>
      <c r="K6" s="120">
        <v>222</v>
      </c>
      <c r="L6" s="120">
        <v>14659</v>
      </c>
    </row>
    <row r="7" spans="1:250" s="4" customFormat="1" ht="18.75" customHeight="1">
      <c r="A7" s="319"/>
      <c r="B7" s="99">
        <v>26</v>
      </c>
      <c r="C7" s="99"/>
      <c r="D7" s="319"/>
      <c r="E7" s="317">
        <v>394</v>
      </c>
      <c r="F7" s="120">
        <v>27500</v>
      </c>
      <c r="G7" s="120">
        <v>137</v>
      </c>
      <c r="H7" s="120">
        <v>10817</v>
      </c>
      <c r="I7" s="120">
        <v>71</v>
      </c>
      <c r="J7" s="120">
        <v>4433</v>
      </c>
      <c r="K7" s="120">
        <v>186</v>
      </c>
      <c r="L7" s="120">
        <v>12250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</row>
    <row r="8" spans="1:12" ht="18.75" customHeight="1">
      <c r="A8" s="319"/>
      <c r="B8" s="99">
        <v>27</v>
      </c>
      <c r="C8" s="99"/>
      <c r="D8" s="319"/>
      <c r="E8" s="317">
        <v>291</v>
      </c>
      <c r="F8" s="52">
        <v>19240</v>
      </c>
      <c r="G8" s="52">
        <v>122</v>
      </c>
      <c r="H8" s="52">
        <v>8454</v>
      </c>
      <c r="I8" s="52">
        <v>60</v>
      </c>
      <c r="J8" s="52">
        <v>3448</v>
      </c>
      <c r="K8" s="52">
        <v>109</v>
      </c>
      <c r="L8" s="52">
        <v>7338</v>
      </c>
    </row>
    <row r="9" spans="1:250" ht="18.75" customHeight="1">
      <c r="A9" s="319"/>
      <c r="B9" s="99">
        <v>28</v>
      </c>
      <c r="C9" s="99"/>
      <c r="D9" s="319"/>
      <c r="E9" s="317">
        <v>437</v>
      </c>
      <c r="F9" s="52">
        <v>33887</v>
      </c>
      <c r="G9" s="52">
        <v>187</v>
      </c>
      <c r="H9" s="52">
        <v>14472</v>
      </c>
      <c r="I9" s="52">
        <v>73</v>
      </c>
      <c r="J9" s="52">
        <v>5630</v>
      </c>
      <c r="K9" s="52">
        <v>177</v>
      </c>
      <c r="L9" s="52">
        <v>13785</v>
      </c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  <c r="DN9" s="261"/>
      <c r="DO9" s="261"/>
      <c r="DP9" s="261"/>
      <c r="DQ9" s="261"/>
      <c r="DR9" s="261"/>
      <c r="DS9" s="261"/>
      <c r="DT9" s="261"/>
      <c r="DU9" s="261"/>
      <c r="DV9" s="261"/>
      <c r="DW9" s="261"/>
      <c r="DX9" s="261"/>
      <c r="DY9" s="261"/>
      <c r="DZ9" s="261"/>
      <c r="EA9" s="261"/>
      <c r="EB9" s="261"/>
      <c r="EC9" s="261"/>
      <c r="ED9" s="261"/>
      <c r="EE9" s="261"/>
      <c r="EF9" s="261"/>
      <c r="EG9" s="261"/>
      <c r="EH9" s="261"/>
      <c r="EI9" s="261"/>
      <c r="EJ9" s="261"/>
      <c r="EK9" s="261"/>
      <c r="EL9" s="261"/>
      <c r="EM9" s="261"/>
      <c r="EN9" s="261"/>
      <c r="EO9" s="261"/>
      <c r="EP9" s="261"/>
      <c r="EQ9" s="261"/>
      <c r="ER9" s="261"/>
      <c r="ES9" s="261"/>
      <c r="ET9" s="261"/>
      <c r="EU9" s="261"/>
      <c r="EV9" s="261"/>
      <c r="EW9" s="261"/>
      <c r="EX9" s="261"/>
      <c r="EY9" s="261"/>
      <c r="EZ9" s="261"/>
      <c r="FA9" s="261"/>
      <c r="FB9" s="261"/>
      <c r="FC9" s="261"/>
      <c r="FD9" s="261"/>
      <c r="FE9" s="261"/>
      <c r="FF9" s="261"/>
      <c r="FG9" s="261"/>
      <c r="FH9" s="261"/>
      <c r="FI9" s="261"/>
      <c r="FJ9" s="261"/>
      <c r="FK9" s="261"/>
      <c r="FL9" s="261"/>
      <c r="FM9" s="261"/>
      <c r="FN9" s="261"/>
      <c r="FO9" s="261"/>
      <c r="FP9" s="261"/>
      <c r="FQ9" s="261"/>
      <c r="FR9" s="261"/>
      <c r="FS9" s="261"/>
      <c r="FT9" s="261"/>
      <c r="FU9" s="261"/>
      <c r="FV9" s="261"/>
      <c r="FW9" s="261"/>
      <c r="FX9" s="261"/>
      <c r="FY9" s="261"/>
      <c r="FZ9" s="261"/>
      <c r="GA9" s="261"/>
      <c r="GB9" s="261"/>
      <c r="GC9" s="261"/>
      <c r="GD9" s="261"/>
      <c r="GE9" s="261"/>
      <c r="GF9" s="261"/>
      <c r="GG9" s="261"/>
      <c r="GH9" s="261"/>
      <c r="GI9" s="261"/>
      <c r="GJ9" s="261"/>
      <c r="GK9" s="261"/>
      <c r="GL9" s="261"/>
      <c r="GM9" s="261"/>
      <c r="GN9" s="261"/>
      <c r="GO9" s="261"/>
      <c r="GP9" s="261"/>
      <c r="GQ9" s="261"/>
      <c r="GR9" s="261"/>
      <c r="GS9" s="261"/>
      <c r="GT9" s="261"/>
      <c r="GU9" s="261"/>
      <c r="GV9" s="261"/>
      <c r="GW9" s="261"/>
      <c r="GX9" s="261"/>
      <c r="GY9" s="261"/>
      <c r="GZ9" s="261"/>
      <c r="HA9" s="261"/>
      <c r="HB9" s="261"/>
      <c r="HC9" s="261"/>
      <c r="HD9" s="261"/>
      <c r="HE9" s="261"/>
      <c r="HF9" s="261"/>
      <c r="HG9" s="261"/>
      <c r="HH9" s="261"/>
      <c r="HI9" s="261"/>
      <c r="HJ9" s="261"/>
      <c r="HK9" s="261"/>
      <c r="HL9" s="261"/>
      <c r="HM9" s="261"/>
      <c r="HN9" s="261"/>
      <c r="HO9" s="261"/>
      <c r="HP9" s="261"/>
      <c r="HQ9" s="261"/>
      <c r="HR9" s="261"/>
      <c r="HS9" s="261"/>
      <c r="HT9" s="261"/>
      <c r="HU9" s="261"/>
      <c r="HV9" s="261"/>
      <c r="HW9" s="261"/>
      <c r="HX9" s="261"/>
      <c r="HY9" s="261"/>
      <c r="HZ9" s="261"/>
      <c r="IA9" s="261"/>
      <c r="IB9" s="261"/>
      <c r="IC9" s="261"/>
      <c r="ID9" s="261"/>
      <c r="IE9" s="261"/>
      <c r="IF9" s="261"/>
      <c r="IG9" s="261"/>
      <c r="IH9" s="261"/>
      <c r="II9" s="261"/>
      <c r="IJ9" s="261"/>
      <c r="IK9" s="261"/>
      <c r="IL9" s="261"/>
      <c r="IM9" s="261"/>
      <c r="IN9" s="261"/>
      <c r="IO9" s="261"/>
      <c r="IP9" s="261"/>
    </row>
    <row r="10" spans="1:12" ht="18.75" customHeight="1">
      <c r="A10" s="319"/>
      <c r="B10" s="319"/>
      <c r="C10" s="319"/>
      <c r="D10" s="151" t="s">
        <v>613</v>
      </c>
      <c r="E10" s="317">
        <f>G10+I10+K10</f>
        <v>27</v>
      </c>
      <c r="F10" s="52">
        <f>H10+J10+L10</f>
        <v>1661</v>
      </c>
      <c r="G10" s="52">
        <v>15</v>
      </c>
      <c r="H10" s="52">
        <v>1250</v>
      </c>
      <c r="I10" s="349">
        <v>1</v>
      </c>
      <c r="J10" s="349">
        <v>13</v>
      </c>
      <c r="K10" s="52">
        <v>11</v>
      </c>
      <c r="L10" s="52">
        <v>398</v>
      </c>
    </row>
    <row r="11" spans="1:12" ht="18.75" customHeight="1">
      <c r="A11" s="319"/>
      <c r="B11" s="319"/>
      <c r="C11" s="319"/>
      <c r="D11" s="151" t="s">
        <v>657</v>
      </c>
      <c r="E11" s="317">
        <f aca="true" t="shared" si="0" ref="E11:F17">G11+I11+K11</f>
        <v>34</v>
      </c>
      <c r="F11" s="52">
        <f t="shared" si="0"/>
        <v>2173</v>
      </c>
      <c r="G11" s="52">
        <v>14</v>
      </c>
      <c r="H11" s="52">
        <v>960</v>
      </c>
      <c r="I11" s="52">
        <v>5</v>
      </c>
      <c r="J11" s="52">
        <v>95</v>
      </c>
      <c r="K11" s="52">
        <v>15</v>
      </c>
      <c r="L11" s="52">
        <v>1118</v>
      </c>
    </row>
    <row r="12" spans="1:12" ht="18.75" customHeight="1">
      <c r="A12" s="319"/>
      <c r="B12" s="319"/>
      <c r="C12" s="319"/>
      <c r="D12" s="151" t="s">
        <v>658</v>
      </c>
      <c r="E12" s="317">
        <f t="shared" si="0"/>
        <v>40</v>
      </c>
      <c r="F12" s="52">
        <f t="shared" si="0"/>
        <v>3427</v>
      </c>
      <c r="G12" s="52">
        <v>14</v>
      </c>
      <c r="H12" s="52">
        <v>1175</v>
      </c>
      <c r="I12" s="52">
        <v>7</v>
      </c>
      <c r="J12" s="52">
        <v>790</v>
      </c>
      <c r="K12" s="52">
        <v>19</v>
      </c>
      <c r="L12" s="52">
        <v>1462</v>
      </c>
    </row>
    <row r="13" spans="1:12" ht="18.75" customHeight="1">
      <c r="A13" s="319"/>
      <c r="B13" s="319"/>
      <c r="C13" s="319"/>
      <c r="D13" s="151" t="s">
        <v>659</v>
      </c>
      <c r="E13" s="317">
        <f t="shared" si="0"/>
        <v>50</v>
      </c>
      <c r="F13" s="52">
        <f t="shared" si="0"/>
        <v>3615</v>
      </c>
      <c r="G13" s="52">
        <v>23</v>
      </c>
      <c r="H13" s="52">
        <v>1260</v>
      </c>
      <c r="I13" s="52">
        <v>8</v>
      </c>
      <c r="J13" s="52">
        <v>890</v>
      </c>
      <c r="K13" s="52">
        <v>19</v>
      </c>
      <c r="L13" s="52">
        <v>1465</v>
      </c>
    </row>
    <row r="14" spans="1:12" ht="18.75" customHeight="1">
      <c r="A14" s="319"/>
      <c r="B14" s="319"/>
      <c r="C14" s="319"/>
      <c r="D14" s="151" t="s">
        <v>660</v>
      </c>
      <c r="E14" s="317">
        <f t="shared" si="0"/>
        <v>48</v>
      </c>
      <c r="F14" s="52">
        <f t="shared" si="0"/>
        <v>3538</v>
      </c>
      <c r="G14" s="52">
        <v>22</v>
      </c>
      <c r="H14" s="52">
        <v>1540</v>
      </c>
      <c r="I14" s="52">
        <v>8</v>
      </c>
      <c r="J14" s="52">
        <v>900</v>
      </c>
      <c r="K14" s="52">
        <v>18</v>
      </c>
      <c r="L14" s="52">
        <v>1098</v>
      </c>
    </row>
    <row r="15" spans="1:12" ht="18.75" customHeight="1">
      <c r="A15" s="319"/>
      <c r="B15" s="319"/>
      <c r="C15" s="319"/>
      <c r="D15" s="151" t="s">
        <v>661</v>
      </c>
      <c r="E15" s="317">
        <f t="shared" si="0"/>
        <v>44</v>
      </c>
      <c r="F15" s="52">
        <f t="shared" si="0"/>
        <v>2774</v>
      </c>
      <c r="G15" s="52">
        <v>15</v>
      </c>
      <c r="H15" s="52">
        <v>1115</v>
      </c>
      <c r="I15" s="52">
        <v>12</v>
      </c>
      <c r="J15" s="52">
        <v>821</v>
      </c>
      <c r="K15" s="52">
        <v>17</v>
      </c>
      <c r="L15" s="52">
        <v>838</v>
      </c>
    </row>
    <row r="16" spans="1:12" ht="18.75" customHeight="1">
      <c r="A16" s="19"/>
      <c r="B16" s="19"/>
      <c r="C16" s="19"/>
      <c r="D16" s="151" t="s">
        <v>662</v>
      </c>
      <c r="E16" s="317">
        <f t="shared" si="0"/>
        <v>52</v>
      </c>
      <c r="F16" s="52">
        <f t="shared" si="0"/>
        <v>4231</v>
      </c>
      <c r="G16" s="52">
        <v>23</v>
      </c>
      <c r="H16" s="52">
        <v>1405</v>
      </c>
      <c r="I16" s="52">
        <v>9</v>
      </c>
      <c r="J16" s="52">
        <v>1130</v>
      </c>
      <c r="K16" s="52">
        <v>20</v>
      </c>
      <c r="L16" s="52">
        <v>1696</v>
      </c>
    </row>
    <row r="17" spans="1:12" ht="18.75" customHeight="1">
      <c r="A17" s="19"/>
      <c r="B17" s="19"/>
      <c r="C17" s="19"/>
      <c r="D17" s="151" t="s">
        <v>663</v>
      </c>
      <c r="E17" s="317">
        <f t="shared" si="0"/>
        <v>31</v>
      </c>
      <c r="F17" s="52">
        <f t="shared" si="0"/>
        <v>1748</v>
      </c>
      <c r="G17" s="52">
        <v>16</v>
      </c>
      <c r="H17" s="52">
        <v>890</v>
      </c>
      <c r="I17" s="52">
        <v>3</v>
      </c>
      <c r="J17" s="52">
        <v>384</v>
      </c>
      <c r="K17" s="52">
        <v>12</v>
      </c>
      <c r="L17" s="52">
        <v>474</v>
      </c>
    </row>
    <row r="18" spans="1:12" ht="18.75" customHeight="1">
      <c r="A18" s="19"/>
      <c r="B18" s="19"/>
      <c r="C18" s="19"/>
      <c r="D18" s="151" t="s">
        <v>664</v>
      </c>
      <c r="E18" s="317" t="s">
        <v>310</v>
      </c>
      <c r="F18" s="52" t="s">
        <v>310</v>
      </c>
      <c r="G18" s="52" t="s">
        <v>310</v>
      </c>
      <c r="H18" s="52" t="s">
        <v>310</v>
      </c>
      <c r="I18" s="52" t="s">
        <v>310</v>
      </c>
      <c r="J18" s="52" t="s">
        <v>310</v>
      </c>
      <c r="K18" s="52" t="s">
        <v>310</v>
      </c>
      <c r="L18" s="52" t="s">
        <v>310</v>
      </c>
    </row>
    <row r="19" spans="1:12" ht="18.75" customHeight="1">
      <c r="A19" s="19"/>
      <c r="B19" s="19"/>
      <c r="C19" s="19"/>
      <c r="D19" s="151" t="s">
        <v>665</v>
      </c>
      <c r="E19" s="317">
        <v>19</v>
      </c>
      <c r="F19" s="52">
        <v>1984</v>
      </c>
      <c r="G19" s="52">
        <v>10</v>
      </c>
      <c r="H19" s="52">
        <v>730</v>
      </c>
      <c r="I19" s="52" t="s">
        <v>310</v>
      </c>
      <c r="J19" s="52" t="s">
        <v>310</v>
      </c>
      <c r="K19" s="349">
        <v>9</v>
      </c>
      <c r="L19" s="350">
        <v>1254</v>
      </c>
    </row>
    <row r="20" spans="1:12" ht="18.75" customHeight="1">
      <c r="A20" s="27"/>
      <c r="B20" s="27"/>
      <c r="C20" s="27"/>
      <c r="D20" s="151" t="s">
        <v>666</v>
      </c>
      <c r="E20" s="317">
        <v>43</v>
      </c>
      <c r="F20" s="52">
        <v>6448</v>
      </c>
      <c r="G20" s="52">
        <v>18</v>
      </c>
      <c r="H20" s="52">
        <v>3147</v>
      </c>
      <c r="I20" s="52">
        <v>8</v>
      </c>
      <c r="J20" s="52">
        <v>266</v>
      </c>
      <c r="K20" s="52">
        <v>17</v>
      </c>
      <c r="L20" s="52">
        <v>3035</v>
      </c>
    </row>
    <row r="21" spans="1:12" ht="18.75" customHeight="1" thickBot="1">
      <c r="A21" s="127"/>
      <c r="B21" s="127"/>
      <c r="C21" s="127"/>
      <c r="D21" s="152" t="s">
        <v>667</v>
      </c>
      <c r="E21" s="317">
        <v>49</v>
      </c>
      <c r="F21" s="52">
        <v>2288</v>
      </c>
      <c r="G21" s="55">
        <v>17</v>
      </c>
      <c r="H21" s="55">
        <v>1000</v>
      </c>
      <c r="I21" s="55">
        <v>12</v>
      </c>
      <c r="J21" s="55">
        <v>341</v>
      </c>
      <c r="K21" s="55">
        <v>20</v>
      </c>
      <c r="L21" s="55">
        <v>947</v>
      </c>
    </row>
    <row r="22" spans="1:12" ht="18.75" customHeight="1">
      <c r="A22" s="70" t="s">
        <v>439</v>
      </c>
      <c r="B22" s="70"/>
      <c r="C22" s="70"/>
      <c r="D22" s="351"/>
      <c r="E22" s="70"/>
      <c r="F22" s="70"/>
      <c r="G22" s="70"/>
      <c r="H22" s="70"/>
      <c r="I22" s="91"/>
      <c r="J22" s="91"/>
      <c r="K22" s="70"/>
      <c r="L22" s="70"/>
    </row>
    <row r="23" ht="18.75" customHeight="1"/>
    <row r="24" ht="18.75" customHeight="1"/>
    <row r="25" ht="18.75" customHeight="1" thickBot="1">
      <c r="A25" s="19" t="s">
        <v>264</v>
      </c>
    </row>
    <row r="26" spans="1:13" ht="18.75" customHeight="1">
      <c r="A26" s="626" t="s">
        <v>220</v>
      </c>
      <c r="B26" s="627"/>
      <c r="C26" s="627"/>
      <c r="D26" s="627"/>
      <c r="E26" s="410" t="s">
        <v>408</v>
      </c>
      <c r="F26" s="410" t="s">
        <v>409</v>
      </c>
      <c r="G26" s="410" t="s">
        <v>410</v>
      </c>
      <c r="H26" s="410" t="s">
        <v>435</v>
      </c>
      <c r="I26" s="411" t="s">
        <v>610</v>
      </c>
      <c r="J26" s="72"/>
      <c r="K26" s="19"/>
      <c r="L26" s="72"/>
      <c r="M26" s="19"/>
    </row>
    <row r="27" spans="1:13" ht="18.75" customHeight="1">
      <c r="A27" s="628" t="s">
        <v>682</v>
      </c>
      <c r="B27" s="628"/>
      <c r="C27" s="628"/>
      <c r="D27" s="628"/>
      <c r="E27" s="100">
        <v>57</v>
      </c>
      <c r="F27" s="19">
        <v>58</v>
      </c>
      <c r="G27" s="45">
        <v>59</v>
      </c>
      <c r="H27" s="45">
        <v>71</v>
      </c>
      <c r="I27" s="45">
        <v>50</v>
      </c>
      <c r="J27" s="45"/>
      <c r="K27" s="19"/>
      <c r="L27" s="45"/>
      <c r="M27" s="19"/>
    </row>
    <row r="28" spans="1:13" ht="18.75" customHeight="1" thickBot="1">
      <c r="A28" s="629" t="s">
        <v>683</v>
      </c>
      <c r="B28" s="629"/>
      <c r="C28" s="629"/>
      <c r="D28" s="629"/>
      <c r="E28" s="104">
        <v>19001</v>
      </c>
      <c r="F28" s="127">
        <v>18076</v>
      </c>
      <c r="G28" s="105">
        <v>16923</v>
      </c>
      <c r="H28" s="105">
        <v>18190</v>
      </c>
      <c r="I28" s="105">
        <v>16404</v>
      </c>
      <c r="J28" s="49"/>
      <c r="K28" s="19"/>
      <c r="L28" s="49"/>
      <c r="M28" s="19"/>
    </row>
    <row r="29" spans="5:13" ht="18.75" customHeight="1">
      <c r="E29" s="60"/>
      <c r="F29" s="60"/>
      <c r="G29" s="60"/>
      <c r="H29" s="60"/>
      <c r="I29" s="21" t="s">
        <v>414</v>
      </c>
      <c r="J29" s="409"/>
      <c r="K29" s="409"/>
      <c r="L29" s="409"/>
      <c r="M29" s="19"/>
    </row>
    <row r="30" spans="10:13" ht="11.25">
      <c r="J30" s="19"/>
      <c r="K30" s="19"/>
      <c r="L30" s="19"/>
      <c r="M30" s="19"/>
    </row>
  </sheetData>
  <sheetProtection/>
  <mergeCells count="10">
    <mergeCell ref="A26:D26"/>
    <mergeCell ref="A27:D27"/>
    <mergeCell ref="A28:D28"/>
    <mergeCell ref="A1:L1"/>
    <mergeCell ref="A2:F2"/>
    <mergeCell ref="A3:D4"/>
    <mergeCell ref="E3:F3"/>
    <mergeCell ref="G3:H3"/>
    <mergeCell ref="I3:J3"/>
    <mergeCell ref="K3:L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V72"/>
  <sheetViews>
    <sheetView zoomScaleSheetLayoutView="100" workbookViewId="0" topLeftCell="A1">
      <selection activeCell="A1" sqref="A1:H1"/>
    </sheetView>
  </sheetViews>
  <sheetFormatPr defaultColWidth="17.5" defaultRowHeight="14.25"/>
  <cols>
    <col min="1" max="1" width="3.796875" style="134" customWidth="1"/>
    <col min="2" max="3" width="2.5" style="134" customWidth="1"/>
    <col min="4" max="4" width="3.796875" style="134" customWidth="1"/>
    <col min="5" max="8" width="18.796875" style="134" customWidth="1"/>
    <col min="9" max="248" width="9" style="134" customWidth="1"/>
    <col min="249" max="249" width="4.8984375" style="134" customWidth="1"/>
    <col min="250" max="250" width="3.09765625" style="134" customWidth="1"/>
    <col min="251" max="251" width="2.796875" style="134" customWidth="1"/>
    <col min="252" max="252" width="4.59765625" style="134" customWidth="1"/>
    <col min="253" max="253" width="18.796875" style="134" customWidth="1"/>
    <col min="254" max="16384" width="17.5" style="134" customWidth="1"/>
  </cols>
  <sheetData>
    <row r="1" spans="1:256" s="12" customFormat="1" ht="18.75" customHeight="1">
      <c r="A1" s="433" t="s">
        <v>668</v>
      </c>
      <c r="B1" s="433"/>
      <c r="C1" s="433"/>
      <c r="D1" s="433"/>
      <c r="E1" s="433"/>
      <c r="F1" s="433"/>
      <c r="G1" s="433"/>
      <c r="H1" s="433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8" customHeight="1" thickBot="1">
      <c r="A2" s="461" t="s">
        <v>265</v>
      </c>
      <c r="B2" s="461"/>
      <c r="C2" s="461"/>
      <c r="D2" s="461"/>
      <c r="E2" s="127"/>
      <c r="F2" s="127"/>
      <c r="G2" s="127"/>
      <c r="H2" s="127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8" customHeight="1">
      <c r="A3" s="563" t="s">
        <v>236</v>
      </c>
      <c r="B3" s="563"/>
      <c r="C3" s="563"/>
      <c r="D3" s="560"/>
      <c r="E3" s="597" t="s">
        <v>25</v>
      </c>
      <c r="F3" s="472" t="s">
        <v>266</v>
      </c>
      <c r="G3" s="421"/>
      <c r="H3" s="559" t="s">
        <v>267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18" customHeight="1">
      <c r="A4" s="564"/>
      <c r="B4" s="564"/>
      <c r="C4" s="564"/>
      <c r="D4" s="562"/>
      <c r="E4" s="476"/>
      <c r="F4" s="137" t="s">
        <v>268</v>
      </c>
      <c r="G4" s="68" t="s">
        <v>269</v>
      </c>
      <c r="H4" s="561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15" customHeight="1">
      <c r="A5" s="94"/>
      <c r="B5" s="94"/>
      <c r="C5" s="94"/>
      <c r="D5" s="94"/>
      <c r="E5" s="290" t="s">
        <v>270</v>
      </c>
      <c r="F5" s="61" t="s">
        <v>270</v>
      </c>
      <c r="G5" s="61" t="s">
        <v>270</v>
      </c>
      <c r="H5" s="61" t="s">
        <v>271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5" customHeight="1">
      <c r="A6" s="133" t="s">
        <v>32</v>
      </c>
      <c r="B6" s="133">
        <v>24</v>
      </c>
      <c r="C6" s="133" t="s">
        <v>33</v>
      </c>
      <c r="D6" s="133"/>
      <c r="E6" s="265">
        <v>52469</v>
      </c>
      <c r="F6" s="266">
        <v>9183</v>
      </c>
      <c r="G6" s="266">
        <v>43286</v>
      </c>
      <c r="H6" s="266">
        <v>116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ht="15" customHeight="1">
      <c r="A7" s="319"/>
      <c r="B7" s="133">
        <v>25</v>
      </c>
      <c r="C7" s="319"/>
      <c r="D7" s="319"/>
      <c r="E7" s="265">
        <v>56114</v>
      </c>
      <c r="F7" s="266">
        <v>8526</v>
      </c>
      <c r="G7" s="266">
        <v>47588</v>
      </c>
      <c r="H7" s="266">
        <v>103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ht="15" customHeight="1">
      <c r="A8" s="319"/>
      <c r="B8" s="133">
        <v>26</v>
      </c>
      <c r="C8" s="319"/>
      <c r="D8" s="319"/>
      <c r="E8" s="265">
        <v>62149</v>
      </c>
      <c r="F8" s="263">
        <v>8317</v>
      </c>
      <c r="G8" s="263">
        <v>53832</v>
      </c>
      <c r="H8" s="263">
        <v>144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13" customFormat="1" ht="15" customHeight="1">
      <c r="A9" s="319"/>
      <c r="B9" s="133">
        <v>27</v>
      </c>
      <c r="C9" s="319"/>
      <c r="D9" s="319"/>
      <c r="E9" s="265">
        <v>72038</v>
      </c>
      <c r="F9" s="263">
        <v>9979</v>
      </c>
      <c r="G9" s="263">
        <v>62059</v>
      </c>
      <c r="H9" s="263">
        <v>152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5" customHeight="1">
      <c r="A10" s="322"/>
      <c r="B10" s="353">
        <v>28</v>
      </c>
      <c r="C10" s="322"/>
      <c r="D10" s="322"/>
      <c r="E10" s="354">
        <f>SUM(E11:E22)</f>
        <v>55244</v>
      </c>
      <c r="F10" s="355">
        <f>SUM(F11:F22)</f>
        <v>9053</v>
      </c>
      <c r="G10" s="355">
        <f>SUM(G11:G22)</f>
        <v>46191</v>
      </c>
      <c r="H10" s="355">
        <f>SUM(H11:H22)</f>
        <v>112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ht="15" customHeight="1">
      <c r="A11" s="319"/>
      <c r="B11" s="319"/>
      <c r="C11" s="319"/>
      <c r="D11" s="341" t="s">
        <v>272</v>
      </c>
      <c r="E11" s="265">
        <v>3798</v>
      </c>
      <c r="F11" s="263">
        <v>468</v>
      </c>
      <c r="G11" s="263">
        <v>3330</v>
      </c>
      <c r="H11" s="263">
        <v>10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ht="15" customHeight="1">
      <c r="A12" s="319"/>
      <c r="B12" s="319"/>
      <c r="C12" s="319"/>
      <c r="D12" s="101" t="s">
        <v>412</v>
      </c>
      <c r="E12" s="265">
        <v>2997</v>
      </c>
      <c r="F12" s="263">
        <v>333</v>
      </c>
      <c r="G12" s="263">
        <v>2664</v>
      </c>
      <c r="H12" s="263">
        <v>12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5" customHeight="1">
      <c r="A13" s="319"/>
      <c r="B13" s="319"/>
      <c r="C13" s="319"/>
      <c r="D13" s="101" t="s">
        <v>257</v>
      </c>
      <c r="E13" s="265">
        <v>4066</v>
      </c>
      <c r="F13" s="263">
        <v>1336</v>
      </c>
      <c r="G13" s="263">
        <v>2730</v>
      </c>
      <c r="H13" s="263">
        <v>11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ht="15" customHeight="1">
      <c r="A14" s="319"/>
      <c r="B14" s="319"/>
      <c r="C14" s="319"/>
      <c r="D14" s="101" t="s">
        <v>258</v>
      </c>
      <c r="E14" s="265">
        <v>6417</v>
      </c>
      <c r="F14" s="263">
        <v>1483</v>
      </c>
      <c r="G14" s="263">
        <v>4934</v>
      </c>
      <c r="H14" s="263">
        <v>8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ht="15" customHeight="1">
      <c r="A15" s="319"/>
      <c r="B15" s="319"/>
      <c r="C15" s="319"/>
      <c r="D15" s="101" t="s">
        <v>259</v>
      </c>
      <c r="E15" s="265">
        <v>9778</v>
      </c>
      <c r="F15" s="263">
        <v>651</v>
      </c>
      <c r="G15" s="263">
        <v>9127</v>
      </c>
      <c r="H15" s="263">
        <v>15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15" customHeight="1">
      <c r="A16" s="319"/>
      <c r="B16" s="319"/>
      <c r="C16" s="319"/>
      <c r="D16" s="101" t="s">
        <v>260</v>
      </c>
      <c r="E16" s="265">
        <v>6024</v>
      </c>
      <c r="F16" s="263">
        <v>860</v>
      </c>
      <c r="G16" s="263">
        <v>5164</v>
      </c>
      <c r="H16" s="263">
        <v>11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5" customHeight="1">
      <c r="A17" s="22"/>
      <c r="B17" s="22"/>
      <c r="C17" s="22"/>
      <c r="D17" s="101" t="s">
        <v>245</v>
      </c>
      <c r="E17" s="265">
        <v>5055</v>
      </c>
      <c r="F17" s="263">
        <v>1527</v>
      </c>
      <c r="G17" s="263">
        <v>3528</v>
      </c>
      <c r="H17" s="263">
        <v>13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ht="15" customHeight="1">
      <c r="A18" s="22"/>
      <c r="B18" s="22"/>
      <c r="C18" s="22"/>
      <c r="D18" s="101" t="s">
        <v>246</v>
      </c>
      <c r="E18" s="265">
        <v>8297</v>
      </c>
      <c r="F18" s="263">
        <v>1497</v>
      </c>
      <c r="G18" s="263">
        <v>6800</v>
      </c>
      <c r="H18" s="263">
        <v>14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ht="15" customHeight="1">
      <c r="A19" s="22"/>
      <c r="B19" s="22"/>
      <c r="C19" s="22"/>
      <c r="D19" s="101" t="s">
        <v>261</v>
      </c>
      <c r="E19" s="265">
        <v>7122</v>
      </c>
      <c r="F19" s="263">
        <v>898</v>
      </c>
      <c r="G19" s="263">
        <v>6224</v>
      </c>
      <c r="H19" s="263">
        <v>16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ht="15" customHeight="1">
      <c r="A20" s="22"/>
      <c r="B20" s="22"/>
      <c r="C20" s="22"/>
      <c r="D20" s="101" t="s">
        <v>413</v>
      </c>
      <c r="E20" s="265">
        <v>1690</v>
      </c>
      <c r="F20" s="263" t="s">
        <v>310</v>
      </c>
      <c r="G20" s="263">
        <v>1690</v>
      </c>
      <c r="H20" s="263">
        <v>2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5" customHeight="1">
      <c r="A21" s="27"/>
      <c r="B21" s="27"/>
      <c r="C21" s="27"/>
      <c r="D21" s="101" t="s">
        <v>262</v>
      </c>
      <c r="E21" s="265" t="s">
        <v>310</v>
      </c>
      <c r="F21" s="263" t="s">
        <v>310</v>
      </c>
      <c r="G21" s="263" t="s">
        <v>310</v>
      </c>
      <c r="H21" s="263" t="s">
        <v>310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ht="14.25" customHeight="1" thickBot="1">
      <c r="A22" s="127"/>
      <c r="B22" s="127"/>
      <c r="C22" s="127"/>
      <c r="D22" s="102" t="s">
        <v>263</v>
      </c>
      <c r="E22" s="267" t="s">
        <v>310</v>
      </c>
      <c r="F22" s="229" t="s">
        <v>310</v>
      </c>
      <c r="G22" s="229" t="s">
        <v>310</v>
      </c>
      <c r="H22" s="229" t="s">
        <v>310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ht="14.25" customHeight="1">
      <c r="A23" s="615" t="s">
        <v>415</v>
      </c>
      <c r="B23" s="615"/>
      <c r="C23" s="615"/>
      <c r="D23" s="615"/>
      <c r="E23" s="615"/>
      <c r="F23" s="615"/>
      <c r="G23" s="615"/>
      <c r="H23" s="615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13.5">
      <c r="A24" s="356" t="s">
        <v>669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ht="15" customHeight="1" thickBot="1">
      <c r="A26" s="461" t="s">
        <v>273</v>
      </c>
      <c r="B26" s="461"/>
      <c r="C26" s="461"/>
      <c r="D26" s="461"/>
      <c r="E26" s="127"/>
      <c r="F26" s="127"/>
      <c r="G26" s="127"/>
      <c r="H26" s="127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5" customHeight="1">
      <c r="A27" s="563" t="s">
        <v>236</v>
      </c>
      <c r="B27" s="563"/>
      <c r="C27" s="563"/>
      <c r="D27" s="560"/>
      <c r="E27" s="597" t="s">
        <v>25</v>
      </c>
      <c r="F27" s="472" t="s">
        <v>266</v>
      </c>
      <c r="G27" s="421"/>
      <c r="H27" s="559" t="s">
        <v>267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ht="18.75" customHeight="1">
      <c r="A28" s="564"/>
      <c r="B28" s="564"/>
      <c r="C28" s="564"/>
      <c r="D28" s="562"/>
      <c r="E28" s="476"/>
      <c r="F28" s="137" t="s">
        <v>268</v>
      </c>
      <c r="G28" s="68" t="s">
        <v>269</v>
      </c>
      <c r="H28" s="56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ht="13.5">
      <c r="A29" s="94"/>
      <c r="B29" s="94"/>
      <c r="C29" s="94"/>
      <c r="D29" s="94"/>
      <c r="E29" s="290" t="s">
        <v>270</v>
      </c>
      <c r="F29" s="61" t="s">
        <v>270</v>
      </c>
      <c r="G29" s="61" t="s">
        <v>270</v>
      </c>
      <c r="H29" s="61" t="s">
        <v>271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ht="13.5">
      <c r="A30" s="133" t="s">
        <v>32</v>
      </c>
      <c r="B30" s="133">
        <v>24</v>
      </c>
      <c r="C30" s="133" t="s">
        <v>33</v>
      </c>
      <c r="D30" s="133"/>
      <c r="E30" s="265">
        <v>169606</v>
      </c>
      <c r="F30" s="266">
        <v>30761</v>
      </c>
      <c r="G30" s="266">
        <v>138845</v>
      </c>
      <c r="H30" s="266">
        <v>5489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ht="13.5">
      <c r="A31" s="319"/>
      <c r="B31" s="133">
        <v>25</v>
      </c>
      <c r="C31" s="319"/>
      <c r="D31" s="319"/>
      <c r="E31" s="265">
        <v>142123</v>
      </c>
      <c r="F31" s="266">
        <v>30533</v>
      </c>
      <c r="G31" s="266">
        <v>111590</v>
      </c>
      <c r="H31" s="266">
        <v>5508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ht="13.5">
      <c r="A32" s="319"/>
      <c r="B32" s="133">
        <v>26</v>
      </c>
      <c r="C32" s="319"/>
      <c r="D32" s="319"/>
      <c r="E32" s="265">
        <v>151530</v>
      </c>
      <c r="F32" s="263">
        <v>31585</v>
      </c>
      <c r="G32" s="263">
        <v>119945</v>
      </c>
      <c r="H32" s="263">
        <v>4914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ht="13.5">
      <c r="A33" s="319"/>
      <c r="B33" s="133">
        <v>27</v>
      </c>
      <c r="C33" s="319"/>
      <c r="D33" s="319"/>
      <c r="E33" s="265">
        <v>157142</v>
      </c>
      <c r="F33" s="263">
        <v>31038</v>
      </c>
      <c r="G33" s="263">
        <v>126104</v>
      </c>
      <c r="H33" s="263">
        <v>5819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ht="13.5">
      <c r="A34" s="322"/>
      <c r="B34" s="353">
        <v>28</v>
      </c>
      <c r="C34" s="322"/>
      <c r="D34" s="322"/>
      <c r="E34" s="354">
        <f>SUM(E35:E46)</f>
        <v>146947</v>
      </c>
      <c r="F34" s="355">
        <f>SUM(F35:F46)</f>
        <v>33814</v>
      </c>
      <c r="G34" s="355">
        <f>SUM(G35:G46)</f>
        <v>113133</v>
      </c>
      <c r="H34" s="355">
        <f>SUM(H35:H46)</f>
        <v>6446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ht="13.5">
      <c r="A35" s="319"/>
      <c r="B35" s="319"/>
      <c r="C35" s="319"/>
      <c r="D35" s="341" t="s">
        <v>272</v>
      </c>
      <c r="E35" s="265">
        <v>7781</v>
      </c>
      <c r="F35" s="263">
        <v>2315</v>
      </c>
      <c r="G35" s="263">
        <v>5466</v>
      </c>
      <c r="H35" s="263">
        <v>436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ht="13.5">
      <c r="A36" s="319"/>
      <c r="B36" s="319"/>
      <c r="C36" s="319"/>
      <c r="D36" s="101" t="s">
        <v>412</v>
      </c>
      <c r="E36" s="265">
        <v>11466</v>
      </c>
      <c r="F36" s="263">
        <v>2847</v>
      </c>
      <c r="G36" s="263">
        <v>8619</v>
      </c>
      <c r="H36" s="263">
        <v>523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ht="13.5">
      <c r="A37" s="319"/>
      <c r="B37" s="319"/>
      <c r="C37" s="319"/>
      <c r="D37" s="101" t="s">
        <v>257</v>
      </c>
      <c r="E37" s="265">
        <v>11473</v>
      </c>
      <c r="F37" s="263">
        <v>3033</v>
      </c>
      <c r="G37" s="263">
        <v>8440</v>
      </c>
      <c r="H37" s="263">
        <v>575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ht="13.5">
      <c r="A38" s="319"/>
      <c r="B38" s="319"/>
      <c r="C38" s="319"/>
      <c r="D38" s="101" t="s">
        <v>258</v>
      </c>
      <c r="E38" s="265">
        <v>10196</v>
      </c>
      <c r="F38" s="263">
        <v>2893</v>
      </c>
      <c r="G38" s="263">
        <v>7303</v>
      </c>
      <c r="H38" s="263">
        <v>582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ht="13.5">
      <c r="A39" s="319"/>
      <c r="B39" s="319"/>
      <c r="C39" s="319"/>
      <c r="D39" s="101" t="s">
        <v>259</v>
      </c>
      <c r="E39" s="265">
        <v>13065</v>
      </c>
      <c r="F39" s="263">
        <v>2912</v>
      </c>
      <c r="G39" s="263">
        <v>10153</v>
      </c>
      <c r="H39" s="263">
        <v>557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ht="13.5">
      <c r="A40" s="319"/>
      <c r="B40" s="319"/>
      <c r="C40" s="319"/>
      <c r="D40" s="101" t="s">
        <v>260</v>
      </c>
      <c r="E40" s="265">
        <v>12365</v>
      </c>
      <c r="F40" s="263">
        <v>3058</v>
      </c>
      <c r="G40" s="263">
        <v>9307</v>
      </c>
      <c r="H40" s="263">
        <v>543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ht="13.5">
      <c r="A41" s="22"/>
      <c r="B41" s="22"/>
      <c r="C41" s="22"/>
      <c r="D41" s="101" t="s">
        <v>245</v>
      </c>
      <c r="E41" s="265">
        <v>13428</v>
      </c>
      <c r="F41" s="263">
        <v>3154</v>
      </c>
      <c r="G41" s="263">
        <v>10274</v>
      </c>
      <c r="H41" s="263">
        <v>551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ht="13.5">
      <c r="A42" s="22"/>
      <c r="B42" s="22"/>
      <c r="C42" s="22"/>
      <c r="D42" s="101" t="s">
        <v>246</v>
      </c>
      <c r="E42" s="265">
        <v>11077</v>
      </c>
      <c r="F42" s="263">
        <v>3031</v>
      </c>
      <c r="G42" s="263">
        <v>8046</v>
      </c>
      <c r="H42" s="263">
        <v>611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ht="13.5">
      <c r="A43" s="22"/>
      <c r="B43" s="22"/>
      <c r="C43" s="22"/>
      <c r="D43" s="101" t="s">
        <v>261</v>
      </c>
      <c r="E43" s="265">
        <v>12009</v>
      </c>
      <c r="F43" s="263">
        <v>3000</v>
      </c>
      <c r="G43" s="263">
        <v>9009</v>
      </c>
      <c r="H43" s="263">
        <v>516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ht="13.5">
      <c r="A44" s="22"/>
      <c r="B44" s="22"/>
      <c r="C44" s="22"/>
      <c r="D44" s="101" t="s">
        <v>413</v>
      </c>
      <c r="E44" s="265">
        <v>14267</v>
      </c>
      <c r="F44" s="263">
        <v>2956</v>
      </c>
      <c r="G44" s="263">
        <v>11311</v>
      </c>
      <c r="H44" s="263">
        <v>628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ht="13.5">
      <c r="A45" s="27"/>
      <c r="B45" s="27"/>
      <c r="C45" s="27"/>
      <c r="D45" s="101" t="s">
        <v>262</v>
      </c>
      <c r="E45" s="265">
        <v>19047</v>
      </c>
      <c r="F45" s="263">
        <v>2401</v>
      </c>
      <c r="G45" s="263">
        <v>16646</v>
      </c>
      <c r="H45" s="263">
        <v>468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ht="14.25" thickBot="1">
      <c r="A46" s="127"/>
      <c r="B46" s="127"/>
      <c r="C46" s="127"/>
      <c r="D46" s="102" t="s">
        <v>263</v>
      </c>
      <c r="E46" s="267">
        <v>10773</v>
      </c>
      <c r="F46" s="229">
        <v>2214</v>
      </c>
      <c r="G46" s="229">
        <v>8559</v>
      </c>
      <c r="H46" s="229">
        <v>456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ht="13.5">
      <c r="A47" s="19" t="s">
        <v>416</v>
      </c>
      <c r="B47" s="22"/>
      <c r="C47" s="22"/>
      <c r="D47" s="101"/>
      <c r="E47" s="150"/>
      <c r="F47" s="150"/>
      <c r="G47" s="150"/>
      <c r="H47" s="150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8" ht="17.25">
      <c r="A49" s="433" t="s">
        <v>274</v>
      </c>
      <c r="B49" s="433"/>
      <c r="C49" s="433"/>
      <c r="D49" s="433"/>
      <c r="E49" s="433"/>
      <c r="F49" s="433"/>
      <c r="G49" s="433"/>
      <c r="H49" s="433"/>
    </row>
    <row r="50" spans="1:256" ht="14.25" thickBot="1">
      <c r="A50" s="461" t="s">
        <v>417</v>
      </c>
      <c r="B50" s="461"/>
      <c r="C50" s="461"/>
      <c r="D50" s="461"/>
      <c r="E50" s="127"/>
      <c r="F50" s="127"/>
      <c r="G50" s="127"/>
      <c r="H50" s="127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ht="13.5">
      <c r="A51" s="420" t="s">
        <v>236</v>
      </c>
      <c r="B51" s="420"/>
      <c r="C51" s="420"/>
      <c r="D51" s="421"/>
      <c r="E51" s="63" t="s">
        <v>25</v>
      </c>
      <c r="F51" s="63" t="s">
        <v>417</v>
      </c>
      <c r="G51" s="63" t="s">
        <v>275</v>
      </c>
      <c r="H51" s="63" t="s">
        <v>159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ht="13.5">
      <c r="A52" s="94"/>
      <c r="B52" s="94"/>
      <c r="C52" s="94"/>
      <c r="D52" s="94"/>
      <c r="E52" s="290" t="s">
        <v>270</v>
      </c>
      <c r="F52" s="61" t="s">
        <v>270</v>
      </c>
      <c r="G52" s="61" t="s">
        <v>270</v>
      </c>
      <c r="H52" s="61" t="s">
        <v>271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ht="13.5">
      <c r="A53" s="133" t="s">
        <v>32</v>
      </c>
      <c r="B53" s="133">
        <v>24</v>
      </c>
      <c r="C53" s="133" t="s">
        <v>33</v>
      </c>
      <c r="D53" s="94"/>
      <c r="E53" s="265">
        <v>61073</v>
      </c>
      <c r="F53" s="263">
        <v>57577</v>
      </c>
      <c r="G53" s="266">
        <v>3496</v>
      </c>
      <c r="H53" s="266">
        <v>12581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ht="13.5">
      <c r="A54" s="319"/>
      <c r="B54" s="133">
        <v>25</v>
      </c>
      <c r="C54" s="319"/>
      <c r="D54" s="133"/>
      <c r="E54" s="265">
        <v>62196</v>
      </c>
      <c r="F54" s="263">
        <v>59145</v>
      </c>
      <c r="G54" s="266">
        <v>3051</v>
      </c>
      <c r="H54" s="266">
        <v>12306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ht="13.5">
      <c r="A55" s="319"/>
      <c r="B55" s="133">
        <v>26</v>
      </c>
      <c r="C55" s="319"/>
      <c r="D55" s="319"/>
      <c r="E55" s="265">
        <v>59265</v>
      </c>
      <c r="F55" s="263">
        <v>56095</v>
      </c>
      <c r="G55" s="266">
        <v>3170</v>
      </c>
      <c r="H55" s="266">
        <v>12060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ht="13.5">
      <c r="A56" s="319"/>
      <c r="B56" s="133">
        <v>27</v>
      </c>
      <c r="C56" s="319"/>
      <c r="D56" s="319"/>
      <c r="E56" s="265">
        <v>62922</v>
      </c>
      <c r="F56" s="263">
        <v>58993</v>
      </c>
      <c r="G56" s="263">
        <v>3929</v>
      </c>
      <c r="H56" s="263">
        <v>12795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ht="13.5">
      <c r="A57" s="322"/>
      <c r="B57" s="353">
        <v>28</v>
      </c>
      <c r="C57" s="322"/>
      <c r="D57" s="322"/>
      <c r="E57" s="354">
        <v>63759</v>
      </c>
      <c r="F57" s="355">
        <v>59819</v>
      </c>
      <c r="G57" s="355">
        <v>3940</v>
      </c>
      <c r="H57" s="355">
        <v>13262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ht="13.5">
      <c r="A58" s="319"/>
      <c r="B58" s="319"/>
      <c r="C58" s="319"/>
      <c r="D58" s="341" t="s">
        <v>272</v>
      </c>
      <c r="E58" s="265">
        <v>3160</v>
      </c>
      <c r="F58" s="263">
        <v>2916</v>
      </c>
      <c r="G58" s="263">
        <v>244</v>
      </c>
      <c r="H58" s="263">
        <v>649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ht="13.5">
      <c r="A59" s="319"/>
      <c r="B59" s="319"/>
      <c r="C59" s="319"/>
      <c r="D59" s="101" t="s">
        <v>412</v>
      </c>
      <c r="E59" s="265">
        <v>5270</v>
      </c>
      <c r="F59" s="263">
        <v>4955</v>
      </c>
      <c r="G59" s="263">
        <v>315</v>
      </c>
      <c r="H59" s="263">
        <v>1204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ht="13.5">
      <c r="A60" s="319"/>
      <c r="B60" s="319"/>
      <c r="C60" s="319"/>
      <c r="D60" s="101" t="s">
        <v>257</v>
      </c>
      <c r="E60" s="265">
        <v>5451</v>
      </c>
      <c r="F60" s="263">
        <v>5098</v>
      </c>
      <c r="G60" s="263">
        <v>353</v>
      </c>
      <c r="H60" s="263">
        <v>1112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ht="13.5">
      <c r="A61" s="319"/>
      <c r="B61" s="319"/>
      <c r="C61" s="319"/>
      <c r="D61" s="101" t="s">
        <v>258</v>
      </c>
      <c r="E61" s="265">
        <v>6533</v>
      </c>
      <c r="F61" s="263">
        <v>6203</v>
      </c>
      <c r="G61" s="263">
        <v>330</v>
      </c>
      <c r="H61" s="263">
        <v>1136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ht="13.5">
      <c r="A62" s="319"/>
      <c r="B62" s="319"/>
      <c r="C62" s="319"/>
      <c r="D62" s="101" t="s">
        <v>259</v>
      </c>
      <c r="E62" s="265">
        <v>5638</v>
      </c>
      <c r="F62" s="263">
        <v>5204</v>
      </c>
      <c r="G62" s="263">
        <v>434</v>
      </c>
      <c r="H62" s="263">
        <v>1276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ht="13.5">
      <c r="A63" s="319"/>
      <c r="B63" s="319"/>
      <c r="C63" s="319"/>
      <c r="D63" s="101" t="s">
        <v>260</v>
      </c>
      <c r="E63" s="265">
        <v>6110</v>
      </c>
      <c r="F63" s="263">
        <v>5754</v>
      </c>
      <c r="G63" s="263">
        <v>356</v>
      </c>
      <c r="H63" s="263">
        <v>1243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ht="13.5">
      <c r="A64" s="22"/>
      <c r="B64" s="22"/>
      <c r="C64" s="22"/>
      <c r="D64" s="101" t="s">
        <v>245</v>
      </c>
      <c r="E64" s="265">
        <v>5941</v>
      </c>
      <c r="F64" s="263">
        <v>5587</v>
      </c>
      <c r="G64" s="263">
        <v>354</v>
      </c>
      <c r="H64" s="263">
        <v>1268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ht="13.5">
      <c r="A65" s="22"/>
      <c r="B65" s="22"/>
      <c r="C65" s="22"/>
      <c r="D65" s="101" t="s">
        <v>246</v>
      </c>
      <c r="E65" s="265">
        <v>5190</v>
      </c>
      <c r="F65" s="263">
        <v>4872</v>
      </c>
      <c r="G65" s="263">
        <v>318</v>
      </c>
      <c r="H65" s="263">
        <v>1191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ht="13.5">
      <c r="A66" s="22"/>
      <c r="B66" s="22"/>
      <c r="C66" s="22"/>
      <c r="D66" s="101" t="s">
        <v>261</v>
      </c>
      <c r="E66" s="265">
        <v>5638</v>
      </c>
      <c r="F66" s="263">
        <v>5340</v>
      </c>
      <c r="G66" s="263">
        <v>298</v>
      </c>
      <c r="H66" s="263">
        <v>1069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ht="13.5">
      <c r="A67" s="22"/>
      <c r="B67" s="22"/>
      <c r="C67" s="22"/>
      <c r="D67" s="101" t="s">
        <v>413</v>
      </c>
      <c r="E67" s="265">
        <v>5502</v>
      </c>
      <c r="F67" s="263">
        <v>5157</v>
      </c>
      <c r="G67" s="263">
        <v>345</v>
      </c>
      <c r="H67" s="263">
        <v>1149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ht="13.5">
      <c r="A68" s="27"/>
      <c r="B68" s="27"/>
      <c r="C68" s="27"/>
      <c r="D68" s="101" t="s">
        <v>262</v>
      </c>
      <c r="E68" s="265">
        <v>5111</v>
      </c>
      <c r="F68" s="263">
        <v>4781</v>
      </c>
      <c r="G68" s="263">
        <v>330</v>
      </c>
      <c r="H68" s="263">
        <v>1027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ht="14.25" thickBot="1">
      <c r="A69" s="127"/>
      <c r="B69" s="127"/>
      <c r="C69" s="127"/>
      <c r="D69" s="102" t="s">
        <v>263</v>
      </c>
      <c r="E69" s="267">
        <v>4215</v>
      </c>
      <c r="F69" s="229">
        <v>3952</v>
      </c>
      <c r="G69" s="229">
        <v>263</v>
      </c>
      <c r="H69" s="263">
        <v>938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1:256" ht="13.5">
      <c r="A70" s="19" t="s">
        <v>440</v>
      </c>
      <c r="B70" s="22"/>
      <c r="C70" s="22"/>
      <c r="D70" s="22"/>
      <c r="E70" s="22"/>
      <c r="F70" s="168"/>
      <c r="G70" s="168"/>
      <c r="H70" s="59" t="s">
        <v>394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256" ht="13.5">
      <c r="A71" s="22" t="s">
        <v>670</v>
      </c>
      <c r="B71" s="22"/>
      <c r="C71" s="22"/>
      <c r="D71" s="22"/>
      <c r="E71" s="22"/>
      <c r="F71" s="22"/>
      <c r="G71" s="22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</row>
    <row r="72" spans="1:256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</row>
  </sheetData>
  <sheetProtection/>
  <mergeCells count="15">
    <mergeCell ref="F27:G27"/>
    <mergeCell ref="H27:H28"/>
    <mergeCell ref="A49:H49"/>
    <mergeCell ref="A50:D50"/>
    <mergeCell ref="A51:D51"/>
    <mergeCell ref="A3:D4"/>
    <mergeCell ref="A27:D28"/>
    <mergeCell ref="E27:E28"/>
    <mergeCell ref="A1:H1"/>
    <mergeCell ref="A2:D2"/>
    <mergeCell ref="E3:E4"/>
    <mergeCell ref="F3:G3"/>
    <mergeCell ref="H3:H4"/>
    <mergeCell ref="A26:D26"/>
    <mergeCell ref="A23:H2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80" r:id="rId1"/>
  <rowBreaks count="1" manualBreakCount="1">
    <brk id="48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IV24"/>
  <sheetViews>
    <sheetView zoomScaleSheetLayoutView="100" workbookViewId="0" topLeftCell="A1">
      <selection activeCell="A1" sqref="A1:N1"/>
    </sheetView>
  </sheetViews>
  <sheetFormatPr defaultColWidth="7.5" defaultRowHeight="14.25"/>
  <cols>
    <col min="1" max="1" width="5" style="22" customWidth="1"/>
    <col min="2" max="3" width="3.796875" style="22" customWidth="1"/>
    <col min="4" max="14" width="12.5" style="22" customWidth="1"/>
    <col min="15" max="247" width="9" style="22" customWidth="1"/>
    <col min="248" max="248" width="4.296875" style="22" customWidth="1"/>
    <col min="249" max="249" width="4" style="22" bestFit="1" customWidth="1"/>
    <col min="250" max="250" width="3.09765625" style="22" customWidth="1"/>
    <col min="251" max="251" width="5.296875" style="22" customWidth="1"/>
    <col min="252" max="253" width="8.09765625" style="22" customWidth="1"/>
    <col min="254" max="254" width="7.5" style="22" customWidth="1"/>
    <col min="255" max="255" width="7.09765625" style="22" customWidth="1"/>
    <col min="256" max="16384" width="7.5" style="22" customWidth="1"/>
  </cols>
  <sheetData>
    <row r="1" spans="1:256" s="8" customFormat="1" ht="18" customHeight="1">
      <c r="A1" s="433" t="s">
        <v>671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261"/>
      <c r="DM1" s="261"/>
      <c r="DN1" s="261"/>
      <c r="DO1" s="261"/>
      <c r="DP1" s="261"/>
      <c r="DQ1" s="261"/>
      <c r="DR1" s="261"/>
      <c r="DS1" s="261"/>
      <c r="DT1" s="261"/>
      <c r="DU1" s="261"/>
      <c r="DV1" s="261"/>
      <c r="DW1" s="261"/>
      <c r="DX1" s="261"/>
      <c r="DY1" s="261"/>
      <c r="DZ1" s="261"/>
      <c r="EA1" s="261"/>
      <c r="EB1" s="261"/>
      <c r="EC1" s="261"/>
      <c r="ED1" s="261"/>
      <c r="EE1" s="261"/>
      <c r="EF1" s="261"/>
      <c r="EG1" s="261"/>
      <c r="EH1" s="261"/>
      <c r="EI1" s="261"/>
      <c r="EJ1" s="261"/>
      <c r="EK1" s="261"/>
      <c r="EL1" s="261"/>
      <c r="EM1" s="261"/>
      <c r="EN1" s="261"/>
      <c r="EO1" s="261"/>
      <c r="EP1" s="261"/>
      <c r="EQ1" s="261"/>
      <c r="ER1" s="261"/>
      <c r="ES1" s="261"/>
      <c r="ET1" s="261"/>
      <c r="EU1" s="261"/>
      <c r="EV1" s="261"/>
      <c r="EW1" s="261"/>
      <c r="EX1" s="261"/>
      <c r="EY1" s="261"/>
      <c r="EZ1" s="261"/>
      <c r="FA1" s="261"/>
      <c r="FB1" s="261"/>
      <c r="FC1" s="261"/>
      <c r="FD1" s="261"/>
      <c r="FE1" s="261"/>
      <c r="FF1" s="261"/>
      <c r="FG1" s="261"/>
      <c r="FH1" s="261"/>
      <c r="FI1" s="261"/>
      <c r="FJ1" s="261"/>
      <c r="FK1" s="261"/>
      <c r="FL1" s="261"/>
      <c r="FM1" s="261"/>
      <c r="FN1" s="261"/>
      <c r="FO1" s="261"/>
      <c r="FP1" s="261"/>
      <c r="FQ1" s="261"/>
      <c r="FR1" s="261"/>
      <c r="FS1" s="261"/>
      <c r="FT1" s="261"/>
      <c r="FU1" s="261"/>
      <c r="FV1" s="261"/>
      <c r="FW1" s="261"/>
      <c r="FX1" s="261"/>
      <c r="FY1" s="261"/>
      <c r="FZ1" s="261"/>
      <c r="GA1" s="261"/>
      <c r="GB1" s="261"/>
      <c r="GC1" s="261"/>
      <c r="GD1" s="261"/>
      <c r="GE1" s="261"/>
      <c r="GF1" s="261"/>
      <c r="GG1" s="261"/>
      <c r="GH1" s="261"/>
      <c r="GI1" s="261"/>
      <c r="GJ1" s="261"/>
      <c r="GK1" s="261"/>
      <c r="GL1" s="261"/>
      <c r="GM1" s="261"/>
      <c r="GN1" s="261"/>
      <c r="GO1" s="261"/>
      <c r="GP1" s="261"/>
      <c r="GQ1" s="261"/>
      <c r="GR1" s="261"/>
      <c r="GS1" s="261"/>
      <c r="GT1" s="261"/>
      <c r="GU1" s="261"/>
      <c r="GV1" s="261"/>
      <c r="GW1" s="261"/>
      <c r="GX1" s="261"/>
      <c r="GY1" s="261"/>
      <c r="GZ1" s="261"/>
      <c r="HA1" s="261"/>
      <c r="HB1" s="261"/>
      <c r="HC1" s="261"/>
      <c r="HD1" s="261"/>
      <c r="HE1" s="261"/>
      <c r="HF1" s="261"/>
      <c r="HG1" s="261"/>
      <c r="HH1" s="261"/>
      <c r="HI1" s="261"/>
      <c r="HJ1" s="261"/>
      <c r="HK1" s="261"/>
      <c r="HL1" s="261"/>
      <c r="HM1" s="261"/>
      <c r="HN1" s="261"/>
      <c r="HO1" s="261"/>
      <c r="HP1" s="261"/>
      <c r="HQ1" s="261"/>
      <c r="HR1" s="261"/>
      <c r="HS1" s="261"/>
      <c r="HT1" s="261"/>
      <c r="HU1" s="261"/>
      <c r="HV1" s="261"/>
      <c r="HW1" s="261"/>
      <c r="HX1" s="261"/>
      <c r="HY1" s="261"/>
      <c r="HZ1" s="261"/>
      <c r="IA1" s="261"/>
      <c r="IB1" s="261"/>
      <c r="IC1" s="261"/>
      <c r="ID1" s="261"/>
      <c r="IE1" s="261"/>
      <c r="IF1" s="261"/>
      <c r="IG1" s="261"/>
      <c r="IH1" s="261"/>
      <c r="II1" s="261"/>
      <c r="IJ1" s="261"/>
      <c r="IK1" s="261"/>
      <c r="IL1" s="261"/>
      <c r="IM1" s="261"/>
      <c r="IN1" s="261"/>
      <c r="IO1" s="261"/>
      <c r="IP1" s="261"/>
      <c r="IQ1" s="261"/>
      <c r="IR1" s="261"/>
      <c r="IS1" s="261"/>
      <c r="IT1" s="261"/>
      <c r="IU1" s="261"/>
      <c r="IV1" s="261"/>
    </row>
    <row r="2" spans="1:256" ht="18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  <c r="DJ2" s="261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261"/>
      <c r="DY2" s="261"/>
      <c r="DZ2" s="261"/>
      <c r="EA2" s="261"/>
      <c r="EB2" s="261"/>
      <c r="EC2" s="261"/>
      <c r="ED2" s="261"/>
      <c r="EE2" s="261"/>
      <c r="EF2" s="261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261"/>
      <c r="ES2" s="261"/>
      <c r="ET2" s="261"/>
      <c r="EU2" s="261"/>
      <c r="EV2" s="261"/>
      <c r="EW2" s="261"/>
      <c r="EX2" s="261"/>
      <c r="EY2" s="261"/>
      <c r="EZ2" s="261"/>
      <c r="FA2" s="261"/>
      <c r="FB2" s="261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261"/>
      <c r="FQ2" s="261"/>
      <c r="FR2" s="261"/>
      <c r="FS2" s="261"/>
      <c r="FT2" s="261"/>
      <c r="FU2" s="261"/>
      <c r="FV2" s="261"/>
      <c r="FW2" s="261"/>
      <c r="FX2" s="261"/>
      <c r="FY2" s="261"/>
      <c r="FZ2" s="261"/>
      <c r="GA2" s="261"/>
      <c r="GB2" s="261"/>
      <c r="GC2" s="261"/>
      <c r="GD2" s="261"/>
      <c r="GE2" s="261"/>
      <c r="GF2" s="261"/>
      <c r="GG2" s="261"/>
      <c r="GH2" s="261"/>
      <c r="GI2" s="261"/>
      <c r="GJ2" s="261"/>
      <c r="GK2" s="261"/>
      <c r="GL2" s="261"/>
      <c r="GM2" s="261"/>
      <c r="GN2" s="261"/>
      <c r="GO2" s="261"/>
      <c r="GP2" s="261"/>
      <c r="GQ2" s="261"/>
      <c r="GR2" s="261"/>
      <c r="GS2" s="261"/>
      <c r="GT2" s="261"/>
      <c r="GU2" s="261"/>
      <c r="GV2" s="261"/>
      <c r="GW2" s="261"/>
      <c r="GX2" s="261"/>
      <c r="GY2" s="261"/>
      <c r="GZ2" s="261"/>
      <c r="HA2" s="261"/>
      <c r="HB2" s="261"/>
      <c r="HC2" s="261"/>
      <c r="HD2" s="261"/>
      <c r="HE2" s="261"/>
      <c r="HF2" s="261"/>
      <c r="HG2" s="261"/>
      <c r="HH2" s="261"/>
      <c r="HI2" s="261"/>
      <c r="HJ2" s="261"/>
      <c r="HK2" s="261"/>
      <c r="HL2" s="261"/>
      <c r="HM2" s="261"/>
      <c r="HN2" s="261"/>
      <c r="HO2" s="261"/>
      <c r="HP2" s="261"/>
      <c r="HQ2" s="261"/>
      <c r="HR2" s="261"/>
      <c r="HS2" s="261"/>
      <c r="HT2" s="261"/>
      <c r="HU2" s="261"/>
      <c r="HV2" s="261"/>
      <c r="HW2" s="261"/>
      <c r="HX2" s="261"/>
      <c r="HY2" s="261"/>
      <c r="HZ2" s="261"/>
      <c r="IA2" s="261"/>
      <c r="IB2" s="261"/>
      <c r="IC2" s="261"/>
      <c r="ID2" s="261"/>
      <c r="IE2" s="261"/>
      <c r="IF2" s="261"/>
      <c r="IG2" s="261"/>
      <c r="IH2" s="261"/>
      <c r="II2" s="261"/>
      <c r="IJ2" s="261"/>
      <c r="IK2" s="261"/>
      <c r="IL2" s="261"/>
      <c r="IM2" s="261"/>
      <c r="IN2" s="261"/>
      <c r="IO2" s="261"/>
      <c r="IP2" s="261"/>
      <c r="IQ2" s="261"/>
      <c r="IR2" s="261"/>
      <c r="IS2" s="261"/>
      <c r="IT2" s="261"/>
      <c r="IU2" s="261"/>
      <c r="IV2" s="261"/>
    </row>
    <row r="3" spans="1:14" ht="17.25" customHeight="1">
      <c r="A3" s="563" t="s">
        <v>276</v>
      </c>
      <c r="B3" s="563"/>
      <c r="C3" s="560"/>
      <c r="D3" s="472" t="s">
        <v>277</v>
      </c>
      <c r="E3" s="420"/>
      <c r="F3" s="420"/>
      <c r="G3" s="420"/>
      <c r="H3" s="420"/>
      <c r="I3" s="421"/>
      <c r="J3" s="472" t="s">
        <v>672</v>
      </c>
      <c r="K3" s="420"/>
      <c r="L3" s="420"/>
      <c r="M3" s="420"/>
      <c r="N3" s="420"/>
    </row>
    <row r="4" spans="1:14" ht="17.25" customHeight="1">
      <c r="A4" s="604"/>
      <c r="B4" s="604"/>
      <c r="C4" s="631"/>
      <c r="D4" s="632" t="s">
        <v>325</v>
      </c>
      <c r="E4" s="632" t="s">
        <v>29</v>
      </c>
      <c r="F4" s="357" t="s">
        <v>241</v>
      </c>
      <c r="G4" s="357" t="s">
        <v>279</v>
      </c>
      <c r="H4" s="632" t="s">
        <v>269</v>
      </c>
      <c r="I4" s="632" t="s">
        <v>280</v>
      </c>
      <c r="J4" s="632" t="s">
        <v>325</v>
      </c>
      <c r="K4" s="632" t="s">
        <v>29</v>
      </c>
      <c r="L4" s="632" t="s">
        <v>281</v>
      </c>
      <c r="M4" s="632" t="s">
        <v>282</v>
      </c>
      <c r="N4" s="633" t="s">
        <v>280</v>
      </c>
    </row>
    <row r="5" spans="1:14" ht="18" customHeight="1">
      <c r="A5" s="564"/>
      <c r="B5" s="564"/>
      <c r="C5" s="562"/>
      <c r="D5" s="476"/>
      <c r="E5" s="476"/>
      <c r="F5" s="408" t="s">
        <v>284</v>
      </c>
      <c r="G5" s="408" t="s">
        <v>285</v>
      </c>
      <c r="H5" s="476"/>
      <c r="I5" s="476"/>
      <c r="J5" s="476"/>
      <c r="K5" s="476"/>
      <c r="L5" s="476"/>
      <c r="M5" s="476"/>
      <c r="N5" s="561"/>
    </row>
    <row r="6" spans="1:14" ht="18" customHeight="1">
      <c r="A6" s="94"/>
      <c r="B6" s="94"/>
      <c r="C6" s="94"/>
      <c r="D6" s="290" t="s">
        <v>286</v>
      </c>
      <c r="E6" s="21" t="s">
        <v>270</v>
      </c>
      <c r="F6" s="21" t="s">
        <v>270</v>
      </c>
      <c r="G6" s="21" t="s">
        <v>270</v>
      </c>
      <c r="H6" s="21" t="s">
        <v>270</v>
      </c>
      <c r="I6" s="21" t="s">
        <v>270</v>
      </c>
      <c r="J6" s="358" t="s">
        <v>286</v>
      </c>
      <c r="K6" s="21" t="s">
        <v>287</v>
      </c>
      <c r="L6" s="21" t="s">
        <v>287</v>
      </c>
      <c r="M6" s="21" t="s">
        <v>287</v>
      </c>
      <c r="N6" s="21" t="s">
        <v>287</v>
      </c>
    </row>
    <row r="7" spans="1:14" ht="18" customHeight="1">
      <c r="A7" s="151" t="s">
        <v>252</v>
      </c>
      <c r="B7" s="151" t="s">
        <v>356</v>
      </c>
      <c r="C7" s="151" t="s">
        <v>33</v>
      </c>
      <c r="D7" s="317">
        <v>47</v>
      </c>
      <c r="E7" s="52">
        <v>218636</v>
      </c>
      <c r="F7" s="52">
        <v>103931</v>
      </c>
      <c r="G7" s="52">
        <v>79167</v>
      </c>
      <c r="H7" s="52">
        <v>216</v>
      </c>
      <c r="I7" s="52">
        <v>35322</v>
      </c>
      <c r="J7" s="52">
        <v>319</v>
      </c>
      <c r="K7" s="52">
        <v>9226</v>
      </c>
      <c r="L7" s="52">
        <v>8118</v>
      </c>
      <c r="M7" s="52">
        <v>1087</v>
      </c>
      <c r="N7" s="52">
        <v>21</v>
      </c>
    </row>
    <row r="8" spans="1:14" ht="18" customHeight="1">
      <c r="A8" s="151"/>
      <c r="B8" s="151" t="s">
        <v>357</v>
      </c>
      <c r="C8" s="151"/>
      <c r="D8" s="317">
        <v>47</v>
      </c>
      <c r="E8" s="52">
        <v>297235</v>
      </c>
      <c r="F8" s="52">
        <v>144164</v>
      </c>
      <c r="G8" s="52">
        <v>101862</v>
      </c>
      <c r="H8" s="52">
        <v>623</v>
      </c>
      <c r="I8" s="52">
        <v>50586</v>
      </c>
      <c r="J8" s="52">
        <v>321</v>
      </c>
      <c r="K8" s="52">
        <v>9252</v>
      </c>
      <c r="L8" s="52">
        <v>8208</v>
      </c>
      <c r="M8" s="52">
        <v>1007</v>
      </c>
      <c r="N8" s="52">
        <v>37</v>
      </c>
    </row>
    <row r="9" spans="1:14" ht="18" customHeight="1">
      <c r="A9" s="151"/>
      <c r="B9" s="151" t="s">
        <v>358</v>
      </c>
      <c r="C9" s="151"/>
      <c r="D9" s="317">
        <v>46</v>
      </c>
      <c r="E9" s="52">
        <v>279757</v>
      </c>
      <c r="F9" s="52">
        <v>136717</v>
      </c>
      <c r="G9" s="52">
        <v>101336</v>
      </c>
      <c r="H9" s="52">
        <v>293</v>
      </c>
      <c r="I9" s="52">
        <v>41411</v>
      </c>
      <c r="J9" s="52">
        <v>324</v>
      </c>
      <c r="K9" s="52">
        <v>9174</v>
      </c>
      <c r="L9" s="52">
        <v>8043</v>
      </c>
      <c r="M9" s="52">
        <v>1127</v>
      </c>
      <c r="N9" s="52">
        <v>4</v>
      </c>
    </row>
    <row r="10" spans="1:256" s="8" customFormat="1" ht="18" customHeight="1">
      <c r="A10" s="151"/>
      <c r="B10" s="151" t="s">
        <v>411</v>
      </c>
      <c r="C10" s="151"/>
      <c r="D10" s="317">
        <v>46</v>
      </c>
      <c r="E10" s="52">
        <v>235841</v>
      </c>
      <c r="F10" s="52">
        <v>113493</v>
      </c>
      <c r="G10" s="52">
        <v>86160</v>
      </c>
      <c r="H10" s="52">
        <v>373</v>
      </c>
      <c r="I10" s="52">
        <v>35815</v>
      </c>
      <c r="J10" s="52">
        <v>316</v>
      </c>
      <c r="K10" s="52">
        <v>10356</v>
      </c>
      <c r="L10" s="52">
        <v>9172</v>
      </c>
      <c r="M10" s="52">
        <v>1150</v>
      </c>
      <c r="N10" s="52">
        <v>34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14" ht="18" customHeight="1" thickBot="1">
      <c r="A11" s="152"/>
      <c r="B11" s="152" t="s">
        <v>673</v>
      </c>
      <c r="C11" s="359"/>
      <c r="D11" s="343">
        <v>47</v>
      </c>
      <c r="E11" s="55">
        <v>238190</v>
      </c>
      <c r="F11" s="55">
        <v>121933</v>
      </c>
      <c r="G11" s="55">
        <v>84021</v>
      </c>
      <c r="H11" s="55">
        <v>302</v>
      </c>
      <c r="I11" s="55">
        <v>31934</v>
      </c>
      <c r="J11" s="55">
        <v>316</v>
      </c>
      <c r="K11" s="55">
        <v>10726</v>
      </c>
      <c r="L11" s="55">
        <v>9244</v>
      </c>
      <c r="M11" s="55">
        <v>1423</v>
      </c>
      <c r="N11" s="55">
        <v>59</v>
      </c>
    </row>
    <row r="12" spans="1:13" ht="18" customHeight="1" thickBot="1">
      <c r="A12" s="360"/>
      <c r="D12" s="361"/>
      <c r="E12" s="361"/>
      <c r="F12" s="361"/>
      <c r="G12" s="361"/>
      <c r="H12" s="361"/>
      <c r="M12" s="19"/>
    </row>
    <row r="13" spans="1:9" ht="18" customHeight="1">
      <c r="A13" s="563" t="s">
        <v>276</v>
      </c>
      <c r="B13" s="563"/>
      <c r="C13" s="560"/>
      <c r="D13" s="472" t="s">
        <v>331</v>
      </c>
      <c r="E13" s="420"/>
      <c r="F13" s="420"/>
      <c r="G13" s="420"/>
      <c r="H13" s="420"/>
      <c r="I13" s="420"/>
    </row>
    <row r="14" spans="1:9" ht="18" customHeight="1">
      <c r="A14" s="604"/>
      <c r="B14" s="604"/>
      <c r="C14" s="631"/>
      <c r="D14" s="362" t="s">
        <v>278</v>
      </c>
      <c r="E14" s="632" t="s">
        <v>29</v>
      </c>
      <c r="F14" s="634" t="s">
        <v>674</v>
      </c>
      <c r="G14" s="635"/>
      <c r="H14" s="634" t="s">
        <v>675</v>
      </c>
      <c r="I14" s="636"/>
    </row>
    <row r="15" spans="1:9" ht="18" customHeight="1">
      <c r="A15" s="564"/>
      <c r="B15" s="564"/>
      <c r="C15" s="562"/>
      <c r="D15" s="363" t="s">
        <v>283</v>
      </c>
      <c r="E15" s="476"/>
      <c r="F15" s="117" t="s">
        <v>281</v>
      </c>
      <c r="G15" s="117" t="s">
        <v>280</v>
      </c>
      <c r="H15" s="117" t="s">
        <v>281</v>
      </c>
      <c r="I15" s="137" t="s">
        <v>280</v>
      </c>
    </row>
    <row r="16" spans="1:9" ht="18" customHeight="1">
      <c r="A16" s="94"/>
      <c r="B16" s="94"/>
      <c r="C16" s="94"/>
      <c r="D16" s="364" t="s">
        <v>286</v>
      </c>
      <c r="E16" s="21" t="s">
        <v>288</v>
      </c>
      <c r="F16" s="21" t="s">
        <v>288</v>
      </c>
      <c r="G16" s="21" t="s">
        <v>288</v>
      </c>
      <c r="H16" s="21" t="s">
        <v>288</v>
      </c>
      <c r="I16" s="21" t="s">
        <v>288</v>
      </c>
    </row>
    <row r="17" spans="1:9" ht="18" customHeight="1">
      <c r="A17" s="151" t="s">
        <v>252</v>
      </c>
      <c r="B17" s="151" t="s">
        <v>356</v>
      </c>
      <c r="C17" s="151" t="s">
        <v>33</v>
      </c>
      <c r="D17" s="317">
        <v>75</v>
      </c>
      <c r="E17" s="52">
        <v>5089</v>
      </c>
      <c r="F17" s="52">
        <v>374</v>
      </c>
      <c r="G17" s="52">
        <v>16</v>
      </c>
      <c r="H17" s="52">
        <v>4561</v>
      </c>
      <c r="I17" s="40">
        <v>138</v>
      </c>
    </row>
    <row r="18" spans="1:9" ht="18" customHeight="1">
      <c r="A18" s="151"/>
      <c r="B18" s="151" t="s">
        <v>357</v>
      </c>
      <c r="C18" s="151"/>
      <c r="D18" s="317">
        <v>76</v>
      </c>
      <c r="E18" s="52">
        <v>4576</v>
      </c>
      <c r="F18" s="52">
        <v>350</v>
      </c>
      <c r="G18" s="52">
        <v>20</v>
      </c>
      <c r="H18" s="52">
        <v>4125</v>
      </c>
      <c r="I18" s="365">
        <v>81</v>
      </c>
    </row>
    <row r="19" spans="1:9" ht="18" customHeight="1">
      <c r="A19" s="151"/>
      <c r="B19" s="151" t="s">
        <v>358</v>
      </c>
      <c r="C19" s="151"/>
      <c r="D19" s="317">
        <v>60</v>
      </c>
      <c r="E19" s="52">
        <v>5429</v>
      </c>
      <c r="F19" s="52">
        <v>463</v>
      </c>
      <c r="G19" s="52">
        <v>31</v>
      </c>
      <c r="H19" s="52">
        <v>4860</v>
      </c>
      <c r="I19" s="21">
        <v>75</v>
      </c>
    </row>
    <row r="20" spans="1:9" ht="18" customHeight="1">
      <c r="A20" s="151"/>
      <c r="B20" s="151" t="s">
        <v>411</v>
      </c>
      <c r="C20" s="151"/>
      <c r="D20" s="317">
        <v>77</v>
      </c>
      <c r="E20" s="52">
        <v>6511</v>
      </c>
      <c r="F20" s="52">
        <v>563</v>
      </c>
      <c r="G20" s="52">
        <v>15</v>
      </c>
      <c r="H20" s="52">
        <v>5793</v>
      </c>
      <c r="I20" s="21">
        <v>140</v>
      </c>
    </row>
    <row r="21" spans="1:9" ht="18" customHeight="1" thickBot="1">
      <c r="A21" s="152"/>
      <c r="B21" s="152" t="s">
        <v>438</v>
      </c>
      <c r="C21" s="359"/>
      <c r="D21" s="343">
        <v>76</v>
      </c>
      <c r="E21" s="55">
        <v>6626</v>
      </c>
      <c r="F21" s="55">
        <v>550</v>
      </c>
      <c r="G21" s="55">
        <v>15</v>
      </c>
      <c r="H21" s="55">
        <v>5911</v>
      </c>
      <c r="I21" s="20">
        <v>150</v>
      </c>
    </row>
    <row r="22" spans="1:9" ht="18" customHeight="1">
      <c r="A22" s="366" t="s">
        <v>676</v>
      </c>
      <c r="B22" s="367"/>
      <c r="C22" s="367"/>
      <c r="D22" s="368"/>
      <c r="E22" s="369"/>
      <c r="F22" s="369"/>
      <c r="G22" s="369"/>
      <c r="H22" s="369"/>
      <c r="I22" s="368" t="s">
        <v>441</v>
      </c>
    </row>
    <row r="23" spans="1:9" ht="21" customHeight="1">
      <c r="A23" s="367" t="s">
        <v>418</v>
      </c>
      <c r="B23" s="367"/>
      <c r="C23" s="367"/>
      <c r="D23" s="367"/>
      <c r="E23" s="367"/>
      <c r="F23" s="367"/>
      <c r="G23" s="367"/>
      <c r="H23" s="367"/>
      <c r="I23" s="367"/>
    </row>
    <row r="24" ht="18" customHeight="1">
      <c r="A24" s="3"/>
    </row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8" ht="17.25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7.25" customHeight="1"/>
  </sheetData>
  <sheetProtection/>
  <mergeCells count="18">
    <mergeCell ref="L4:L5"/>
    <mergeCell ref="M4:M5"/>
    <mergeCell ref="N4:N5"/>
    <mergeCell ref="A13:C15"/>
    <mergeCell ref="D13:I13"/>
    <mergeCell ref="E14:E15"/>
    <mergeCell ref="F14:G14"/>
    <mergeCell ref="H14:I14"/>
    <mergeCell ref="A1:N1"/>
    <mergeCell ref="A3:C5"/>
    <mergeCell ref="D3:I3"/>
    <mergeCell ref="J3:N3"/>
    <mergeCell ref="D4:D5"/>
    <mergeCell ref="E4:E5"/>
    <mergeCell ref="H4:H5"/>
    <mergeCell ref="I4:I5"/>
    <mergeCell ref="J4:J5"/>
    <mergeCell ref="K4:K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57" r:id="rId1"/>
  <headerFooter alignWithMargins="0">
    <oddFooter>&amp;C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V25"/>
  <sheetViews>
    <sheetView zoomScaleSheetLayoutView="100" workbookViewId="0" topLeftCell="A1">
      <selection activeCell="A1" sqref="A1:F1"/>
    </sheetView>
  </sheetViews>
  <sheetFormatPr defaultColWidth="5.3984375" defaultRowHeight="14.25"/>
  <cols>
    <col min="1" max="1" width="6.296875" style="371" customWidth="1"/>
    <col min="2" max="3" width="3.09765625" style="371" customWidth="1"/>
    <col min="4" max="6" width="25" style="371" customWidth="1"/>
    <col min="7" max="255" width="9" style="371" customWidth="1"/>
    <col min="256" max="16384" width="5.3984375" style="371" customWidth="1"/>
  </cols>
  <sheetData>
    <row r="1" spans="1:256" s="13" customFormat="1" ht="18" customHeight="1">
      <c r="A1" s="510" t="s">
        <v>677</v>
      </c>
      <c r="B1" s="510"/>
      <c r="C1" s="510"/>
      <c r="D1" s="510"/>
      <c r="E1" s="510"/>
      <c r="F1" s="510"/>
      <c r="G1" s="370"/>
      <c r="H1" s="370"/>
      <c r="I1" s="370"/>
      <c r="J1" s="370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  <c r="AY1" s="371"/>
      <c r="AZ1" s="371"/>
      <c r="BA1" s="371"/>
      <c r="BB1" s="371"/>
      <c r="BC1" s="371"/>
      <c r="BD1" s="371"/>
      <c r="BE1" s="371"/>
      <c r="BF1" s="371"/>
      <c r="BG1" s="371"/>
      <c r="BH1" s="371"/>
      <c r="BI1" s="371"/>
      <c r="BJ1" s="371"/>
      <c r="BK1" s="371"/>
      <c r="BL1" s="371"/>
      <c r="BM1" s="371"/>
      <c r="BN1" s="371"/>
      <c r="BO1" s="371"/>
      <c r="BP1" s="371"/>
      <c r="BQ1" s="371"/>
      <c r="BR1" s="371"/>
      <c r="BS1" s="371"/>
      <c r="BT1" s="371"/>
      <c r="BU1" s="371"/>
      <c r="BV1" s="371"/>
      <c r="BW1" s="371"/>
      <c r="BX1" s="371"/>
      <c r="BY1" s="371"/>
      <c r="BZ1" s="371"/>
      <c r="CA1" s="371"/>
      <c r="CB1" s="371"/>
      <c r="CC1" s="371"/>
      <c r="CD1" s="371"/>
      <c r="CE1" s="371"/>
      <c r="CF1" s="371"/>
      <c r="CG1" s="371"/>
      <c r="CH1" s="371"/>
      <c r="CI1" s="371"/>
      <c r="CJ1" s="371"/>
      <c r="CK1" s="371"/>
      <c r="CL1" s="371"/>
      <c r="CM1" s="371"/>
      <c r="CN1" s="371"/>
      <c r="CO1" s="371"/>
      <c r="CP1" s="371"/>
      <c r="CQ1" s="371"/>
      <c r="CR1" s="371"/>
      <c r="CS1" s="371"/>
      <c r="CT1" s="371"/>
      <c r="CU1" s="371"/>
      <c r="CV1" s="371"/>
      <c r="CW1" s="371"/>
      <c r="CX1" s="371"/>
      <c r="CY1" s="371"/>
      <c r="CZ1" s="371"/>
      <c r="DA1" s="371"/>
      <c r="DB1" s="371"/>
      <c r="DC1" s="371"/>
      <c r="DD1" s="371"/>
      <c r="DE1" s="371"/>
      <c r="DF1" s="371"/>
      <c r="DG1" s="371"/>
      <c r="DH1" s="371"/>
      <c r="DI1" s="371"/>
      <c r="DJ1" s="371"/>
      <c r="DK1" s="371"/>
      <c r="DL1" s="371"/>
      <c r="DM1" s="371"/>
      <c r="DN1" s="371"/>
      <c r="DO1" s="371"/>
      <c r="DP1" s="371"/>
      <c r="DQ1" s="371"/>
      <c r="DR1" s="371"/>
      <c r="DS1" s="371"/>
      <c r="DT1" s="371"/>
      <c r="DU1" s="371"/>
      <c r="DV1" s="371"/>
      <c r="DW1" s="371"/>
      <c r="DX1" s="371"/>
      <c r="DY1" s="371"/>
      <c r="DZ1" s="371"/>
      <c r="EA1" s="371"/>
      <c r="EB1" s="371"/>
      <c r="EC1" s="371"/>
      <c r="ED1" s="371"/>
      <c r="EE1" s="371"/>
      <c r="EF1" s="371"/>
      <c r="EG1" s="371"/>
      <c r="EH1" s="371"/>
      <c r="EI1" s="371"/>
      <c r="EJ1" s="371"/>
      <c r="EK1" s="371"/>
      <c r="EL1" s="371"/>
      <c r="EM1" s="371"/>
      <c r="EN1" s="371"/>
      <c r="EO1" s="371"/>
      <c r="EP1" s="371"/>
      <c r="EQ1" s="371"/>
      <c r="ER1" s="371"/>
      <c r="ES1" s="371"/>
      <c r="ET1" s="371"/>
      <c r="EU1" s="371"/>
      <c r="EV1" s="371"/>
      <c r="EW1" s="371"/>
      <c r="EX1" s="371"/>
      <c r="EY1" s="371"/>
      <c r="EZ1" s="371"/>
      <c r="FA1" s="371"/>
      <c r="FB1" s="371"/>
      <c r="FC1" s="371"/>
      <c r="FD1" s="371"/>
      <c r="FE1" s="371"/>
      <c r="FF1" s="371"/>
      <c r="FG1" s="371"/>
      <c r="FH1" s="371"/>
      <c r="FI1" s="371"/>
      <c r="FJ1" s="371"/>
      <c r="FK1" s="371"/>
      <c r="FL1" s="371"/>
      <c r="FM1" s="371"/>
      <c r="FN1" s="371"/>
      <c r="FO1" s="371"/>
      <c r="FP1" s="371"/>
      <c r="FQ1" s="371"/>
      <c r="FR1" s="371"/>
      <c r="FS1" s="371"/>
      <c r="FT1" s="371"/>
      <c r="FU1" s="371"/>
      <c r="FV1" s="371"/>
      <c r="FW1" s="371"/>
      <c r="FX1" s="371"/>
      <c r="FY1" s="371"/>
      <c r="FZ1" s="371"/>
      <c r="GA1" s="371"/>
      <c r="GB1" s="371"/>
      <c r="GC1" s="371"/>
      <c r="GD1" s="371"/>
      <c r="GE1" s="371"/>
      <c r="GF1" s="371"/>
      <c r="GG1" s="371"/>
      <c r="GH1" s="371"/>
      <c r="GI1" s="371"/>
      <c r="GJ1" s="371"/>
      <c r="GK1" s="371"/>
      <c r="GL1" s="371"/>
      <c r="GM1" s="371"/>
      <c r="GN1" s="371"/>
      <c r="GO1" s="371"/>
      <c r="GP1" s="371"/>
      <c r="GQ1" s="371"/>
      <c r="GR1" s="371"/>
      <c r="GS1" s="371"/>
      <c r="GT1" s="371"/>
      <c r="GU1" s="371"/>
      <c r="GV1" s="371"/>
      <c r="GW1" s="371"/>
      <c r="GX1" s="371"/>
      <c r="GY1" s="371"/>
      <c r="GZ1" s="371"/>
      <c r="HA1" s="371"/>
      <c r="HB1" s="371"/>
      <c r="HC1" s="371"/>
      <c r="HD1" s="371"/>
      <c r="HE1" s="371"/>
      <c r="HF1" s="371"/>
      <c r="HG1" s="371"/>
      <c r="HH1" s="371"/>
      <c r="HI1" s="371"/>
      <c r="HJ1" s="371"/>
      <c r="HK1" s="371"/>
      <c r="HL1" s="371"/>
      <c r="HM1" s="371"/>
      <c r="HN1" s="371"/>
      <c r="HO1" s="371"/>
      <c r="HP1" s="371"/>
      <c r="HQ1" s="371"/>
      <c r="HR1" s="371"/>
      <c r="HS1" s="371"/>
      <c r="HT1" s="371"/>
      <c r="HU1" s="371"/>
      <c r="HV1" s="371"/>
      <c r="HW1" s="371"/>
      <c r="HX1" s="371"/>
      <c r="HY1" s="371"/>
      <c r="HZ1" s="371"/>
      <c r="IA1" s="371"/>
      <c r="IB1" s="371"/>
      <c r="IC1" s="371"/>
      <c r="ID1" s="371"/>
      <c r="IE1" s="371"/>
      <c r="IF1" s="371"/>
      <c r="IG1" s="371"/>
      <c r="IH1" s="371"/>
      <c r="II1" s="371"/>
      <c r="IJ1" s="371"/>
      <c r="IK1" s="371"/>
      <c r="IL1" s="371"/>
      <c r="IM1" s="371"/>
      <c r="IN1" s="371"/>
      <c r="IO1" s="371"/>
      <c r="IP1" s="371"/>
      <c r="IQ1" s="371"/>
      <c r="IR1" s="371"/>
      <c r="IS1" s="371"/>
      <c r="IT1" s="371"/>
      <c r="IU1" s="371"/>
      <c r="IV1" s="371"/>
    </row>
    <row r="2" spans="1:10" ht="15" customHeight="1" thickBot="1">
      <c r="A2" s="210"/>
      <c r="B2" s="210"/>
      <c r="C2" s="210"/>
      <c r="D2" s="210"/>
      <c r="E2" s="210"/>
      <c r="F2" s="210"/>
      <c r="G2" s="370"/>
      <c r="H2" s="370"/>
      <c r="I2" s="370"/>
      <c r="J2" s="370"/>
    </row>
    <row r="3" spans="1:256" ht="15" customHeight="1">
      <c r="A3" s="641" t="s">
        <v>289</v>
      </c>
      <c r="B3" s="641"/>
      <c r="C3" s="642"/>
      <c r="D3" s="637" t="s">
        <v>290</v>
      </c>
      <c r="E3" s="639" t="s">
        <v>291</v>
      </c>
      <c r="F3" s="640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DU3" s="372"/>
      <c r="DV3" s="372"/>
      <c r="DW3" s="372"/>
      <c r="DX3" s="372"/>
      <c r="DY3" s="372"/>
      <c r="DZ3" s="372"/>
      <c r="EA3" s="372"/>
      <c r="EB3" s="372"/>
      <c r="EC3" s="372"/>
      <c r="ED3" s="372"/>
      <c r="EE3" s="372"/>
      <c r="EF3" s="372"/>
      <c r="EG3" s="372"/>
      <c r="EH3" s="372"/>
      <c r="EI3" s="372"/>
      <c r="EJ3" s="372"/>
      <c r="EK3" s="372"/>
      <c r="EL3" s="372"/>
      <c r="EM3" s="372"/>
      <c r="EN3" s="372"/>
      <c r="EO3" s="372"/>
      <c r="EP3" s="372"/>
      <c r="EQ3" s="372"/>
      <c r="ER3" s="372"/>
      <c r="ES3" s="372"/>
      <c r="ET3" s="372"/>
      <c r="EU3" s="372"/>
      <c r="EV3" s="372"/>
      <c r="EW3" s="372"/>
      <c r="EX3" s="372"/>
      <c r="EY3" s="372"/>
      <c r="EZ3" s="372"/>
      <c r="FA3" s="372"/>
      <c r="FB3" s="372"/>
      <c r="FC3" s="372"/>
      <c r="FD3" s="372"/>
      <c r="FE3" s="372"/>
      <c r="FF3" s="372"/>
      <c r="FG3" s="372"/>
      <c r="FH3" s="372"/>
      <c r="FI3" s="372"/>
      <c r="FJ3" s="372"/>
      <c r="FK3" s="372"/>
      <c r="FL3" s="372"/>
      <c r="FM3" s="372"/>
      <c r="FN3" s="372"/>
      <c r="FO3" s="372"/>
      <c r="FP3" s="372"/>
      <c r="FQ3" s="372"/>
      <c r="FR3" s="372"/>
      <c r="FS3" s="372"/>
      <c r="FT3" s="372"/>
      <c r="FU3" s="372"/>
      <c r="FV3" s="372"/>
      <c r="FW3" s="372"/>
      <c r="FX3" s="372"/>
      <c r="FY3" s="372"/>
      <c r="FZ3" s="372"/>
      <c r="GA3" s="372"/>
      <c r="GB3" s="372"/>
      <c r="GC3" s="372"/>
      <c r="GD3" s="372"/>
      <c r="GE3" s="372"/>
      <c r="GF3" s="372"/>
      <c r="GG3" s="372"/>
      <c r="GH3" s="372"/>
      <c r="GI3" s="372"/>
      <c r="GJ3" s="372"/>
      <c r="GK3" s="372"/>
      <c r="GL3" s="372"/>
      <c r="GM3" s="372"/>
      <c r="GN3" s="372"/>
      <c r="GO3" s="372"/>
      <c r="GP3" s="372"/>
      <c r="GQ3" s="372"/>
      <c r="GR3" s="372"/>
      <c r="GS3" s="372"/>
      <c r="GT3" s="372"/>
      <c r="GU3" s="372"/>
      <c r="GV3" s="372"/>
      <c r="GW3" s="372"/>
      <c r="GX3" s="372"/>
      <c r="GY3" s="372"/>
      <c r="GZ3" s="372"/>
      <c r="HA3" s="372"/>
      <c r="HB3" s="372"/>
      <c r="HC3" s="372"/>
      <c r="HD3" s="372"/>
      <c r="HE3" s="372"/>
      <c r="HF3" s="372"/>
      <c r="HG3" s="372"/>
      <c r="HH3" s="372"/>
      <c r="HI3" s="372"/>
      <c r="HJ3" s="372"/>
      <c r="HK3" s="372"/>
      <c r="HL3" s="372"/>
      <c r="HM3" s="372"/>
      <c r="HN3" s="372"/>
      <c r="HO3" s="372"/>
      <c r="HP3" s="372"/>
      <c r="HQ3" s="372"/>
      <c r="HR3" s="372"/>
      <c r="HS3" s="372"/>
      <c r="HT3" s="372"/>
      <c r="HU3" s="372"/>
      <c r="HV3" s="372"/>
      <c r="HW3" s="372"/>
      <c r="HX3" s="372"/>
      <c r="HY3" s="372"/>
      <c r="HZ3" s="372"/>
      <c r="IA3" s="372"/>
      <c r="IB3" s="372"/>
      <c r="IC3" s="372"/>
      <c r="ID3" s="372"/>
      <c r="IE3" s="372"/>
      <c r="IF3" s="372"/>
      <c r="IG3" s="372"/>
      <c r="IH3" s="372"/>
      <c r="II3" s="372"/>
      <c r="IJ3" s="372"/>
      <c r="IK3" s="372"/>
      <c r="IL3" s="372"/>
      <c r="IM3" s="372"/>
      <c r="IN3" s="372"/>
      <c r="IO3" s="372"/>
      <c r="IP3" s="372"/>
      <c r="IQ3" s="372"/>
      <c r="IR3" s="372"/>
      <c r="IS3" s="372"/>
      <c r="IT3" s="372"/>
      <c r="IU3" s="372"/>
      <c r="IV3" s="372"/>
    </row>
    <row r="4" spans="1:256" ht="18.75" customHeight="1">
      <c r="A4" s="643"/>
      <c r="B4" s="643"/>
      <c r="C4" s="644"/>
      <c r="D4" s="638"/>
      <c r="E4" s="373" t="s">
        <v>292</v>
      </c>
      <c r="F4" s="374" t="s">
        <v>419</v>
      </c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  <c r="EA4" s="372"/>
      <c r="EB4" s="372"/>
      <c r="EC4" s="372"/>
      <c r="ED4" s="372"/>
      <c r="EE4" s="372"/>
      <c r="EF4" s="372"/>
      <c r="EG4" s="372"/>
      <c r="EH4" s="372"/>
      <c r="EI4" s="372"/>
      <c r="EJ4" s="372"/>
      <c r="EK4" s="372"/>
      <c r="EL4" s="372"/>
      <c r="EM4" s="372"/>
      <c r="EN4" s="372"/>
      <c r="EO4" s="372"/>
      <c r="EP4" s="372"/>
      <c r="EQ4" s="372"/>
      <c r="ER4" s="372"/>
      <c r="ES4" s="372"/>
      <c r="ET4" s="372"/>
      <c r="EU4" s="372"/>
      <c r="EV4" s="372"/>
      <c r="EW4" s="372"/>
      <c r="EX4" s="372"/>
      <c r="EY4" s="372"/>
      <c r="EZ4" s="372"/>
      <c r="FA4" s="372"/>
      <c r="FB4" s="372"/>
      <c r="FC4" s="372"/>
      <c r="FD4" s="372"/>
      <c r="FE4" s="372"/>
      <c r="FF4" s="372"/>
      <c r="FG4" s="372"/>
      <c r="FH4" s="372"/>
      <c r="FI4" s="372"/>
      <c r="FJ4" s="372"/>
      <c r="FK4" s="372"/>
      <c r="FL4" s="372"/>
      <c r="FM4" s="372"/>
      <c r="FN4" s="372"/>
      <c r="FO4" s="372"/>
      <c r="FP4" s="372"/>
      <c r="FQ4" s="372"/>
      <c r="FR4" s="372"/>
      <c r="FS4" s="372"/>
      <c r="FT4" s="372"/>
      <c r="FU4" s="372"/>
      <c r="FV4" s="372"/>
      <c r="FW4" s="372"/>
      <c r="FX4" s="372"/>
      <c r="FY4" s="372"/>
      <c r="FZ4" s="372"/>
      <c r="GA4" s="372"/>
      <c r="GB4" s="372"/>
      <c r="GC4" s="372"/>
      <c r="GD4" s="372"/>
      <c r="GE4" s="372"/>
      <c r="GF4" s="372"/>
      <c r="GG4" s="372"/>
      <c r="GH4" s="372"/>
      <c r="GI4" s="372"/>
      <c r="GJ4" s="372"/>
      <c r="GK4" s="372"/>
      <c r="GL4" s="372"/>
      <c r="GM4" s="372"/>
      <c r="GN4" s="372"/>
      <c r="GO4" s="372"/>
      <c r="GP4" s="372"/>
      <c r="GQ4" s="372"/>
      <c r="GR4" s="372"/>
      <c r="GS4" s="372"/>
      <c r="GT4" s="372"/>
      <c r="GU4" s="372"/>
      <c r="GV4" s="372"/>
      <c r="GW4" s="372"/>
      <c r="GX4" s="372"/>
      <c r="GY4" s="372"/>
      <c r="GZ4" s="372"/>
      <c r="HA4" s="372"/>
      <c r="HB4" s="372"/>
      <c r="HC4" s="372"/>
      <c r="HD4" s="372"/>
      <c r="HE4" s="372"/>
      <c r="HF4" s="372"/>
      <c r="HG4" s="372"/>
      <c r="HH4" s="372"/>
      <c r="HI4" s="372"/>
      <c r="HJ4" s="372"/>
      <c r="HK4" s="372"/>
      <c r="HL4" s="372"/>
      <c r="HM4" s="372"/>
      <c r="HN4" s="372"/>
      <c r="HO4" s="372"/>
      <c r="HP4" s="372"/>
      <c r="HQ4" s="372"/>
      <c r="HR4" s="372"/>
      <c r="HS4" s="372"/>
      <c r="HT4" s="372"/>
      <c r="HU4" s="372"/>
      <c r="HV4" s="372"/>
      <c r="HW4" s="372"/>
      <c r="HX4" s="372"/>
      <c r="HY4" s="372"/>
      <c r="HZ4" s="372"/>
      <c r="IA4" s="372"/>
      <c r="IB4" s="372"/>
      <c r="IC4" s="372"/>
      <c r="ID4" s="372"/>
      <c r="IE4" s="372"/>
      <c r="IF4" s="372"/>
      <c r="IG4" s="372"/>
      <c r="IH4" s="372"/>
      <c r="II4" s="372"/>
      <c r="IJ4" s="372"/>
      <c r="IK4" s="372"/>
      <c r="IL4" s="372"/>
      <c r="IM4" s="372"/>
      <c r="IN4" s="372"/>
      <c r="IO4" s="372"/>
      <c r="IP4" s="372"/>
      <c r="IQ4" s="372"/>
      <c r="IR4" s="372"/>
      <c r="IS4" s="372"/>
      <c r="IT4" s="372"/>
      <c r="IU4" s="372"/>
      <c r="IV4" s="372"/>
    </row>
    <row r="5" spans="1:256" ht="11.25" customHeight="1">
      <c r="A5" s="375" t="s">
        <v>252</v>
      </c>
      <c r="B5" s="231">
        <v>19</v>
      </c>
      <c r="C5" s="376" t="s">
        <v>293</v>
      </c>
      <c r="D5" s="377">
        <v>5981000</v>
      </c>
      <c r="E5" s="378">
        <v>477000</v>
      </c>
      <c r="F5" s="379">
        <v>8.7</v>
      </c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  <c r="BS5" s="372"/>
      <c r="BT5" s="372"/>
      <c r="BU5" s="372"/>
      <c r="BV5" s="372"/>
      <c r="BW5" s="372"/>
      <c r="BX5" s="372"/>
      <c r="BY5" s="372"/>
      <c r="BZ5" s="372"/>
      <c r="CA5" s="372"/>
      <c r="CB5" s="372"/>
      <c r="CC5" s="372"/>
      <c r="CD5" s="372"/>
      <c r="CE5" s="372"/>
      <c r="CF5" s="372"/>
      <c r="CG5" s="372"/>
      <c r="CH5" s="372"/>
      <c r="CI5" s="372"/>
      <c r="CJ5" s="372"/>
      <c r="CK5" s="372"/>
      <c r="CL5" s="372"/>
      <c r="CM5" s="372"/>
      <c r="CN5" s="372"/>
      <c r="CO5" s="372"/>
      <c r="CP5" s="372"/>
      <c r="CQ5" s="372"/>
      <c r="CR5" s="372"/>
      <c r="CS5" s="372"/>
      <c r="CT5" s="372"/>
      <c r="CU5" s="372"/>
      <c r="CV5" s="372"/>
      <c r="CW5" s="372"/>
      <c r="CX5" s="372"/>
      <c r="CY5" s="372"/>
      <c r="CZ5" s="372"/>
      <c r="DA5" s="372"/>
      <c r="DB5" s="372"/>
      <c r="DC5" s="372"/>
      <c r="DD5" s="372"/>
      <c r="DE5" s="372"/>
      <c r="DF5" s="372"/>
      <c r="DG5" s="372"/>
      <c r="DH5" s="372"/>
      <c r="DI5" s="372"/>
      <c r="DJ5" s="372"/>
      <c r="DK5" s="372"/>
      <c r="DL5" s="372"/>
      <c r="DM5" s="372"/>
      <c r="DN5" s="372"/>
      <c r="DO5" s="372"/>
      <c r="DP5" s="372"/>
      <c r="DQ5" s="372"/>
      <c r="DR5" s="372"/>
      <c r="DS5" s="372"/>
      <c r="DT5" s="372"/>
      <c r="DU5" s="372"/>
      <c r="DV5" s="372"/>
      <c r="DW5" s="372"/>
      <c r="DX5" s="372"/>
      <c r="DY5" s="372"/>
      <c r="DZ5" s="372"/>
      <c r="EA5" s="372"/>
      <c r="EB5" s="372"/>
      <c r="EC5" s="372"/>
      <c r="ED5" s="372"/>
      <c r="EE5" s="372"/>
      <c r="EF5" s="372"/>
      <c r="EG5" s="372"/>
      <c r="EH5" s="372"/>
      <c r="EI5" s="372"/>
      <c r="EJ5" s="372"/>
      <c r="EK5" s="372"/>
      <c r="EL5" s="372"/>
      <c r="EM5" s="372"/>
      <c r="EN5" s="372"/>
      <c r="EO5" s="372"/>
      <c r="EP5" s="372"/>
      <c r="EQ5" s="372"/>
      <c r="ER5" s="372"/>
      <c r="ES5" s="372"/>
      <c r="ET5" s="372"/>
      <c r="EU5" s="372"/>
      <c r="EV5" s="372"/>
      <c r="EW5" s="372"/>
      <c r="EX5" s="372"/>
      <c r="EY5" s="372"/>
      <c r="EZ5" s="372"/>
      <c r="FA5" s="372"/>
      <c r="FB5" s="372"/>
      <c r="FC5" s="372"/>
      <c r="FD5" s="372"/>
      <c r="FE5" s="372"/>
      <c r="FF5" s="372"/>
      <c r="FG5" s="372"/>
      <c r="FH5" s="372"/>
      <c r="FI5" s="372"/>
      <c r="FJ5" s="372"/>
      <c r="FK5" s="372"/>
      <c r="FL5" s="372"/>
      <c r="FM5" s="372"/>
      <c r="FN5" s="372"/>
      <c r="FO5" s="372"/>
      <c r="FP5" s="372"/>
      <c r="FQ5" s="372"/>
      <c r="FR5" s="372"/>
      <c r="FS5" s="372"/>
      <c r="FT5" s="372"/>
      <c r="FU5" s="372"/>
      <c r="FV5" s="372"/>
      <c r="FW5" s="372"/>
      <c r="FX5" s="372"/>
      <c r="FY5" s="372"/>
      <c r="FZ5" s="372"/>
      <c r="GA5" s="372"/>
      <c r="GB5" s="372"/>
      <c r="GC5" s="372"/>
      <c r="GD5" s="372"/>
      <c r="GE5" s="372"/>
      <c r="GF5" s="372"/>
      <c r="GG5" s="372"/>
      <c r="GH5" s="372"/>
      <c r="GI5" s="372"/>
      <c r="GJ5" s="372"/>
      <c r="GK5" s="372"/>
      <c r="GL5" s="372"/>
      <c r="GM5" s="372"/>
      <c r="GN5" s="372"/>
      <c r="GO5" s="372"/>
      <c r="GP5" s="372"/>
      <c r="GQ5" s="372"/>
      <c r="GR5" s="372"/>
      <c r="GS5" s="372"/>
      <c r="GT5" s="372"/>
      <c r="GU5" s="372"/>
      <c r="GV5" s="372"/>
      <c r="GW5" s="372"/>
      <c r="GX5" s="372"/>
      <c r="GY5" s="372"/>
      <c r="GZ5" s="372"/>
      <c r="HA5" s="372"/>
      <c r="HB5" s="372"/>
      <c r="HC5" s="372"/>
      <c r="HD5" s="372"/>
      <c r="HE5" s="372"/>
      <c r="HF5" s="372"/>
      <c r="HG5" s="372"/>
      <c r="HH5" s="372"/>
      <c r="HI5" s="372"/>
      <c r="HJ5" s="372"/>
      <c r="HK5" s="372"/>
      <c r="HL5" s="372"/>
      <c r="HM5" s="372"/>
      <c r="HN5" s="372"/>
      <c r="HO5" s="372"/>
      <c r="HP5" s="372"/>
      <c r="HQ5" s="372"/>
      <c r="HR5" s="372"/>
      <c r="HS5" s="372"/>
      <c r="HT5" s="372"/>
      <c r="HU5" s="372"/>
      <c r="HV5" s="372"/>
      <c r="HW5" s="372"/>
      <c r="HX5" s="372"/>
      <c r="HY5" s="372"/>
      <c r="HZ5" s="372"/>
      <c r="IA5" s="372"/>
      <c r="IB5" s="372"/>
      <c r="IC5" s="372"/>
      <c r="ID5" s="372"/>
      <c r="IE5" s="372"/>
      <c r="IF5" s="372"/>
      <c r="IG5" s="372"/>
      <c r="IH5" s="372"/>
      <c r="II5" s="372"/>
      <c r="IJ5" s="372"/>
      <c r="IK5" s="372"/>
      <c r="IL5" s="372"/>
      <c r="IM5" s="372"/>
      <c r="IN5" s="372"/>
      <c r="IO5" s="372"/>
      <c r="IP5" s="372"/>
      <c r="IQ5" s="372"/>
      <c r="IR5" s="372"/>
      <c r="IS5" s="372"/>
      <c r="IT5" s="372"/>
      <c r="IU5" s="372"/>
      <c r="IV5" s="372"/>
    </row>
    <row r="6" spans="1:256" ht="15" customHeight="1">
      <c r="A6" s="231"/>
      <c r="B6" s="231">
        <v>20</v>
      </c>
      <c r="C6" s="232"/>
      <c r="D6" s="377">
        <v>6047000</v>
      </c>
      <c r="E6" s="378">
        <v>66000</v>
      </c>
      <c r="F6" s="379">
        <v>1.1</v>
      </c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2"/>
      <c r="BS6" s="372"/>
      <c r="BT6" s="372"/>
      <c r="BU6" s="372"/>
      <c r="BV6" s="372"/>
      <c r="BW6" s="372"/>
      <c r="BX6" s="372"/>
      <c r="BY6" s="372"/>
      <c r="BZ6" s="372"/>
      <c r="CA6" s="372"/>
      <c r="CB6" s="372"/>
      <c r="CC6" s="372"/>
      <c r="CD6" s="372"/>
      <c r="CE6" s="372"/>
      <c r="CF6" s="372"/>
      <c r="CG6" s="372"/>
      <c r="CH6" s="372"/>
      <c r="CI6" s="372"/>
      <c r="CJ6" s="372"/>
      <c r="CK6" s="372"/>
      <c r="CL6" s="372"/>
      <c r="CM6" s="372"/>
      <c r="CN6" s="372"/>
      <c r="CO6" s="372"/>
      <c r="CP6" s="372"/>
      <c r="CQ6" s="372"/>
      <c r="CR6" s="372"/>
      <c r="CS6" s="372"/>
      <c r="CT6" s="372"/>
      <c r="CU6" s="372"/>
      <c r="CV6" s="372"/>
      <c r="CW6" s="372"/>
      <c r="CX6" s="372"/>
      <c r="CY6" s="372"/>
      <c r="CZ6" s="372"/>
      <c r="DA6" s="372"/>
      <c r="DB6" s="372"/>
      <c r="DC6" s="372"/>
      <c r="DD6" s="372"/>
      <c r="DE6" s="372"/>
      <c r="DF6" s="372"/>
      <c r="DG6" s="372"/>
      <c r="DH6" s="372"/>
      <c r="DI6" s="372"/>
      <c r="DJ6" s="372"/>
      <c r="DK6" s="372"/>
      <c r="DL6" s="372"/>
      <c r="DM6" s="372"/>
      <c r="DN6" s="372"/>
      <c r="DO6" s="372"/>
      <c r="DP6" s="372"/>
      <c r="DQ6" s="372"/>
      <c r="DR6" s="372"/>
      <c r="DS6" s="372"/>
      <c r="DT6" s="372"/>
      <c r="DU6" s="372"/>
      <c r="DV6" s="372"/>
      <c r="DW6" s="372"/>
      <c r="DX6" s="372"/>
      <c r="DY6" s="372"/>
      <c r="DZ6" s="372"/>
      <c r="EA6" s="372"/>
      <c r="EB6" s="372"/>
      <c r="EC6" s="372"/>
      <c r="ED6" s="372"/>
      <c r="EE6" s="372"/>
      <c r="EF6" s="372"/>
      <c r="EG6" s="372"/>
      <c r="EH6" s="372"/>
      <c r="EI6" s="372"/>
      <c r="EJ6" s="372"/>
      <c r="EK6" s="372"/>
      <c r="EL6" s="372"/>
      <c r="EM6" s="372"/>
      <c r="EN6" s="372"/>
      <c r="EO6" s="372"/>
      <c r="EP6" s="372"/>
      <c r="EQ6" s="372"/>
      <c r="ER6" s="372"/>
      <c r="ES6" s="372"/>
      <c r="ET6" s="372"/>
      <c r="EU6" s="372"/>
      <c r="EV6" s="372"/>
      <c r="EW6" s="372"/>
      <c r="EX6" s="372"/>
      <c r="EY6" s="372"/>
      <c r="EZ6" s="372"/>
      <c r="FA6" s="372"/>
      <c r="FB6" s="372"/>
      <c r="FC6" s="372"/>
      <c r="FD6" s="372"/>
      <c r="FE6" s="372"/>
      <c r="FF6" s="372"/>
      <c r="FG6" s="372"/>
      <c r="FH6" s="372"/>
      <c r="FI6" s="372"/>
      <c r="FJ6" s="372"/>
      <c r="FK6" s="372"/>
      <c r="FL6" s="372"/>
      <c r="FM6" s="372"/>
      <c r="FN6" s="372"/>
      <c r="FO6" s="372"/>
      <c r="FP6" s="372"/>
      <c r="FQ6" s="372"/>
      <c r="FR6" s="372"/>
      <c r="FS6" s="372"/>
      <c r="FT6" s="372"/>
      <c r="FU6" s="372"/>
      <c r="FV6" s="372"/>
      <c r="FW6" s="372"/>
      <c r="FX6" s="372"/>
      <c r="FY6" s="372"/>
      <c r="FZ6" s="372"/>
      <c r="GA6" s="372"/>
      <c r="GB6" s="372"/>
      <c r="GC6" s="372"/>
      <c r="GD6" s="372"/>
      <c r="GE6" s="372"/>
      <c r="GF6" s="372"/>
      <c r="GG6" s="372"/>
      <c r="GH6" s="372"/>
      <c r="GI6" s="372"/>
      <c r="GJ6" s="372"/>
      <c r="GK6" s="372"/>
      <c r="GL6" s="372"/>
      <c r="GM6" s="372"/>
      <c r="GN6" s="372"/>
      <c r="GO6" s="372"/>
      <c r="GP6" s="372"/>
      <c r="GQ6" s="372"/>
      <c r="GR6" s="372"/>
      <c r="GS6" s="372"/>
      <c r="GT6" s="372"/>
      <c r="GU6" s="372"/>
      <c r="GV6" s="372"/>
      <c r="GW6" s="372"/>
      <c r="GX6" s="372"/>
      <c r="GY6" s="372"/>
      <c r="GZ6" s="372"/>
      <c r="HA6" s="372"/>
      <c r="HB6" s="372"/>
      <c r="HC6" s="372"/>
      <c r="HD6" s="372"/>
      <c r="HE6" s="372"/>
      <c r="HF6" s="372"/>
      <c r="HG6" s="372"/>
      <c r="HH6" s="372"/>
      <c r="HI6" s="372"/>
      <c r="HJ6" s="372"/>
      <c r="HK6" s="372"/>
      <c r="HL6" s="372"/>
      <c r="HM6" s="372"/>
      <c r="HN6" s="372"/>
      <c r="HO6" s="372"/>
      <c r="HP6" s="372"/>
      <c r="HQ6" s="372"/>
      <c r="HR6" s="372"/>
      <c r="HS6" s="372"/>
      <c r="HT6" s="372"/>
      <c r="HU6" s="372"/>
      <c r="HV6" s="372"/>
      <c r="HW6" s="372"/>
      <c r="HX6" s="372"/>
      <c r="HY6" s="372"/>
      <c r="HZ6" s="372"/>
      <c r="IA6" s="372"/>
      <c r="IB6" s="372"/>
      <c r="IC6" s="372"/>
      <c r="ID6" s="372"/>
      <c r="IE6" s="372"/>
      <c r="IF6" s="372"/>
      <c r="IG6" s="372"/>
      <c r="IH6" s="372"/>
      <c r="II6" s="372"/>
      <c r="IJ6" s="372"/>
      <c r="IK6" s="372"/>
      <c r="IL6" s="372"/>
      <c r="IM6" s="372"/>
      <c r="IN6" s="372"/>
      <c r="IO6" s="372"/>
      <c r="IP6" s="372"/>
      <c r="IQ6" s="372"/>
      <c r="IR6" s="372"/>
      <c r="IS6" s="372"/>
      <c r="IT6" s="372"/>
      <c r="IU6" s="372"/>
      <c r="IV6" s="372"/>
    </row>
    <row r="7" spans="1:256" ht="15" customHeight="1">
      <c r="A7" s="231"/>
      <c r="B7" s="231">
        <v>21</v>
      </c>
      <c r="C7" s="232"/>
      <c r="D7" s="377">
        <v>6275000</v>
      </c>
      <c r="E7" s="378">
        <v>228000</v>
      </c>
      <c r="F7" s="379">
        <v>3.8</v>
      </c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  <c r="CS7" s="372"/>
      <c r="CT7" s="372"/>
      <c r="CU7" s="372"/>
      <c r="CV7" s="372"/>
      <c r="CW7" s="372"/>
      <c r="CX7" s="372"/>
      <c r="CY7" s="372"/>
      <c r="CZ7" s="372"/>
      <c r="DA7" s="372"/>
      <c r="DB7" s="372"/>
      <c r="DC7" s="372"/>
      <c r="DD7" s="372"/>
      <c r="DE7" s="372"/>
      <c r="DF7" s="372"/>
      <c r="DG7" s="372"/>
      <c r="DH7" s="372"/>
      <c r="DI7" s="372"/>
      <c r="DJ7" s="372"/>
      <c r="DK7" s="372"/>
      <c r="DL7" s="372"/>
      <c r="DM7" s="372"/>
      <c r="DN7" s="372"/>
      <c r="DO7" s="372"/>
      <c r="DP7" s="372"/>
      <c r="DQ7" s="372"/>
      <c r="DR7" s="372"/>
      <c r="DS7" s="372"/>
      <c r="DT7" s="372"/>
      <c r="DU7" s="372"/>
      <c r="DV7" s="372"/>
      <c r="DW7" s="372"/>
      <c r="DX7" s="372"/>
      <c r="DY7" s="372"/>
      <c r="DZ7" s="372"/>
      <c r="EA7" s="372"/>
      <c r="EB7" s="372"/>
      <c r="EC7" s="372"/>
      <c r="ED7" s="372"/>
      <c r="EE7" s="372"/>
      <c r="EF7" s="372"/>
      <c r="EG7" s="372"/>
      <c r="EH7" s="372"/>
      <c r="EI7" s="372"/>
      <c r="EJ7" s="372"/>
      <c r="EK7" s="372"/>
      <c r="EL7" s="372"/>
      <c r="EM7" s="372"/>
      <c r="EN7" s="372"/>
      <c r="EO7" s="372"/>
      <c r="EP7" s="372"/>
      <c r="EQ7" s="372"/>
      <c r="ER7" s="372"/>
      <c r="ES7" s="372"/>
      <c r="ET7" s="372"/>
      <c r="EU7" s="372"/>
      <c r="EV7" s="372"/>
      <c r="EW7" s="372"/>
      <c r="EX7" s="372"/>
      <c r="EY7" s="372"/>
      <c r="EZ7" s="372"/>
      <c r="FA7" s="372"/>
      <c r="FB7" s="372"/>
      <c r="FC7" s="372"/>
      <c r="FD7" s="372"/>
      <c r="FE7" s="372"/>
      <c r="FF7" s="372"/>
      <c r="FG7" s="372"/>
      <c r="FH7" s="372"/>
      <c r="FI7" s="372"/>
      <c r="FJ7" s="372"/>
      <c r="FK7" s="372"/>
      <c r="FL7" s="372"/>
      <c r="FM7" s="372"/>
      <c r="FN7" s="372"/>
      <c r="FO7" s="372"/>
      <c r="FP7" s="372"/>
      <c r="FQ7" s="372"/>
      <c r="FR7" s="372"/>
      <c r="FS7" s="372"/>
      <c r="FT7" s="372"/>
      <c r="FU7" s="372"/>
      <c r="FV7" s="372"/>
      <c r="FW7" s="372"/>
      <c r="FX7" s="372"/>
      <c r="FY7" s="372"/>
      <c r="FZ7" s="372"/>
      <c r="GA7" s="372"/>
      <c r="GB7" s="372"/>
      <c r="GC7" s="372"/>
      <c r="GD7" s="372"/>
      <c r="GE7" s="372"/>
      <c r="GF7" s="372"/>
      <c r="GG7" s="372"/>
      <c r="GH7" s="372"/>
      <c r="GI7" s="372"/>
      <c r="GJ7" s="372"/>
      <c r="GK7" s="372"/>
      <c r="GL7" s="372"/>
      <c r="GM7" s="372"/>
      <c r="GN7" s="372"/>
      <c r="GO7" s="372"/>
      <c r="GP7" s="372"/>
      <c r="GQ7" s="372"/>
      <c r="GR7" s="372"/>
      <c r="GS7" s="372"/>
      <c r="GT7" s="372"/>
      <c r="GU7" s="372"/>
      <c r="GV7" s="372"/>
      <c r="GW7" s="372"/>
      <c r="GX7" s="372"/>
      <c r="GY7" s="372"/>
      <c r="GZ7" s="372"/>
      <c r="HA7" s="372"/>
      <c r="HB7" s="372"/>
      <c r="HC7" s="372"/>
      <c r="HD7" s="372"/>
      <c r="HE7" s="372"/>
      <c r="HF7" s="372"/>
      <c r="HG7" s="372"/>
      <c r="HH7" s="372"/>
      <c r="HI7" s="372"/>
      <c r="HJ7" s="372"/>
      <c r="HK7" s="372"/>
      <c r="HL7" s="372"/>
      <c r="HM7" s="372"/>
      <c r="HN7" s="372"/>
      <c r="HO7" s="372"/>
      <c r="HP7" s="372"/>
      <c r="HQ7" s="372"/>
      <c r="HR7" s="372"/>
      <c r="HS7" s="372"/>
      <c r="HT7" s="372"/>
      <c r="HU7" s="372"/>
      <c r="HV7" s="372"/>
      <c r="HW7" s="372"/>
      <c r="HX7" s="372"/>
      <c r="HY7" s="372"/>
      <c r="HZ7" s="372"/>
      <c r="IA7" s="372"/>
      <c r="IB7" s="372"/>
      <c r="IC7" s="372"/>
      <c r="ID7" s="372"/>
      <c r="IE7" s="372"/>
      <c r="IF7" s="372"/>
      <c r="IG7" s="372"/>
      <c r="IH7" s="372"/>
      <c r="II7" s="372"/>
      <c r="IJ7" s="372"/>
      <c r="IK7" s="372"/>
      <c r="IL7" s="372"/>
      <c r="IM7" s="372"/>
      <c r="IN7" s="372"/>
      <c r="IO7" s="372"/>
      <c r="IP7" s="372"/>
      <c r="IQ7" s="372"/>
      <c r="IR7" s="372"/>
      <c r="IS7" s="372"/>
      <c r="IT7" s="372"/>
      <c r="IU7" s="372"/>
      <c r="IV7" s="372"/>
    </row>
    <row r="8" spans="1:256" ht="15" customHeight="1">
      <c r="A8" s="231"/>
      <c r="B8" s="231">
        <v>22</v>
      </c>
      <c r="C8" s="232"/>
      <c r="D8" s="377">
        <v>6097000</v>
      </c>
      <c r="E8" s="380" t="s">
        <v>420</v>
      </c>
      <c r="F8" s="381" t="s">
        <v>294</v>
      </c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2"/>
      <c r="BU8" s="372"/>
      <c r="BV8" s="372"/>
      <c r="BW8" s="372"/>
      <c r="BX8" s="372"/>
      <c r="BY8" s="372"/>
      <c r="BZ8" s="372"/>
      <c r="CA8" s="372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2"/>
      <c r="CP8" s="372"/>
      <c r="CQ8" s="372"/>
      <c r="CR8" s="372"/>
      <c r="CS8" s="372"/>
      <c r="CT8" s="372"/>
      <c r="CU8" s="372"/>
      <c r="CV8" s="372"/>
      <c r="CW8" s="372"/>
      <c r="CX8" s="372"/>
      <c r="CY8" s="372"/>
      <c r="CZ8" s="372"/>
      <c r="DA8" s="372"/>
      <c r="DB8" s="372"/>
      <c r="DC8" s="372"/>
      <c r="DD8" s="372"/>
      <c r="DE8" s="372"/>
      <c r="DF8" s="372"/>
      <c r="DG8" s="372"/>
      <c r="DH8" s="372"/>
      <c r="DI8" s="372"/>
      <c r="DJ8" s="372"/>
      <c r="DK8" s="372"/>
      <c r="DL8" s="372"/>
      <c r="DM8" s="372"/>
      <c r="DN8" s="372"/>
      <c r="DO8" s="372"/>
      <c r="DP8" s="372"/>
      <c r="DQ8" s="372"/>
      <c r="DR8" s="372"/>
      <c r="DS8" s="372"/>
      <c r="DT8" s="372"/>
      <c r="DU8" s="372"/>
      <c r="DV8" s="372"/>
      <c r="DW8" s="372"/>
      <c r="DX8" s="372"/>
      <c r="DY8" s="372"/>
      <c r="DZ8" s="372"/>
      <c r="EA8" s="372"/>
      <c r="EB8" s="372"/>
      <c r="EC8" s="372"/>
      <c r="ED8" s="372"/>
      <c r="EE8" s="372"/>
      <c r="EF8" s="372"/>
      <c r="EG8" s="372"/>
      <c r="EH8" s="372"/>
      <c r="EI8" s="372"/>
      <c r="EJ8" s="372"/>
      <c r="EK8" s="372"/>
      <c r="EL8" s="372"/>
      <c r="EM8" s="372"/>
      <c r="EN8" s="372"/>
      <c r="EO8" s="372"/>
      <c r="EP8" s="372"/>
      <c r="EQ8" s="372"/>
      <c r="ER8" s="372"/>
      <c r="ES8" s="372"/>
      <c r="ET8" s="372"/>
      <c r="EU8" s="372"/>
      <c r="EV8" s="372"/>
      <c r="EW8" s="372"/>
      <c r="EX8" s="372"/>
      <c r="EY8" s="372"/>
      <c r="EZ8" s="372"/>
      <c r="FA8" s="372"/>
      <c r="FB8" s="372"/>
      <c r="FC8" s="372"/>
      <c r="FD8" s="372"/>
      <c r="FE8" s="372"/>
      <c r="FF8" s="372"/>
      <c r="FG8" s="372"/>
      <c r="FH8" s="372"/>
      <c r="FI8" s="372"/>
      <c r="FJ8" s="372"/>
      <c r="FK8" s="372"/>
      <c r="FL8" s="372"/>
      <c r="FM8" s="372"/>
      <c r="FN8" s="372"/>
      <c r="FO8" s="372"/>
      <c r="FP8" s="372"/>
      <c r="FQ8" s="372"/>
      <c r="FR8" s="372"/>
      <c r="FS8" s="372"/>
      <c r="FT8" s="372"/>
      <c r="FU8" s="372"/>
      <c r="FV8" s="372"/>
      <c r="FW8" s="372"/>
      <c r="FX8" s="372"/>
      <c r="FY8" s="372"/>
      <c r="FZ8" s="372"/>
      <c r="GA8" s="372"/>
      <c r="GB8" s="372"/>
      <c r="GC8" s="372"/>
      <c r="GD8" s="372"/>
      <c r="GE8" s="372"/>
      <c r="GF8" s="372"/>
      <c r="GG8" s="372"/>
      <c r="GH8" s="372"/>
      <c r="GI8" s="372"/>
      <c r="GJ8" s="372"/>
      <c r="GK8" s="372"/>
      <c r="GL8" s="372"/>
      <c r="GM8" s="372"/>
      <c r="GN8" s="372"/>
      <c r="GO8" s="372"/>
      <c r="GP8" s="372"/>
      <c r="GQ8" s="372"/>
      <c r="GR8" s="372"/>
      <c r="GS8" s="372"/>
      <c r="GT8" s="372"/>
      <c r="GU8" s="372"/>
      <c r="GV8" s="372"/>
      <c r="GW8" s="372"/>
      <c r="GX8" s="372"/>
      <c r="GY8" s="372"/>
      <c r="GZ8" s="372"/>
      <c r="HA8" s="372"/>
      <c r="HB8" s="372"/>
      <c r="HC8" s="372"/>
      <c r="HD8" s="372"/>
      <c r="HE8" s="372"/>
      <c r="HF8" s="372"/>
      <c r="HG8" s="372"/>
      <c r="HH8" s="372"/>
      <c r="HI8" s="372"/>
      <c r="HJ8" s="372"/>
      <c r="HK8" s="372"/>
      <c r="HL8" s="372"/>
      <c r="HM8" s="372"/>
      <c r="HN8" s="372"/>
      <c r="HO8" s="372"/>
      <c r="HP8" s="372"/>
      <c r="HQ8" s="372"/>
      <c r="HR8" s="372"/>
      <c r="HS8" s="372"/>
      <c r="HT8" s="372"/>
      <c r="HU8" s="372"/>
      <c r="HV8" s="372"/>
      <c r="HW8" s="372"/>
      <c r="HX8" s="372"/>
      <c r="HY8" s="372"/>
      <c r="HZ8" s="372"/>
      <c r="IA8" s="372"/>
      <c r="IB8" s="372"/>
      <c r="IC8" s="372"/>
      <c r="ID8" s="372"/>
      <c r="IE8" s="372"/>
      <c r="IF8" s="372"/>
      <c r="IG8" s="372"/>
      <c r="IH8" s="372"/>
      <c r="II8" s="372"/>
      <c r="IJ8" s="372"/>
      <c r="IK8" s="372"/>
      <c r="IL8" s="372"/>
      <c r="IM8" s="372"/>
      <c r="IN8" s="372"/>
      <c r="IO8" s="372"/>
      <c r="IP8" s="372"/>
      <c r="IQ8" s="372"/>
      <c r="IR8" s="372"/>
      <c r="IS8" s="372"/>
      <c r="IT8" s="372"/>
      <c r="IU8" s="372"/>
      <c r="IV8" s="372"/>
    </row>
    <row r="9" spans="1:256" ht="15" customHeight="1">
      <c r="A9" s="231"/>
      <c r="B9" s="231">
        <v>23</v>
      </c>
      <c r="C9" s="232"/>
      <c r="D9" s="377">
        <v>6027000</v>
      </c>
      <c r="E9" s="380" t="s">
        <v>421</v>
      </c>
      <c r="F9" s="381" t="s">
        <v>311</v>
      </c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2"/>
      <c r="CS9" s="372"/>
      <c r="CT9" s="372"/>
      <c r="CU9" s="372"/>
      <c r="CV9" s="372"/>
      <c r="CW9" s="372"/>
      <c r="CX9" s="372"/>
      <c r="CY9" s="372"/>
      <c r="CZ9" s="372"/>
      <c r="DA9" s="372"/>
      <c r="DB9" s="372"/>
      <c r="DC9" s="372"/>
      <c r="DD9" s="372"/>
      <c r="DE9" s="372"/>
      <c r="DF9" s="372"/>
      <c r="DG9" s="372"/>
      <c r="DH9" s="372"/>
      <c r="DI9" s="372"/>
      <c r="DJ9" s="372"/>
      <c r="DK9" s="372"/>
      <c r="DL9" s="372"/>
      <c r="DM9" s="372"/>
      <c r="DN9" s="372"/>
      <c r="DO9" s="372"/>
      <c r="DP9" s="372"/>
      <c r="DQ9" s="372"/>
      <c r="DR9" s="372"/>
      <c r="DS9" s="372"/>
      <c r="DT9" s="372"/>
      <c r="DU9" s="372"/>
      <c r="DV9" s="372"/>
      <c r="DW9" s="372"/>
      <c r="DX9" s="372"/>
      <c r="DY9" s="372"/>
      <c r="DZ9" s="372"/>
      <c r="EA9" s="372"/>
      <c r="EB9" s="372"/>
      <c r="EC9" s="372"/>
      <c r="ED9" s="372"/>
      <c r="EE9" s="372"/>
      <c r="EF9" s="372"/>
      <c r="EG9" s="372"/>
      <c r="EH9" s="372"/>
      <c r="EI9" s="372"/>
      <c r="EJ9" s="372"/>
      <c r="EK9" s="372"/>
      <c r="EL9" s="372"/>
      <c r="EM9" s="372"/>
      <c r="EN9" s="372"/>
      <c r="EO9" s="372"/>
      <c r="EP9" s="372"/>
      <c r="EQ9" s="372"/>
      <c r="ER9" s="372"/>
      <c r="ES9" s="372"/>
      <c r="ET9" s="372"/>
      <c r="EU9" s="372"/>
      <c r="EV9" s="372"/>
      <c r="EW9" s="372"/>
      <c r="EX9" s="372"/>
      <c r="EY9" s="372"/>
      <c r="EZ9" s="372"/>
      <c r="FA9" s="372"/>
      <c r="FB9" s="372"/>
      <c r="FC9" s="372"/>
      <c r="FD9" s="372"/>
      <c r="FE9" s="372"/>
      <c r="FF9" s="372"/>
      <c r="FG9" s="372"/>
      <c r="FH9" s="372"/>
      <c r="FI9" s="372"/>
      <c r="FJ9" s="372"/>
      <c r="FK9" s="372"/>
      <c r="FL9" s="372"/>
      <c r="FM9" s="372"/>
      <c r="FN9" s="372"/>
      <c r="FO9" s="372"/>
      <c r="FP9" s="372"/>
      <c r="FQ9" s="372"/>
      <c r="FR9" s="372"/>
      <c r="FS9" s="372"/>
      <c r="FT9" s="372"/>
      <c r="FU9" s="372"/>
      <c r="FV9" s="372"/>
      <c r="FW9" s="372"/>
      <c r="FX9" s="372"/>
      <c r="FY9" s="372"/>
      <c r="FZ9" s="372"/>
      <c r="GA9" s="372"/>
      <c r="GB9" s="372"/>
      <c r="GC9" s="372"/>
      <c r="GD9" s="372"/>
      <c r="GE9" s="372"/>
      <c r="GF9" s="372"/>
      <c r="GG9" s="372"/>
      <c r="GH9" s="372"/>
      <c r="GI9" s="372"/>
      <c r="GJ9" s="372"/>
      <c r="GK9" s="372"/>
      <c r="GL9" s="372"/>
      <c r="GM9" s="372"/>
      <c r="GN9" s="372"/>
      <c r="GO9" s="372"/>
      <c r="GP9" s="372"/>
      <c r="GQ9" s="372"/>
      <c r="GR9" s="372"/>
      <c r="GS9" s="372"/>
      <c r="GT9" s="372"/>
      <c r="GU9" s="372"/>
      <c r="GV9" s="372"/>
      <c r="GW9" s="372"/>
      <c r="GX9" s="372"/>
      <c r="GY9" s="372"/>
      <c r="GZ9" s="372"/>
      <c r="HA9" s="372"/>
      <c r="HB9" s="372"/>
      <c r="HC9" s="372"/>
      <c r="HD9" s="372"/>
      <c r="HE9" s="372"/>
      <c r="HF9" s="372"/>
      <c r="HG9" s="372"/>
      <c r="HH9" s="372"/>
      <c r="HI9" s="372"/>
      <c r="HJ9" s="372"/>
      <c r="HK9" s="372"/>
      <c r="HL9" s="372"/>
      <c r="HM9" s="372"/>
      <c r="HN9" s="372"/>
      <c r="HO9" s="372"/>
      <c r="HP9" s="372"/>
      <c r="HQ9" s="372"/>
      <c r="HR9" s="372"/>
      <c r="HS9" s="372"/>
      <c r="HT9" s="372"/>
      <c r="HU9" s="372"/>
      <c r="HV9" s="372"/>
      <c r="HW9" s="372"/>
      <c r="HX9" s="372"/>
      <c r="HY9" s="372"/>
      <c r="HZ9" s="372"/>
      <c r="IA9" s="372"/>
      <c r="IB9" s="372"/>
      <c r="IC9" s="372"/>
      <c r="ID9" s="372"/>
      <c r="IE9" s="372"/>
      <c r="IF9" s="372"/>
      <c r="IG9" s="372"/>
      <c r="IH9" s="372"/>
      <c r="II9" s="372"/>
      <c r="IJ9" s="372"/>
      <c r="IK9" s="372"/>
      <c r="IL9" s="372"/>
      <c r="IM9" s="372"/>
      <c r="IN9" s="372"/>
      <c r="IO9" s="372"/>
      <c r="IP9" s="372"/>
      <c r="IQ9" s="372"/>
      <c r="IR9" s="372"/>
      <c r="IS9" s="372"/>
      <c r="IT9" s="372"/>
      <c r="IU9" s="372"/>
      <c r="IV9" s="372"/>
    </row>
    <row r="10" spans="1:256" ht="15" customHeight="1">
      <c r="A10" s="231"/>
      <c r="B10" s="231">
        <v>24</v>
      </c>
      <c r="C10" s="232"/>
      <c r="D10" s="377">
        <v>6237000</v>
      </c>
      <c r="E10" s="380">
        <v>210000</v>
      </c>
      <c r="F10" s="381">
        <v>3.5</v>
      </c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372"/>
      <c r="CL10" s="372"/>
      <c r="CM10" s="372"/>
      <c r="CN10" s="372"/>
      <c r="CO10" s="372"/>
      <c r="CP10" s="372"/>
      <c r="CQ10" s="372"/>
      <c r="CR10" s="372"/>
      <c r="CS10" s="372"/>
      <c r="CT10" s="372"/>
      <c r="CU10" s="372"/>
      <c r="CV10" s="372"/>
      <c r="CW10" s="372"/>
      <c r="CX10" s="372"/>
      <c r="CY10" s="372"/>
      <c r="CZ10" s="372"/>
      <c r="DA10" s="372"/>
      <c r="DB10" s="372"/>
      <c r="DC10" s="372"/>
      <c r="DD10" s="372"/>
      <c r="DE10" s="372"/>
      <c r="DF10" s="372"/>
      <c r="DG10" s="372"/>
      <c r="DH10" s="372"/>
      <c r="DI10" s="372"/>
      <c r="DJ10" s="372"/>
      <c r="DK10" s="372"/>
      <c r="DL10" s="372"/>
      <c r="DM10" s="372"/>
      <c r="DN10" s="372"/>
      <c r="DO10" s="372"/>
      <c r="DP10" s="372"/>
      <c r="DQ10" s="372"/>
      <c r="DR10" s="372"/>
      <c r="DS10" s="372"/>
      <c r="DT10" s="372"/>
      <c r="DU10" s="372"/>
      <c r="DV10" s="372"/>
      <c r="DW10" s="372"/>
      <c r="DX10" s="372"/>
      <c r="DY10" s="372"/>
      <c r="DZ10" s="372"/>
      <c r="EA10" s="372"/>
      <c r="EB10" s="372"/>
      <c r="EC10" s="372"/>
      <c r="ED10" s="372"/>
      <c r="EE10" s="372"/>
      <c r="EF10" s="372"/>
      <c r="EG10" s="372"/>
      <c r="EH10" s="372"/>
      <c r="EI10" s="372"/>
      <c r="EJ10" s="372"/>
      <c r="EK10" s="372"/>
      <c r="EL10" s="372"/>
      <c r="EM10" s="372"/>
      <c r="EN10" s="372"/>
      <c r="EO10" s="372"/>
      <c r="EP10" s="372"/>
      <c r="EQ10" s="372"/>
      <c r="ER10" s="372"/>
      <c r="ES10" s="372"/>
      <c r="ET10" s="372"/>
      <c r="EU10" s="372"/>
      <c r="EV10" s="372"/>
      <c r="EW10" s="372"/>
      <c r="EX10" s="372"/>
      <c r="EY10" s="372"/>
      <c r="EZ10" s="372"/>
      <c r="FA10" s="372"/>
      <c r="FB10" s="372"/>
      <c r="FC10" s="372"/>
      <c r="FD10" s="372"/>
      <c r="FE10" s="372"/>
      <c r="FF10" s="372"/>
      <c r="FG10" s="372"/>
      <c r="FH10" s="372"/>
      <c r="FI10" s="372"/>
      <c r="FJ10" s="372"/>
      <c r="FK10" s="372"/>
      <c r="FL10" s="372"/>
      <c r="FM10" s="372"/>
      <c r="FN10" s="372"/>
      <c r="FO10" s="372"/>
      <c r="FP10" s="372"/>
      <c r="FQ10" s="372"/>
      <c r="FR10" s="372"/>
      <c r="FS10" s="372"/>
      <c r="FT10" s="372"/>
      <c r="FU10" s="372"/>
      <c r="FV10" s="372"/>
      <c r="FW10" s="372"/>
      <c r="FX10" s="372"/>
      <c r="FY10" s="372"/>
      <c r="FZ10" s="372"/>
      <c r="GA10" s="372"/>
      <c r="GB10" s="372"/>
      <c r="GC10" s="372"/>
      <c r="GD10" s="372"/>
      <c r="GE10" s="372"/>
      <c r="GF10" s="372"/>
      <c r="GG10" s="372"/>
      <c r="GH10" s="372"/>
      <c r="GI10" s="372"/>
      <c r="GJ10" s="372"/>
      <c r="GK10" s="372"/>
      <c r="GL10" s="372"/>
      <c r="GM10" s="372"/>
      <c r="GN10" s="372"/>
      <c r="GO10" s="372"/>
      <c r="GP10" s="372"/>
      <c r="GQ10" s="372"/>
      <c r="GR10" s="372"/>
      <c r="GS10" s="372"/>
      <c r="GT10" s="372"/>
      <c r="GU10" s="372"/>
      <c r="GV10" s="372"/>
      <c r="GW10" s="372"/>
      <c r="GX10" s="372"/>
      <c r="GY10" s="372"/>
      <c r="GZ10" s="372"/>
      <c r="HA10" s="372"/>
      <c r="HB10" s="372"/>
      <c r="HC10" s="372"/>
      <c r="HD10" s="372"/>
      <c r="HE10" s="372"/>
      <c r="HF10" s="372"/>
      <c r="HG10" s="372"/>
      <c r="HH10" s="372"/>
      <c r="HI10" s="372"/>
      <c r="HJ10" s="372"/>
      <c r="HK10" s="372"/>
      <c r="HL10" s="372"/>
      <c r="HM10" s="372"/>
      <c r="HN10" s="372"/>
      <c r="HO10" s="372"/>
      <c r="HP10" s="372"/>
      <c r="HQ10" s="372"/>
      <c r="HR10" s="372"/>
      <c r="HS10" s="372"/>
      <c r="HT10" s="372"/>
      <c r="HU10" s="372"/>
      <c r="HV10" s="372"/>
      <c r="HW10" s="372"/>
      <c r="HX10" s="372"/>
      <c r="HY10" s="372"/>
      <c r="HZ10" s="372"/>
      <c r="IA10" s="372"/>
      <c r="IB10" s="372"/>
      <c r="IC10" s="372"/>
      <c r="ID10" s="372"/>
      <c r="IE10" s="372"/>
      <c r="IF10" s="372"/>
      <c r="IG10" s="372"/>
      <c r="IH10" s="372"/>
      <c r="II10" s="372"/>
      <c r="IJ10" s="372"/>
      <c r="IK10" s="372"/>
      <c r="IL10" s="372"/>
      <c r="IM10" s="372"/>
      <c r="IN10" s="372"/>
      <c r="IO10" s="372"/>
      <c r="IP10" s="372"/>
      <c r="IQ10" s="372"/>
      <c r="IR10" s="372"/>
      <c r="IS10" s="372"/>
      <c r="IT10" s="372"/>
      <c r="IU10" s="372"/>
      <c r="IV10" s="372"/>
    </row>
    <row r="11" spans="1:256" ht="15" customHeight="1">
      <c r="A11" s="231"/>
      <c r="B11" s="231">
        <v>25</v>
      </c>
      <c r="C11" s="232"/>
      <c r="D11" s="377">
        <v>6302000</v>
      </c>
      <c r="E11" s="380">
        <v>65000</v>
      </c>
      <c r="F11" s="381">
        <v>1</v>
      </c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  <c r="CG11" s="372"/>
      <c r="CH11" s="372"/>
      <c r="CI11" s="372"/>
      <c r="CJ11" s="372"/>
      <c r="CK11" s="372"/>
      <c r="CL11" s="372"/>
      <c r="CM11" s="372"/>
      <c r="CN11" s="372"/>
      <c r="CO11" s="372"/>
      <c r="CP11" s="372"/>
      <c r="CQ11" s="372"/>
      <c r="CR11" s="372"/>
      <c r="CS11" s="372"/>
      <c r="CT11" s="372"/>
      <c r="CU11" s="372"/>
      <c r="CV11" s="372"/>
      <c r="CW11" s="372"/>
      <c r="CX11" s="372"/>
      <c r="CY11" s="372"/>
      <c r="CZ11" s="372"/>
      <c r="DA11" s="372"/>
      <c r="DB11" s="372"/>
      <c r="DC11" s="372"/>
      <c r="DD11" s="372"/>
      <c r="DE11" s="372"/>
      <c r="DF11" s="372"/>
      <c r="DG11" s="372"/>
      <c r="DH11" s="372"/>
      <c r="DI11" s="372"/>
      <c r="DJ11" s="372"/>
      <c r="DK11" s="372"/>
      <c r="DL11" s="372"/>
      <c r="DM11" s="372"/>
      <c r="DN11" s="372"/>
      <c r="DO11" s="372"/>
      <c r="DP11" s="372"/>
      <c r="DQ11" s="372"/>
      <c r="DR11" s="372"/>
      <c r="DS11" s="372"/>
      <c r="DT11" s="372"/>
      <c r="DU11" s="372"/>
      <c r="DV11" s="372"/>
      <c r="DW11" s="372"/>
      <c r="DX11" s="372"/>
      <c r="DY11" s="372"/>
      <c r="DZ11" s="372"/>
      <c r="EA11" s="372"/>
      <c r="EB11" s="372"/>
      <c r="EC11" s="372"/>
      <c r="ED11" s="372"/>
      <c r="EE11" s="372"/>
      <c r="EF11" s="372"/>
      <c r="EG11" s="372"/>
      <c r="EH11" s="372"/>
      <c r="EI11" s="372"/>
      <c r="EJ11" s="372"/>
      <c r="EK11" s="372"/>
      <c r="EL11" s="372"/>
      <c r="EM11" s="372"/>
      <c r="EN11" s="372"/>
      <c r="EO11" s="372"/>
      <c r="EP11" s="372"/>
      <c r="EQ11" s="372"/>
      <c r="ER11" s="372"/>
      <c r="ES11" s="372"/>
      <c r="ET11" s="372"/>
      <c r="EU11" s="372"/>
      <c r="EV11" s="372"/>
      <c r="EW11" s="372"/>
      <c r="EX11" s="372"/>
      <c r="EY11" s="372"/>
      <c r="EZ11" s="372"/>
      <c r="FA11" s="372"/>
      <c r="FB11" s="372"/>
      <c r="FC11" s="372"/>
      <c r="FD11" s="372"/>
      <c r="FE11" s="372"/>
      <c r="FF11" s="372"/>
      <c r="FG11" s="372"/>
      <c r="FH11" s="372"/>
      <c r="FI11" s="372"/>
      <c r="FJ11" s="372"/>
      <c r="FK11" s="372"/>
      <c r="FL11" s="372"/>
      <c r="FM11" s="372"/>
      <c r="FN11" s="372"/>
      <c r="FO11" s="372"/>
      <c r="FP11" s="372"/>
      <c r="FQ11" s="372"/>
      <c r="FR11" s="372"/>
      <c r="FS11" s="372"/>
      <c r="FT11" s="372"/>
      <c r="FU11" s="372"/>
      <c r="FV11" s="372"/>
      <c r="FW11" s="372"/>
      <c r="FX11" s="372"/>
      <c r="FY11" s="372"/>
      <c r="FZ11" s="372"/>
      <c r="GA11" s="372"/>
      <c r="GB11" s="372"/>
      <c r="GC11" s="372"/>
      <c r="GD11" s="372"/>
      <c r="GE11" s="372"/>
      <c r="GF11" s="372"/>
      <c r="GG11" s="372"/>
      <c r="GH11" s="372"/>
      <c r="GI11" s="372"/>
      <c r="GJ11" s="372"/>
      <c r="GK11" s="372"/>
      <c r="GL11" s="372"/>
      <c r="GM11" s="372"/>
      <c r="GN11" s="372"/>
      <c r="GO11" s="372"/>
      <c r="GP11" s="372"/>
      <c r="GQ11" s="372"/>
      <c r="GR11" s="372"/>
      <c r="GS11" s="372"/>
      <c r="GT11" s="372"/>
      <c r="GU11" s="372"/>
      <c r="GV11" s="372"/>
      <c r="GW11" s="372"/>
      <c r="GX11" s="372"/>
      <c r="GY11" s="372"/>
      <c r="GZ11" s="372"/>
      <c r="HA11" s="372"/>
      <c r="HB11" s="372"/>
      <c r="HC11" s="372"/>
      <c r="HD11" s="372"/>
      <c r="HE11" s="372"/>
      <c r="HF11" s="372"/>
      <c r="HG11" s="372"/>
      <c r="HH11" s="372"/>
      <c r="HI11" s="372"/>
      <c r="HJ11" s="372"/>
      <c r="HK11" s="372"/>
      <c r="HL11" s="372"/>
      <c r="HM11" s="372"/>
      <c r="HN11" s="372"/>
      <c r="HO11" s="372"/>
      <c r="HP11" s="372"/>
      <c r="HQ11" s="372"/>
      <c r="HR11" s="372"/>
      <c r="HS11" s="372"/>
      <c r="HT11" s="372"/>
      <c r="HU11" s="372"/>
      <c r="HV11" s="372"/>
      <c r="HW11" s="372"/>
      <c r="HX11" s="372"/>
      <c r="HY11" s="372"/>
      <c r="HZ11" s="372"/>
      <c r="IA11" s="372"/>
      <c r="IB11" s="372"/>
      <c r="IC11" s="372"/>
      <c r="ID11" s="372"/>
      <c r="IE11" s="372"/>
      <c r="IF11" s="372"/>
      <c r="IG11" s="372"/>
      <c r="IH11" s="372"/>
      <c r="II11" s="372"/>
      <c r="IJ11" s="372"/>
      <c r="IK11" s="372"/>
      <c r="IL11" s="372"/>
      <c r="IM11" s="372"/>
      <c r="IN11" s="372"/>
      <c r="IO11" s="372"/>
      <c r="IP11" s="372"/>
      <c r="IQ11" s="372"/>
      <c r="IR11" s="372"/>
      <c r="IS11" s="372"/>
      <c r="IT11" s="372"/>
      <c r="IU11" s="372"/>
      <c r="IV11" s="372"/>
    </row>
    <row r="12" spans="1:256" ht="15" customHeight="1">
      <c r="A12" s="231"/>
      <c r="B12" s="231">
        <v>26</v>
      </c>
      <c r="C12" s="232"/>
      <c r="D12" s="377">
        <v>6579000</v>
      </c>
      <c r="E12" s="380">
        <v>277000</v>
      </c>
      <c r="F12" s="381">
        <v>4.4</v>
      </c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BM12" s="372"/>
      <c r="BN12" s="372"/>
      <c r="BO12" s="372"/>
      <c r="BP12" s="372"/>
      <c r="BQ12" s="372"/>
      <c r="BR12" s="372"/>
      <c r="BS12" s="372"/>
      <c r="BT12" s="372"/>
      <c r="BU12" s="372"/>
      <c r="BV12" s="372"/>
      <c r="BW12" s="372"/>
      <c r="BX12" s="372"/>
      <c r="BY12" s="372"/>
      <c r="BZ12" s="372"/>
      <c r="CA12" s="372"/>
      <c r="CB12" s="372"/>
      <c r="CC12" s="372"/>
      <c r="CD12" s="372"/>
      <c r="CE12" s="372"/>
      <c r="CF12" s="372"/>
      <c r="CG12" s="372"/>
      <c r="CH12" s="372"/>
      <c r="CI12" s="372"/>
      <c r="CJ12" s="372"/>
      <c r="CK12" s="372"/>
      <c r="CL12" s="372"/>
      <c r="CM12" s="372"/>
      <c r="CN12" s="372"/>
      <c r="CO12" s="372"/>
      <c r="CP12" s="372"/>
      <c r="CQ12" s="372"/>
      <c r="CR12" s="372"/>
      <c r="CS12" s="372"/>
      <c r="CT12" s="372"/>
      <c r="CU12" s="372"/>
      <c r="CV12" s="372"/>
      <c r="CW12" s="372"/>
      <c r="CX12" s="372"/>
      <c r="CY12" s="372"/>
      <c r="CZ12" s="372"/>
      <c r="DA12" s="372"/>
      <c r="DB12" s="372"/>
      <c r="DC12" s="372"/>
      <c r="DD12" s="372"/>
      <c r="DE12" s="372"/>
      <c r="DF12" s="372"/>
      <c r="DG12" s="372"/>
      <c r="DH12" s="372"/>
      <c r="DI12" s="372"/>
      <c r="DJ12" s="372"/>
      <c r="DK12" s="372"/>
      <c r="DL12" s="372"/>
      <c r="DM12" s="372"/>
      <c r="DN12" s="372"/>
      <c r="DO12" s="372"/>
      <c r="DP12" s="372"/>
      <c r="DQ12" s="372"/>
      <c r="DR12" s="372"/>
      <c r="DS12" s="372"/>
      <c r="DT12" s="372"/>
      <c r="DU12" s="372"/>
      <c r="DV12" s="372"/>
      <c r="DW12" s="372"/>
      <c r="DX12" s="372"/>
      <c r="DY12" s="372"/>
      <c r="DZ12" s="372"/>
      <c r="EA12" s="372"/>
      <c r="EB12" s="372"/>
      <c r="EC12" s="372"/>
      <c r="ED12" s="372"/>
      <c r="EE12" s="372"/>
      <c r="EF12" s="372"/>
      <c r="EG12" s="372"/>
      <c r="EH12" s="372"/>
      <c r="EI12" s="372"/>
      <c r="EJ12" s="372"/>
      <c r="EK12" s="372"/>
      <c r="EL12" s="372"/>
      <c r="EM12" s="372"/>
      <c r="EN12" s="372"/>
      <c r="EO12" s="372"/>
      <c r="EP12" s="372"/>
      <c r="EQ12" s="372"/>
      <c r="ER12" s="372"/>
      <c r="ES12" s="372"/>
      <c r="ET12" s="372"/>
      <c r="EU12" s="372"/>
      <c r="EV12" s="372"/>
      <c r="EW12" s="372"/>
      <c r="EX12" s="372"/>
      <c r="EY12" s="372"/>
      <c r="EZ12" s="372"/>
      <c r="FA12" s="372"/>
      <c r="FB12" s="372"/>
      <c r="FC12" s="372"/>
      <c r="FD12" s="372"/>
      <c r="FE12" s="372"/>
      <c r="FF12" s="372"/>
      <c r="FG12" s="372"/>
      <c r="FH12" s="372"/>
      <c r="FI12" s="372"/>
      <c r="FJ12" s="372"/>
      <c r="FK12" s="372"/>
      <c r="FL12" s="372"/>
      <c r="FM12" s="372"/>
      <c r="FN12" s="372"/>
      <c r="FO12" s="372"/>
      <c r="FP12" s="372"/>
      <c r="FQ12" s="372"/>
      <c r="FR12" s="372"/>
      <c r="FS12" s="372"/>
      <c r="FT12" s="372"/>
      <c r="FU12" s="372"/>
      <c r="FV12" s="372"/>
      <c r="FW12" s="372"/>
      <c r="FX12" s="372"/>
      <c r="FY12" s="372"/>
      <c r="FZ12" s="372"/>
      <c r="GA12" s="372"/>
      <c r="GB12" s="372"/>
      <c r="GC12" s="372"/>
      <c r="GD12" s="372"/>
      <c r="GE12" s="372"/>
      <c r="GF12" s="372"/>
      <c r="GG12" s="372"/>
      <c r="GH12" s="372"/>
      <c r="GI12" s="372"/>
      <c r="GJ12" s="372"/>
      <c r="GK12" s="372"/>
      <c r="GL12" s="372"/>
      <c r="GM12" s="372"/>
      <c r="GN12" s="372"/>
      <c r="GO12" s="372"/>
      <c r="GP12" s="372"/>
      <c r="GQ12" s="372"/>
      <c r="GR12" s="372"/>
      <c r="GS12" s="372"/>
      <c r="GT12" s="372"/>
      <c r="GU12" s="372"/>
      <c r="GV12" s="372"/>
      <c r="GW12" s="372"/>
      <c r="GX12" s="372"/>
      <c r="GY12" s="372"/>
      <c r="GZ12" s="372"/>
      <c r="HA12" s="372"/>
      <c r="HB12" s="372"/>
      <c r="HC12" s="372"/>
      <c r="HD12" s="372"/>
      <c r="HE12" s="372"/>
      <c r="HF12" s="372"/>
      <c r="HG12" s="372"/>
      <c r="HH12" s="372"/>
      <c r="HI12" s="372"/>
      <c r="HJ12" s="372"/>
      <c r="HK12" s="372"/>
      <c r="HL12" s="372"/>
      <c r="HM12" s="372"/>
      <c r="HN12" s="372"/>
      <c r="HO12" s="372"/>
      <c r="HP12" s="372"/>
      <c r="HQ12" s="372"/>
      <c r="HR12" s="372"/>
      <c r="HS12" s="372"/>
      <c r="HT12" s="372"/>
      <c r="HU12" s="372"/>
      <c r="HV12" s="372"/>
      <c r="HW12" s="372"/>
      <c r="HX12" s="372"/>
      <c r="HY12" s="372"/>
      <c r="HZ12" s="372"/>
      <c r="IA12" s="372"/>
      <c r="IB12" s="372"/>
      <c r="IC12" s="372"/>
      <c r="ID12" s="372"/>
      <c r="IE12" s="372"/>
      <c r="IF12" s="372"/>
      <c r="IG12" s="372"/>
      <c r="IH12" s="372"/>
      <c r="II12" s="372"/>
      <c r="IJ12" s="372"/>
      <c r="IK12" s="372"/>
      <c r="IL12" s="372"/>
      <c r="IM12" s="372"/>
      <c r="IN12" s="372"/>
      <c r="IO12" s="372"/>
      <c r="IP12" s="372"/>
      <c r="IQ12" s="372"/>
      <c r="IR12" s="372"/>
      <c r="IS12" s="372"/>
      <c r="IT12" s="372"/>
      <c r="IU12" s="372"/>
      <c r="IV12" s="372"/>
    </row>
    <row r="13" spans="1:256" ht="14.25" customHeight="1">
      <c r="A13" s="231"/>
      <c r="B13" s="231">
        <v>27</v>
      </c>
      <c r="C13" s="231"/>
      <c r="D13" s="377">
        <v>6645000</v>
      </c>
      <c r="E13" s="382">
        <v>66000</v>
      </c>
      <c r="F13" s="381">
        <v>1</v>
      </c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  <c r="BM13" s="372"/>
      <c r="BN13" s="372"/>
      <c r="BO13" s="372"/>
      <c r="BP13" s="372"/>
      <c r="BQ13" s="372"/>
      <c r="BR13" s="372"/>
      <c r="BS13" s="372"/>
      <c r="BT13" s="372"/>
      <c r="BU13" s="372"/>
      <c r="BV13" s="372"/>
      <c r="BW13" s="372"/>
      <c r="BX13" s="372"/>
      <c r="BY13" s="372"/>
      <c r="BZ13" s="372"/>
      <c r="CA13" s="372"/>
      <c r="CB13" s="372"/>
      <c r="CC13" s="372"/>
      <c r="CD13" s="372"/>
      <c r="CE13" s="372"/>
      <c r="CF13" s="372"/>
      <c r="CG13" s="372"/>
      <c r="CH13" s="372"/>
      <c r="CI13" s="372"/>
      <c r="CJ13" s="372"/>
      <c r="CK13" s="372"/>
      <c r="CL13" s="372"/>
      <c r="CM13" s="372"/>
      <c r="CN13" s="372"/>
      <c r="CO13" s="372"/>
      <c r="CP13" s="372"/>
      <c r="CQ13" s="372"/>
      <c r="CR13" s="372"/>
      <c r="CS13" s="372"/>
      <c r="CT13" s="372"/>
      <c r="CU13" s="372"/>
      <c r="CV13" s="372"/>
      <c r="CW13" s="372"/>
      <c r="CX13" s="372"/>
      <c r="CY13" s="372"/>
      <c r="CZ13" s="372"/>
      <c r="DA13" s="372"/>
      <c r="DB13" s="372"/>
      <c r="DC13" s="372"/>
      <c r="DD13" s="372"/>
      <c r="DE13" s="372"/>
      <c r="DF13" s="372"/>
      <c r="DG13" s="372"/>
      <c r="DH13" s="372"/>
      <c r="DI13" s="372"/>
      <c r="DJ13" s="372"/>
      <c r="DK13" s="372"/>
      <c r="DL13" s="372"/>
      <c r="DM13" s="372"/>
      <c r="DN13" s="372"/>
      <c r="DO13" s="372"/>
      <c r="DP13" s="372"/>
      <c r="DQ13" s="372"/>
      <c r="DR13" s="372"/>
      <c r="DS13" s="372"/>
      <c r="DT13" s="372"/>
      <c r="DU13" s="372"/>
      <c r="DV13" s="372"/>
      <c r="DW13" s="372"/>
      <c r="DX13" s="372"/>
      <c r="DY13" s="372"/>
      <c r="DZ13" s="372"/>
      <c r="EA13" s="372"/>
      <c r="EB13" s="372"/>
      <c r="EC13" s="372"/>
      <c r="ED13" s="372"/>
      <c r="EE13" s="372"/>
      <c r="EF13" s="372"/>
      <c r="EG13" s="372"/>
      <c r="EH13" s="372"/>
      <c r="EI13" s="372"/>
      <c r="EJ13" s="372"/>
      <c r="EK13" s="372"/>
      <c r="EL13" s="372"/>
      <c r="EM13" s="372"/>
      <c r="EN13" s="372"/>
      <c r="EO13" s="372"/>
      <c r="EP13" s="372"/>
      <c r="EQ13" s="372"/>
      <c r="ER13" s="372"/>
      <c r="ES13" s="372"/>
      <c r="ET13" s="372"/>
      <c r="EU13" s="372"/>
      <c r="EV13" s="372"/>
      <c r="EW13" s="372"/>
      <c r="EX13" s="372"/>
      <c r="EY13" s="372"/>
      <c r="EZ13" s="372"/>
      <c r="FA13" s="372"/>
      <c r="FB13" s="372"/>
      <c r="FC13" s="372"/>
      <c r="FD13" s="372"/>
      <c r="FE13" s="372"/>
      <c r="FF13" s="372"/>
      <c r="FG13" s="372"/>
      <c r="FH13" s="372"/>
      <c r="FI13" s="372"/>
      <c r="FJ13" s="372"/>
      <c r="FK13" s="372"/>
      <c r="FL13" s="372"/>
      <c r="FM13" s="372"/>
      <c r="FN13" s="372"/>
      <c r="FO13" s="372"/>
      <c r="FP13" s="372"/>
      <c r="FQ13" s="372"/>
      <c r="FR13" s="372"/>
      <c r="FS13" s="372"/>
      <c r="FT13" s="372"/>
      <c r="FU13" s="372"/>
      <c r="FV13" s="372"/>
      <c r="FW13" s="372"/>
      <c r="FX13" s="372"/>
      <c r="FY13" s="372"/>
      <c r="FZ13" s="372"/>
      <c r="GA13" s="372"/>
      <c r="GB13" s="372"/>
      <c r="GC13" s="372"/>
      <c r="GD13" s="372"/>
      <c r="GE13" s="372"/>
      <c r="GF13" s="372"/>
      <c r="GG13" s="372"/>
      <c r="GH13" s="372"/>
      <c r="GI13" s="372"/>
      <c r="GJ13" s="372"/>
      <c r="GK13" s="372"/>
      <c r="GL13" s="372"/>
      <c r="GM13" s="372"/>
      <c r="GN13" s="372"/>
      <c r="GO13" s="372"/>
      <c r="GP13" s="372"/>
      <c r="GQ13" s="372"/>
      <c r="GR13" s="372"/>
      <c r="GS13" s="372"/>
      <c r="GT13" s="372"/>
      <c r="GU13" s="372"/>
      <c r="GV13" s="372"/>
      <c r="GW13" s="372"/>
      <c r="GX13" s="372"/>
      <c r="GY13" s="372"/>
      <c r="GZ13" s="372"/>
      <c r="HA13" s="372"/>
      <c r="HB13" s="372"/>
      <c r="HC13" s="372"/>
      <c r="HD13" s="372"/>
      <c r="HE13" s="372"/>
      <c r="HF13" s="372"/>
      <c r="HG13" s="372"/>
      <c r="HH13" s="372"/>
      <c r="HI13" s="372"/>
      <c r="HJ13" s="372"/>
      <c r="HK13" s="372"/>
      <c r="HL13" s="372"/>
      <c r="HM13" s="372"/>
      <c r="HN13" s="372"/>
      <c r="HO13" s="372"/>
      <c r="HP13" s="372"/>
      <c r="HQ13" s="372"/>
      <c r="HR13" s="372"/>
      <c r="HS13" s="372"/>
      <c r="HT13" s="372"/>
      <c r="HU13" s="372"/>
      <c r="HV13" s="372"/>
      <c r="HW13" s="372"/>
      <c r="HX13" s="372"/>
      <c r="HY13" s="372"/>
      <c r="HZ13" s="372"/>
      <c r="IA13" s="372"/>
      <c r="IB13" s="372"/>
      <c r="IC13" s="372"/>
      <c r="ID13" s="372"/>
      <c r="IE13" s="372"/>
      <c r="IF13" s="372"/>
      <c r="IG13" s="372"/>
      <c r="IH13" s="372"/>
      <c r="II13" s="372"/>
      <c r="IJ13" s="372"/>
      <c r="IK13" s="372"/>
      <c r="IL13" s="372"/>
      <c r="IM13" s="372"/>
      <c r="IN13" s="372"/>
      <c r="IO13" s="372"/>
      <c r="IP13" s="372"/>
      <c r="IQ13" s="372"/>
      <c r="IR13" s="372"/>
      <c r="IS13" s="372"/>
      <c r="IT13" s="372"/>
      <c r="IU13" s="372"/>
      <c r="IV13" s="372"/>
    </row>
    <row r="14" spans="1:256" ht="15" customHeight="1" thickBot="1">
      <c r="A14" s="233"/>
      <c r="B14" s="233">
        <v>28</v>
      </c>
      <c r="C14" s="234"/>
      <c r="D14" s="383">
        <v>7040000</v>
      </c>
      <c r="E14" s="384">
        <v>395000</v>
      </c>
      <c r="F14" s="385">
        <v>5.9</v>
      </c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372"/>
      <c r="AN14" s="372"/>
      <c r="AO14" s="372"/>
      <c r="AP14" s="372"/>
      <c r="AQ14" s="372"/>
      <c r="AR14" s="372"/>
      <c r="AS14" s="372"/>
      <c r="AT14" s="372"/>
      <c r="AU14" s="372"/>
      <c r="AV14" s="372"/>
      <c r="AW14" s="372"/>
      <c r="AX14" s="372"/>
      <c r="AY14" s="372"/>
      <c r="AZ14" s="372"/>
      <c r="BA14" s="372"/>
      <c r="BB14" s="372"/>
      <c r="BC14" s="372"/>
      <c r="BD14" s="372"/>
      <c r="BE14" s="372"/>
      <c r="BF14" s="372"/>
      <c r="BG14" s="372"/>
      <c r="BH14" s="372"/>
      <c r="BI14" s="372"/>
      <c r="BJ14" s="372"/>
      <c r="BK14" s="372"/>
      <c r="BL14" s="372"/>
      <c r="BM14" s="372"/>
      <c r="BN14" s="372"/>
      <c r="BO14" s="372"/>
      <c r="BP14" s="372"/>
      <c r="BQ14" s="372"/>
      <c r="BR14" s="372"/>
      <c r="BS14" s="372"/>
      <c r="BT14" s="372"/>
      <c r="BU14" s="372"/>
      <c r="BV14" s="372"/>
      <c r="BW14" s="372"/>
      <c r="BX14" s="372"/>
      <c r="BY14" s="372"/>
      <c r="BZ14" s="372"/>
      <c r="CA14" s="372"/>
      <c r="CB14" s="372"/>
      <c r="CC14" s="372"/>
      <c r="CD14" s="372"/>
      <c r="CE14" s="372"/>
      <c r="CF14" s="372"/>
      <c r="CG14" s="372"/>
      <c r="CH14" s="372"/>
      <c r="CI14" s="372"/>
      <c r="CJ14" s="372"/>
      <c r="CK14" s="372"/>
      <c r="CL14" s="372"/>
      <c r="CM14" s="372"/>
      <c r="CN14" s="372"/>
      <c r="CO14" s="372"/>
      <c r="CP14" s="372"/>
      <c r="CQ14" s="372"/>
      <c r="CR14" s="372"/>
      <c r="CS14" s="372"/>
      <c r="CT14" s="372"/>
      <c r="CU14" s="372"/>
      <c r="CV14" s="372"/>
      <c r="CW14" s="372"/>
      <c r="CX14" s="372"/>
      <c r="CY14" s="372"/>
      <c r="CZ14" s="372"/>
      <c r="DA14" s="372"/>
      <c r="DB14" s="372"/>
      <c r="DC14" s="372"/>
      <c r="DD14" s="372"/>
      <c r="DE14" s="372"/>
      <c r="DF14" s="372"/>
      <c r="DG14" s="372"/>
      <c r="DH14" s="372"/>
      <c r="DI14" s="372"/>
      <c r="DJ14" s="372"/>
      <c r="DK14" s="372"/>
      <c r="DL14" s="372"/>
      <c r="DM14" s="372"/>
      <c r="DN14" s="372"/>
      <c r="DO14" s="372"/>
      <c r="DP14" s="372"/>
      <c r="DQ14" s="372"/>
      <c r="DR14" s="372"/>
      <c r="DS14" s="372"/>
      <c r="DT14" s="372"/>
      <c r="DU14" s="372"/>
      <c r="DV14" s="372"/>
      <c r="DW14" s="372"/>
      <c r="DX14" s="372"/>
      <c r="DY14" s="372"/>
      <c r="DZ14" s="372"/>
      <c r="EA14" s="372"/>
      <c r="EB14" s="372"/>
      <c r="EC14" s="372"/>
      <c r="ED14" s="372"/>
      <c r="EE14" s="372"/>
      <c r="EF14" s="372"/>
      <c r="EG14" s="372"/>
      <c r="EH14" s="372"/>
      <c r="EI14" s="372"/>
      <c r="EJ14" s="372"/>
      <c r="EK14" s="372"/>
      <c r="EL14" s="372"/>
      <c r="EM14" s="372"/>
      <c r="EN14" s="372"/>
      <c r="EO14" s="372"/>
      <c r="EP14" s="372"/>
      <c r="EQ14" s="372"/>
      <c r="ER14" s="372"/>
      <c r="ES14" s="372"/>
      <c r="ET14" s="372"/>
      <c r="EU14" s="372"/>
      <c r="EV14" s="372"/>
      <c r="EW14" s="372"/>
      <c r="EX14" s="372"/>
      <c r="EY14" s="372"/>
      <c r="EZ14" s="372"/>
      <c r="FA14" s="372"/>
      <c r="FB14" s="372"/>
      <c r="FC14" s="372"/>
      <c r="FD14" s="372"/>
      <c r="FE14" s="372"/>
      <c r="FF14" s="372"/>
      <c r="FG14" s="372"/>
      <c r="FH14" s="372"/>
      <c r="FI14" s="372"/>
      <c r="FJ14" s="372"/>
      <c r="FK14" s="372"/>
      <c r="FL14" s="372"/>
      <c r="FM14" s="372"/>
      <c r="FN14" s="372"/>
      <c r="FO14" s="372"/>
      <c r="FP14" s="372"/>
      <c r="FQ14" s="372"/>
      <c r="FR14" s="372"/>
      <c r="FS14" s="372"/>
      <c r="FT14" s="372"/>
      <c r="FU14" s="372"/>
      <c r="FV14" s="372"/>
      <c r="FW14" s="372"/>
      <c r="FX14" s="372"/>
      <c r="FY14" s="372"/>
      <c r="FZ14" s="372"/>
      <c r="GA14" s="372"/>
      <c r="GB14" s="372"/>
      <c r="GC14" s="372"/>
      <c r="GD14" s="372"/>
      <c r="GE14" s="372"/>
      <c r="GF14" s="372"/>
      <c r="GG14" s="372"/>
      <c r="GH14" s="372"/>
      <c r="GI14" s="372"/>
      <c r="GJ14" s="372"/>
      <c r="GK14" s="372"/>
      <c r="GL14" s="372"/>
      <c r="GM14" s="372"/>
      <c r="GN14" s="372"/>
      <c r="GO14" s="372"/>
      <c r="GP14" s="372"/>
      <c r="GQ14" s="372"/>
      <c r="GR14" s="372"/>
      <c r="GS14" s="372"/>
      <c r="GT14" s="372"/>
      <c r="GU14" s="372"/>
      <c r="GV14" s="372"/>
      <c r="GW14" s="372"/>
      <c r="GX14" s="372"/>
      <c r="GY14" s="372"/>
      <c r="GZ14" s="372"/>
      <c r="HA14" s="372"/>
      <c r="HB14" s="372"/>
      <c r="HC14" s="372"/>
      <c r="HD14" s="372"/>
      <c r="HE14" s="372"/>
      <c r="HF14" s="372"/>
      <c r="HG14" s="372"/>
      <c r="HH14" s="372"/>
      <c r="HI14" s="372"/>
      <c r="HJ14" s="372"/>
      <c r="HK14" s="372"/>
      <c r="HL14" s="372"/>
      <c r="HM14" s="372"/>
      <c r="HN14" s="372"/>
      <c r="HO14" s="372"/>
      <c r="HP14" s="372"/>
      <c r="HQ14" s="372"/>
      <c r="HR14" s="372"/>
      <c r="HS14" s="372"/>
      <c r="HT14" s="372"/>
      <c r="HU14" s="372"/>
      <c r="HV14" s="372"/>
      <c r="HW14" s="372"/>
      <c r="HX14" s="372"/>
      <c r="HY14" s="372"/>
      <c r="HZ14" s="372"/>
      <c r="IA14" s="372"/>
      <c r="IB14" s="372"/>
      <c r="IC14" s="372"/>
      <c r="ID14" s="372"/>
      <c r="IE14" s="372"/>
      <c r="IF14" s="372"/>
      <c r="IG14" s="372"/>
      <c r="IH14" s="372"/>
      <c r="II14" s="372"/>
      <c r="IJ14" s="372"/>
      <c r="IK14" s="372"/>
      <c r="IL14" s="372"/>
      <c r="IM14" s="372"/>
      <c r="IN14" s="372"/>
      <c r="IO14" s="372"/>
      <c r="IP14" s="372"/>
      <c r="IQ14" s="372"/>
      <c r="IR14" s="372"/>
      <c r="IS14" s="372"/>
      <c r="IT14" s="372"/>
      <c r="IU14" s="372"/>
      <c r="IV14" s="372"/>
    </row>
    <row r="15" spans="1:256" ht="15" customHeight="1">
      <c r="A15" s="386" t="s">
        <v>295</v>
      </c>
      <c r="B15" s="387"/>
      <c r="C15" s="387"/>
      <c r="D15" s="27"/>
      <c r="E15" s="388"/>
      <c r="F15" s="256" t="s">
        <v>296</v>
      </c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372"/>
      <c r="BT15" s="372"/>
      <c r="BU15" s="372"/>
      <c r="BV15" s="372"/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2"/>
      <c r="CI15" s="372"/>
      <c r="CJ15" s="372"/>
      <c r="CK15" s="372"/>
      <c r="CL15" s="372"/>
      <c r="CM15" s="372"/>
      <c r="CN15" s="372"/>
      <c r="CO15" s="372"/>
      <c r="CP15" s="372"/>
      <c r="CQ15" s="372"/>
      <c r="CR15" s="372"/>
      <c r="CS15" s="372"/>
      <c r="CT15" s="372"/>
      <c r="CU15" s="372"/>
      <c r="CV15" s="372"/>
      <c r="CW15" s="372"/>
      <c r="CX15" s="372"/>
      <c r="CY15" s="372"/>
      <c r="CZ15" s="372"/>
      <c r="DA15" s="372"/>
      <c r="DB15" s="372"/>
      <c r="DC15" s="372"/>
      <c r="DD15" s="372"/>
      <c r="DE15" s="372"/>
      <c r="DF15" s="372"/>
      <c r="DG15" s="372"/>
      <c r="DH15" s="372"/>
      <c r="DI15" s="372"/>
      <c r="DJ15" s="372"/>
      <c r="DK15" s="372"/>
      <c r="DL15" s="372"/>
      <c r="DM15" s="372"/>
      <c r="DN15" s="372"/>
      <c r="DO15" s="372"/>
      <c r="DP15" s="372"/>
      <c r="DQ15" s="372"/>
      <c r="DR15" s="372"/>
      <c r="DS15" s="372"/>
      <c r="DT15" s="372"/>
      <c r="DU15" s="372"/>
      <c r="DV15" s="372"/>
      <c r="DW15" s="372"/>
      <c r="DX15" s="372"/>
      <c r="DY15" s="372"/>
      <c r="DZ15" s="372"/>
      <c r="EA15" s="372"/>
      <c r="EB15" s="372"/>
      <c r="EC15" s="372"/>
      <c r="ED15" s="372"/>
      <c r="EE15" s="372"/>
      <c r="EF15" s="372"/>
      <c r="EG15" s="372"/>
      <c r="EH15" s="372"/>
      <c r="EI15" s="372"/>
      <c r="EJ15" s="372"/>
      <c r="EK15" s="372"/>
      <c r="EL15" s="372"/>
      <c r="EM15" s="372"/>
      <c r="EN15" s="372"/>
      <c r="EO15" s="372"/>
      <c r="EP15" s="372"/>
      <c r="EQ15" s="372"/>
      <c r="ER15" s="372"/>
      <c r="ES15" s="372"/>
      <c r="ET15" s="372"/>
      <c r="EU15" s="372"/>
      <c r="EV15" s="372"/>
      <c r="EW15" s="372"/>
      <c r="EX15" s="372"/>
      <c r="EY15" s="372"/>
      <c r="EZ15" s="372"/>
      <c r="FA15" s="372"/>
      <c r="FB15" s="372"/>
      <c r="FC15" s="372"/>
      <c r="FD15" s="372"/>
      <c r="FE15" s="372"/>
      <c r="FF15" s="372"/>
      <c r="FG15" s="372"/>
      <c r="FH15" s="372"/>
      <c r="FI15" s="372"/>
      <c r="FJ15" s="372"/>
      <c r="FK15" s="372"/>
      <c r="FL15" s="372"/>
      <c r="FM15" s="372"/>
      <c r="FN15" s="372"/>
      <c r="FO15" s="372"/>
      <c r="FP15" s="372"/>
      <c r="FQ15" s="372"/>
      <c r="FR15" s="372"/>
      <c r="FS15" s="372"/>
      <c r="FT15" s="372"/>
      <c r="FU15" s="372"/>
      <c r="FV15" s="372"/>
      <c r="FW15" s="372"/>
      <c r="FX15" s="372"/>
      <c r="FY15" s="372"/>
      <c r="FZ15" s="372"/>
      <c r="GA15" s="372"/>
      <c r="GB15" s="372"/>
      <c r="GC15" s="372"/>
      <c r="GD15" s="372"/>
      <c r="GE15" s="372"/>
      <c r="GF15" s="372"/>
      <c r="GG15" s="372"/>
      <c r="GH15" s="372"/>
      <c r="GI15" s="372"/>
      <c r="GJ15" s="372"/>
      <c r="GK15" s="372"/>
      <c r="GL15" s="372"/>
      <c r="GM15" s="372"/>
      <c r="GN15" s="372"/>
      <c r="GO15" s="372"/>
      <c r="GP15" s="372"/>
      <c r="GQ15" s="372"/>
      <c r="GR15" s="372"/>
      <c r="GS15" s="372"/>
      <c r="GT15" s="372"/>
      <c r="GU15" s="372"/>
      <c r="GV15" s="372"/>
      <c r="GW15" s="372"/>
      <c r="GX15" s="372"/>
      <c r="GY15" s="372"/>
      <c r="GZ15" s="372"/>
      <c r="HA15" s="372"/>
      <c r="HB15" s="372"/>
      <c r="HC15" s="372"/>
      <c r="HD15" s="372"/>
      <c r="HE15" s="372"/>
      <c r="HF15" s="372"/>
      <c r="HG15" s="372"/>
      <c r="HH15" s="372"/>
      <c r="HI15" s="372"/>
      <c r="HJ15" s="372"/>
      <c r="HK15" s="372"/>
      <c r="HL15" s="372"/>
      <c r="HM15" s="372"/>
      <c r="HN15" s="372"/>
      <c r="HO15" s="372"/>
      <c r="HP15" s="372"/>
      <c r="HQ15" s="372"/>
      <c r="HR15" s="372"/>
      <c r="HS15" s="372"/>
      <c r="HT15" s="372"/>
      <c r="HU15" s="372"/>
      <c r="HV15" s="372"/>
      <c r="HW15" s="372"/>
      <c r="HX15" s="372"/>
      <c r="HY15" s="372"/>
      <c r="HZ15" s="372"/>
      <c r="IA15" s="372"/>
      <c r="IB15" s="372"/>
      <c r="IC15" s="372"/>
      <c r="ID15" s="372"/>
      <c r="IE15" s="372"/>
      <c r="IF15" s="372"/>
      <c r="IG15" s="372"/>
      <c r="IH15" s="372"/>
      <c r="II15" s="372"/>
      <c r="IJ15" s="372"/>
      <c r="IK15" s="372"/>
      <c r="IL15" s="372"/>
      <c r="IM15" s="372"/>
      <c r="IN15" s="372"/>
      <c r="IO15" s="372"/>
      <c r="IP15" s="372"/>
      <c r="IQ15" s="372"/>
      <c r="IR15" s="372"/>
      <c r="IS15" s="372"/>
      <c r="IT15" s="372"/>
      <c r="IU15" s="372"/>
      <c r="IV15" s="372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spans="1:256" s="7" customFormat="1" ht="14.25" customHeight="1">
      <c r="A23" s="371"/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T23" s="371"/>
      <c r="AU23" s="371"/>
      <c r="AV23" s="371"/>
      <c r="AW23" s="371"/>
      <c r="AX23" s="371"/>
      <c r="AY23" s="371"/>
      <c r="AZ23" s="371"/>
      <c r="BA23" s="371"/>
      <c r="BB23" s="371"/>
      <c r="BC23" s="371"/>
      <c r="BD23" s="371"/>
      <c r="BE23" s="371"/>
      <c r="BF23" s="371"/>
      <c r="BG23" s="371"/>
      <c r="BH23" s="371"/>
      <c r="BI23" s="371"/>
      <c r="BJ23" s="371"/>
      <c r="BK23" s="371"/>
      <c r="BL23" s="371"/>
      <c r="BM23" s="371"/>
      <c r="BN23" s="371"/>
      <c r="BO23" s="371"/>
      <c r="BP23" s="371"/>
      <c r="BQ23" s="371"/>
      <c r="BR23" s="371"/>
      <c r="BS23" s="371"/>
      <c r="BT23" s="371"/>
      <c r="BU23" s="371"/>
      <c r="BV23" s="371"/>
      <c r="BW23" s="371"/>
      <c r="BX23" s="371"/>
      <c r="BY23" s="371"/>
      <c r="BZ23" s="371"/>
      <c r="CA23" s="371"/>
      <c r="CB23" s="371"/>
      <c r="CC23" s="371"/>
      <c r="CD23" s="371"/>
      <c r="CE23" s="371"/>
      <c r="CF23" s="371"/>
      <c r="CG23" s="371"/>
      <c r="CH23" s="371"/>
      <c r="CI23" s="371"/>
      <c r="CJ23" s="371"/>
      <c r="CK23" s="371"/>
      <c r="CL23" s="371"/>
      <c r="CM23" s="371"/>
      <c r="CN23" s="371"/>
      <c r="CO23" s="371"/>
      <c r="CP23" s="371"/>
      <c r="CQ23" s="371"/>
      <c r="CR23" s="371"/>
      <c r="CS23" s="371"/>
      <c r="CT23" s="371"/>
      <c r="CU23" s="371"/>
      <c r="CV23" s="371"/>
      <c r="CW23" s="371"/>
      <c r="CX23" s="371"/>
      <c r="CY23" s="371"/>
      <c r="CZ23" s="371"/>
      <c r="DA23" s="371"/>
      <c r="DB23" s="371"/>
      <c r="DC23" s="371"/>
      <c r="DD23" s="371"/>
      <c r="DE23" s="371"/>
      <c r="DF23" s="371"/>
      <c r="DG23" s="371"/>
      <c r="DH23" s="371"/>
      <c r="DI23" s="371"/>
      <c r="DJ23" s="371"/>
      <c r="DK23" s="371"/>
      <c r="DL23" s="371"/>
      <c r="DM23" s="371"/>
      <c r="DN23" s="371"/>
      <c r="DO23" s="371"/>
      <c r="DP23" s="371"/>
      <c r="DQ23" s="371"/>
      <c r="DR23" s="371"/>
      <c r="DS23" s="371"/>
      <c r="DT23" s="371"/>
      <c r="DU23" s="371"/>
      <c r="DV23" s="371"/>
      <c r="DW23" s="371"/>
      <c r="DX23" s="371"/>
      <c r="DY23" s="371"/>
      <c r="DZ23" s="371"/>
      <c r="EA23" s="371"/>
      <c r="EB23" s="371"/>
      <c r="EC23" s="371"/>
      <c r="ED23" s="371"/>
      <c r="EE23" s="371"/>
      <c r="EF23" s="371"/>
      <c r="EG23" s="371"/>
      <c r="EH23" s="371"/>
      <c r="EI23" s="371"/>
      <c r="EJ23" s="371"/>
      <c r="EK23" s="371"/>
      <c r="EL23" s="371"/>
      <c r="EM23" s="371"/>
      <c r="EN23" s="371"/>
      <c r="EO23" s="371"/>
      <c r="EP23" s="371"/>
      <c r="EQ23" s="371"/>
      <c r="ER23" s="371"/>
      <c r="ES23" s="371"/>
      <c r="ET23" s="371"/>
      <c r="EU23" s="371"/>
      <c r="EV23" s="371"/>
      <c r="EW23" s="371"/>
      <c r="EX23" s="371"/>
      <c r="EY23" s="371"/>
      <c r="EZ23" s="371"/>
      <c r="FA23" s="371"/>
      <c r="FB23" s="371"/>
      <c r="FC23" s="371"/>
      <c r="FD23" s="371"/>
      <c r="FE23" s="371"/>
      <c r="FF23" s="371"/>
      <c r="FG23" s="371"/>
      <c r="FH23" s="371"/>
      <c r="FI23" s="371"/>
      <c r="FJ23" s="371"/>
      <c r="FK23" s="371"/>
      <c r="FL23" s="371"/>
      <c r="FM23" s="371"/>
      <c r="FN23" s="371"/>
      <c r="FO23" s="371"/>
      <c r="FP23" s="371"/>
      <c r="FQ23" s="371"/>
      <c r="FR23" s="371"/>
      <c r="FS23" s="371"/>
      <c r="FT23" s="371"/>
      <c r="FU23" s="371"/>
      <c r="FV23" s="371"/>
      <c r="FW23" s="371"/>
      <c r="FX23" s="371"/>
      <c r="FY23" s="371"/>
      <c r="FZ23" s="371"/>
      <c r="GA23" s="371"/>
      <c r="GB23" s="371"/>
      <c r="GC23" s="371"/>
      <c r="GD23" s="371"/>
      <c r="GE23" s="371"/>
      <c r="GF23" s="371"/>
      <c r="GG23" s="371"/>
      <c r="GH23" s="371"/>
      <c r="GI23" s="371"/>
      <c r="GJ23" s="371"/>
      <c r="GK23" s="371"/>
      <c r="GL23" s="371"/>
      <c r="GM23" s="371"/>
      <c r="GN23" s="371"/>
      <c r="GO23" s="371"/>
      <c r="GP23" s="371"/>
      <c r="GQ23" s="371"/>
      <c r="GR23" s="371"/>
      <c r="GS23" s="371"/>
      <c r="GT23" s="371"/>
      <c r="GU23" s="371"/>
      <c r="GV23" s="371"/>
      <c r="GW23" s="371"/>
      <c r="GX23" s="371"/>
      <c r="GY23" s="371"/>
      <c r="GZ23" s="371"/>
      <c r="HA23" s="371"/>
      <c r="HB23" s="371"/>
      <c r="HC23" s="371"/>
      <c r="HD23" s="371"/>
      <c r="HE23" s="371"/>
      <c r="HF23" s="371"/>
      <c r="HG23" s="371"/>
      <c r="HH23" s="371"/>
      <c r="HI23" s="371"/>
      <c r="HJ23" s="371"/>
      <c r="HK23" s="371"/>
      <c r="HL23" s="371"/>
      <c r="HM23" s="371"/>
      <c r="HN23" s="371"/>
      <c r="HO23" s="371"/>
      <c r="HP23" s="371"/>
      <c r="HQ23" s="371"/>
      <c r="HR23" s="371"/>
      <c r="HS23" s="371"/>
      <c r="HT23" s="371"/>
      <c r="HU23" s="371"/>
      <c r="HV23" s="371"/>
      <c r="HW23" s="371"/>
      <c r="HX23" s="371"/>
      <c r="HY23" s="371"/>
      <c r="HZ23" s="371"/>
      <c r="IA23" s="371"/>
      <c r="IB23" s="371"/>
      <c r="IC23" s="371"/>
      <c r="ID23" s="371"/>
      <c r="IE23" s="371"/>
      <c r="IF23" s="371"/>
      <c r="IG23" s="371"/>
      <c r="IH23" s="371"/>
      <c r="II23" s="371"/>
      <c r="IJ23" s="371"/>
      <c r="IK23" s="371"/>
      <c r="IL23" s="371"/>
      <c r="IM23" s="371"/>
      <c r="IN23" s="371"/>
      <c r="IO23" s="371"/>
      <c r="IP23" s="371"/>
      <c r="IQ23" s="371"/>
      <c r="IR23" s="371"/>
      <c r="IS23" s="371"/>
      <c r="IT23" s="371"/>
      <c r="IU23" s="371"/>
      <c r="IV23" s="371"/>
    </row>
    <row r="24" spans="1:256" s="7" customFormat="1" ht="14.25" customHeight="1">
      <c r="A24" s="371"/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  <c r="AO24" s="371"/>
      <c r="AP24" s="371"/>
      <c r="AQ24" s="371"/>
      <c r="AR24" s="371"/>
      <c r="AS24" s="371"/>
      <c r="AT24" s="371"/>
      <c r="AU24" s="371"/>
      <c r="AV24" s="371"/>
      <c r="AW24" s="371"/>
      <c r="AX24" s="371"/>
      <c r="AY24" s="371"/>
      <c r="AZ24" s="371"/>
      <c r="BA24" s="371"/>
      <c r="BB24" s="371"/>
      <c r="BC24" s="371"/>
      <c r="BD24" s="371"/>
      <c r="BE24" s="371"/>
      <c r="BF24" s="371"/>
      <c r="BG24" s="371"/>
      <c r="BH24" s="371"/>
      <c r="BI24" s="371"/>
      <c r="BJ24" s="371"/>
      <c r="BK24" s="371"/>
      <c r="BL24" s="371"/>
      <c r="BM24" s="371"/>
      <c r="BN24" s="371"/>
      <c r="BO24" s="371"/>
      <c r="BP24" s="371"/>
      <c r="BQ24" s="371"/>
      <c r="BR24" s="371"/>
      <c r="BS24" s="371"/>
      <c r="BT24" s="371"/>
      <c r="BU24" s="371"/>
      <c r="BV24" s="371"/>
      <c r="BW24" s="371"/>
      <c r="BX24" s="371"/>
      <c r="BY24" s="371"/>
      <c r="BZ24" s="371"/>
      <c r="CA24" s="371"/>
      <c r="CB24" s="371"/>
      <c r="CC24" s="371"/>
      <c r="CD24" s="371"/>
      <c r="CE24" s="371"/>
      <c r="CF24" s="371"/>
      <c r="CG24" s="371"/>
      <c r="CH24" s="371"/>
      <c r="CI24" s="371"/>
      <c r="CJ24" s="371"/>
      <c r="CK24" s="371"/>
      <c r="CL24" s="371"/>
      <c r="CM24" s="371"/>
      <c r="CN24" s="371"/>
      <c r="CO24" s="371"/>
      <c r="CP24" s="371"/>
      <c r="CQ24" s="371"/>
      <c r="CR24" s="371"/>
      <c r="CS24" s="371"/>
      <c r="CT24" s="371"/>
      <c r="CU24" s="371"/>
      <c r="CV24" s="371"/>
      <c r="CW24" s="371"/>
      <c r="CX24" s="371"/>
      <c r="CY24" s="371"/>
      <c r="CZ24" s="371"/>
      <c r="DA24" s="371"/>
      <c r="DB24" s="371"/>
      <c r="DC24" s="371"/>
      <c r="DD24" s="371"/>
      <c r="DE24" s="371"/>
      <c r="DF24" s="371"/>
      <c r="DG24" s="371"/>
      <c r="DH24" s="371"/>
      <c r="DI24" s="371"/>
      <c r="DJ24" s="371"/>
      <c r="DK24" s="371"/>
      <c r="DL24" s="371"/>
      <c r="DM24" s="371"/>
      <c r="DN24" s="371"/>
      <c r="DO24" s="371"/>
      <c r="DP24" s="371"/>
      <c r="DQ24" s="371"/>
      <c r="DR24" s="371"/>
      <c r="DS24" s="371"/>
      <c r="DT24" s="371"/>
      <c r="DU24" s="371"/>
      <c r="DV24" s="371"/>
      <c r="DW24" s="371"/>
      <c r="DX24" s="371"/>
      <c r="DY24" s="371"/>
      <c r="DZ24" s="371"/>
      <c r="EA24" s="371"/>
      <c r="EB24" s="371"/>
      <c r="EC24" s="371"/>
      <c r="ED24" s="371"/>
      <c r="EE24" s="371"/>
      <c r="EF24" s="371"/>
      <c r="EG24" s="371"/>
      <c r="EH24" s="371"/>
      <c r="EI24" s="371"/>
      <c r="EJ24" s="371"/>
      <c r="EK24" s="371"/>
      <c r="EL24" s="371"/>
      <c r="EM24" s="371"/>
      <c r="EN24" s="371"/>
      <c r="EO24" s="371"/>
      <c r="EP24" s="371"/>
      <c r="EQ24" s="371"/>
      <c r="ER24" s="371"/>
      <c r="ES24" s="371"/>
      <c r="ET24" s="371"/>
      <c r="EU24" s="371"/>
      <c r="EV24" s="371"/>
      <c r="EW24" s="371"/>
      <c r="EX24" s="371"/>
      <c r="EY24" s="371"/>
      <c r="EZ24" s="371"/>
      <c r="FA24" s="371"/>
      <c r="FB24" s="371"/>
      <c r="FC24" s="371"/>
      <c r="FD24" s="371"/>
      <c r="FE24" s="371"/>
      <c r="FF24" s="371"/>
      <c r="FG24" s="371"/>
      <c r="FH24" s="371"/>
      <c r="FI24" s="371"/>
      <c r="FJ24" s="371"/>
      <c r="FK24" s="371"/>
      <c r="FL24" s="371"/>
      <c r="FM24" s="371"/>
      <c r="FN24" s="371"/>
      <c r="FO24" s="371"/>
      <c r="FP24" s="371"/>
      <c r="FQ24" s="371"/>
      <c r="FR24" s="371"/>
      <c r="FS24" s="371"/>
      <c r="FT24" s="371"/>
      <c r="FU24" s="371"/>
      <c r="FV24" s="371"/>
      <c r="FW24" s="371"/>
      <c r="FX24" s="371"/>
      <c r="FY24" s="371"/>
      <c r="FZ24" s="371"/>
      <c r="GA24" s="371"/>
      <c r="GB24" s="371"/>
      <c r="GC24" s="371"/>
      <c r="GD24" s="371"/>
      <c r="GE24" s="371"/>
      <c r="GF24" s="371"/>
      <c r="GG24" s="371"/>
      <c r="GH24" s="371"/>
      <c r="GI24" s="371"/>
      <c r="GJ24" s="371"/>
      <c r="GK24" s="371"/>
      <c r="GL24" s="371"/>
      <c r="GM24" s="371"/>
      <c r="GN24" s="371"/>
      <c r="GO24" s="371"/>
      <c r="GP24" s="371"/>
      <c r="GQ24" s="371"/>
      <c r="GR24" s="371"/>
      <c r="GS24" s="371"/>
      <c r="GT24" s="371"/>
      <c r="GU24" s="371"/>
      <c r="GV24" s="371"/>
      <c r="GW24" s="371"/>
      <c r="GX24" s="371"/>
      <c r="GY24" s="371"/>
      <c r="GZ24" s="371"/>
      <c r="HA24" s="371"/>
      <c r="HB24" s="371"/>
      <c r="HC24" s="371"/>
      <c r="HD24" s="371"/>
      <c r="HE24" s="371"/>
      <c r="HF24" s="371"/>
      <c r="HG24" s="371"/>
      <c r="HH24" s="371"/>
      <c r="HI24" s="371"/>
      <c r="HJ24" s="371"/>
      <c r="HK24" s="371"/>
      <c r="HL24" s="371"/>
      <c r="HM24" s="371"/>
      <c r="HN24" s="371"/>
      <c r="HO24" s="371"/>
      <c r="HP24" s="371"/>
      <c r="HQ24" s="371"/>
      <c r="HR24" s="371"/>
      <c r="HS24" s="371"/>
      <c r="HT24" s="371"/>
      <c r="HU24" s="371"/>
      <c r="HV24" s="371"/>
      <c r="HW24" s="371"/>
      <c r="HX24" s="371"/>
      <c r="HY24" s="371"/>
      <c r="HZ24" s="371"/>
      <c r="IA24" s="371"/>
      <c r="IB24" s="371"/>
      <c r="IC24" s="371"/>
      <c r="ID24" s="371"/>
      <c r="IE24" s="371"/>
      <c r="IF24" s="371"/>
      <c r="IG24" s="371"/>
      <c r="IH24" s="371"/>
      <c r="II24" s="371"/>
      <c r="IJ24" s="371"/>
      <c r="IK24" s="371"/>
      <c r="IL24" s="371"/>
      <c r="IM24" s="371"/>
      <c r="IN24" s="371"/>
      <c r="IO24" s="371"/>
      <c r="IP24" s="371"/>
      <c r="IQ24" s="371"/>
      <c r="IR24" s="371"/>
      <c r="IS24" s="371"/>
      <c r="IT24" s="371"/>
      <c r="IU24" s="371"/>
      <c r="IV24" s="371"/>
    </row>
    <row r="25" spans="1:256" s="7" customFormat="1" ht="15" customHeight="1">
      <c r="A25" s="371"/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371"/>
      <c r="AL25" s="371"/>
      <c r="AM25" s="371"/>
      <c r="AN25" s="371"/>
      <c r="AO25" s="371"/>
      <c r="AP25" s="371"/>
      <c r="AQ25" s="371"/>
      <c r="AR25" s="371"/>
      <c r="AS25" s="371"/>
      <c r="AT25" s="371"/>
      <c r="AU25" s="371"/>
      <c r="AV25" s="371"/>
      <c r="AW25" s="371"/>
      <c r="AX25" s="371"/>
      <c r="AY25" s="371"/>
      <c r="AZ25" s="371"/>
      <c r="BA25" s="371"/>
      <c r="BB25" s="371"/>
      <c r="BC25" s="371"/>
      <c r="BD25" s="371"/>
      <c r="BE25" s="371"/>
      <c r="BF25" s="371"/>
      <c r="BG25" s="371"/>
      <c r="BH25" s="371"/>
      <c r="BI25" s="371"/>
      <c r="BJ25" s="371"/>
      <c r="BK25" s="371"/>
      <c r="BL25" s="371"/>
      <c r="BM25" s="371"/>
      <c r="BN25" s="371"/>
      <c r="BO25" s="371"/>
      <c r="BP25" s="371"/>
      <c r="BQ25" s="371"/>
      <c r="BR25" s="371"/>
      <c r="BS25" s="371"/>
      <c r="BT25" s="371"/>
      <c r="BU25" s="371"/>
      <c r="BV25" s="371"/>
      <c r="BW25" s="371"/>
      <c r="BX25" s="371"/>
      <c r="BY25" s="371"/>
      <c r="BZ25" s="371"/>
      <c r="CA25" s="371"/>
      <c r="CB25" s="371"/>
      <c r="CC25" s="371"/>
      <c r="CD25" s="371"/>
      <c r="CE25" s="371"/>
      <c r="CF25" s="371"/>
      <c r="CG25" s="371"/>
      <c r="CH25" s="371"/>
      <c r="CI25" s="371"/>
      <c r="CJ25" s="371"/>
      <c r="CK25" s="371"/>
      <c r="CL25" s="371"/>
      <c r="CM25" s="371"/>
      <c r="CN25" s="371"/>
      <c r="CO25" s="371"/>
      <c r="CP25" s="371"/>
      <c r="CQ25" s="371"/>
      <c r="CR25" s="371"/>
      <c r="CS25" s="371"/>
      <c r="CT25" s="371"/>
      <c r="CU25" s="371"/>
      <c r="CV25" s="371"/>
      <c r="CW25" s="371"/>
      <c r="CX25" s="371"/>
      <c r="CY25" s="371"/>
      <c r="CZ25" s="371"/>
      <c r="DA25" s="371"/>
      <c r="DB25" s="371"/>
      <c r="DC25" s="371"/>
      <c r="DD25" s="371"/>
      <c r="DE25" s="371"/>
      <c r="DF25" s="371"/>
      <c r="DG25" s="371"/>
      <c r="DH25" s="371"/>
      <c r="DI25" s="371"/>
      <c r="DJ25" s="371"/>
      <c r="DK25" s="371"/>
      <c r="DL25" s="371"/>
      <c r="DM25" s="371"/>
      <c r="DN25" s="371"/>
      <c r="DO25" s="371"/>
      <c r="DP25" s="371"/>
      <c r="DQ25" s="371"/>
      <c r="DR25" s="371"/>
      <c r="DS25" s="371"/>
      <c r="DT25" s="371"/>
      <c r="DU25" s="371"/>
      <c r="DV25" s="371"/>
      <c r="DW25" s="371"/>
      <c r="DX25" s="371"/>
      <c r="DY25" s="371"/>
      <c r="DZ25" s="371"/>
      <c r="EA25" s="371"/>
      <c r="EB25" s="371"/>
      <c r="EC25" s="371"/>
      <c r="ED25" s="371"/>
      <c r="EE25" s="371"/>
      <c r="EF25" s="371"/>
      <c r="EG25" s="371"/>
      <c r="EH25" s="371"/>
      <c r="EI25" s="371"/>
      <c r="EJ25" s="371"/>
      <c r="EK25" s="371"/>
      <c r="EL25" s="371"/>
      <c r="EM25" s="371"/>
      <c r="EN25" s="371"/>
      <c r="EO25" s="371"/>
      <c r="EP25" s="371"/>
      <c r="EQ25" s="371"/>
      <c r="ER25" s="371"/>
      <c r="ES25" s="371"/>
      <c r="ET25" s="371"/>
      <c r="EU25" s="371"/>
      <c r="EV25" s="371"/>
      <c r="EW25" s="371"/>
      <c r="EX25" s="371"/>
      <c r="EY25" s="371"/>
      <c r="EZ25" s="371"/>
      <c r="FA25" s="371"/>
      <c r="FB25" s="371"/>
      <c r="FC25" s="371"/>
      <c r="FD25" s="371"/>
      <c r="FE25" s="371"/>
      <c r="FF25" s="371"/>
      <c r="FG25" s="371"/>
      <c r="FH25" s="371"/>
      <c r="FI25" s="371"/>
      <c r="FJ25" s="371"/>
      <c r="FK25" s="371"/>
      <c r="FL25" s="371"/>
      <c r="FM25" s="371"/>
      <c r="FN25" s="371"/>
      <c r="FO25" s="371"/>
      <c r="FP25" s="371"/>
      <c r="FQ25" s="371"/>
      <c r="FR25" s="371"/>
      <c r="FS25" s="371"/>
      <c r="FT25" s="371"/>
      <c r="FU25" s="371"/>
      <c r="FV25" s="371"/>
      <c r="FW25" s="371"/>
      <c r="FX25" s="371"/>
      <c r="FY25" s="371"/>
      <c r="FZ25" s="371"/>
      <c r="GA25" s="371"/>
      <c r="GB25" s="371"/>
      <c r="GC25" s="371"/>
      <c r="GD25" s="371"/>
      <c r="GE25" s="371"/>
      <c r="GF25" s="371"/>
      <c r="GG25" s="371"/>
      <c r="GH25" s="371"/>
      <c r="GI25" s="371"/>
      <c r="GJ25" s="371"/>
      <c r="GK25" s="371"/>
      <c r="GL25" s="371"/>
      <c r="GM25" s="371"/>
      <c r="GN25" s="371"/>
      <c r="GO25" s="371"/>
      <c r="GP25" s="371"/>
      <c r="GQ25" s="371"/>
      <c r="GR25" s="371"/>
      <c r="GS25" s="371"/>
      <c r="GT25" s="371"/>
      <c r="GU25" s="371"/>
      <c r="GV25" s="371"/>
      <c r="GW25" s="371"/>
      <c r="GX25" s="371"/>
      <c r="GY25" s="371"/>
      <c r="GZ25" s="371"/>
      <c r="HA25" s="371"/>
      <c r="HB25" s="371"/>
      <c r="HC25" s="371"/>
      <c r="HD25" s="371"/>
      <c r="HE25" s="371"/>
      <c r="HF25" s="371"/>
      <c r="HG25" s="371"/>
      <c r="HH25" s="371"/>
      <c r="HI25" s="371"/>
      <c r="HJ25" s="371"/>
      <c r="HK25" s="371"/>
      <c r="HL25" s="371"/>
      <c r="HM25" s="371"/>
      <c r="HN25" s="371"/>
      <c r="HO25" s="371"/>
      <c r="HP25" s="371"/>
      <c r="HQ25" s="371"/>
      <c r="HR25" s="371"/>
      <c r="HS25" s="371"/>
      <c r="HT25" s="371"/>
      <c r="HU25" s="371"/>
      <c r="HV25" s="371"/>
      <c r="HW25" s="371"/>
      <c r="HX25" s="371"/>
      <c r="HY25" s="371"/>
      <c r="HZ25" s="371"/>
      <c r="IA25" s="371"/>
      <c r="IB25" s="371"/>
      <c r="IC25" s="371"/>
      <c r="ID25" s="371"/>
      <c r="IE25" s="371"/>
      <c r="IF25" s="371"/>
      <c r="IG25" s="371"/>
      <c r="IH25" s="371"/>
      <c r="II25" s="371"/>
      <c r="IJ25" s="371"/>
      <c r="IK25" s="371"/>
      <c r="IL25" s="371"/>
      <c r="IM25" s="371"/>
      <c r="IN25" s="371"/>
      <c r="IO25" s="371"/>
      <c r="IP25" s="371"/>
      <c r="IQ25" s="371"/>
      <c r="IR25" s="371"/>
      <c r="IS25" s="371"/>
      <c r="IT25" s="371"/>
      <c r="IU25" s="371"/>
      <c r="IV25" s="371"/>
    </row>
  </sheetData>
  <sheetProtection/>
  <mergeCells count="4">
    <mergeCell ref="D3:D4"/>
    <mergeCell ref="E3:F3"/>
    <mergeCell ref="A1:F1"/>
    <mergeCell ref="A3:C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V15"/>
  <sheetViews>
    <sheetView zoomScaleSheetLayoutView="100" workbookViewId="0" topLeftCell="A1">
      <selection activeCell="A1" sqref="A1:F1"/>
    </sheetView>
  </sheetViews>
  <sheetFormatPr defaultColWidth="8.796875" defaultRowHeight="14.25"/>
  <cols>
    <col min="1" max="1" width="12.5" style="134" customWidth="1"/>
    <col min="2" max="6" width="15" style="134" customWidth="1"/>
    <col min="7" max="16384" width="9" style="134" customWidth="1"/>
  </cols>
  <sheetData>
    <row r="1" spans="1:256" ht="18.75" customHeight="1">
      <c r="A1" s="433" t="s">
        <v>678</v>
      </c>
      <c r="B1" s="433"/>
      <c r="C1" s="433"/>
      <c r="D1" s="433"/>
      <c r="E1" s="433"/>
      <c r="F1" s="433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8.75" customHeight="1" thickBot="1">
      <c r="A2" s="17"/>
      <c r="B2" s="17"/>
      <c r="C2" s="17"/>
      <c r="D2" s="17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8.75" customHeight="1">
      <c r="A3" s="78" t="s">
        <v>220</v>
      </c>
      <c r="B3" s="63" t="s">
        <v>408</v>
      </c>
      <c r="C3" s="63" t="s">
        <v>409</v>
      </c>
      <c r="D3" s="63" t="s">
        <v>410</v>
      </c>
      <c r="E3" s="63" t="s">
        <v>435</v>
      </c>
      <c r="F3" s="63" t="s">
        <v>610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18.75" customHeight="1">
      <c r="A4" s="93" t="s">
        <v>297</v>
      </c>
      <c r="B4" s="264">
        <v>92593</v>
      </c>
      <c r="C4" s="262">
        <v>94337</v>
      </c>
      <c r="D4" s="262">
        <v>96050</v>
      </c>
      <c r="E4" s="262">
        <v>98215</v>
      </c>
      <c r="F4" s="262">
        <v>95840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18.75" customHeight="1">
      <c r="A5" s="94" t="s">
        <v>298</v>
      </c>
      <c r="B5" s="265">
        <v>73649</v>
      </c>
      <c r="C5" s="263">
        <v>79382</v>
      </c>
      <c r="D5" s="263">
        <v>77836</v>
      </c>
      <c r="E5" s="263">
        <v>79235</v>
      </c>
      <c r="F5" s="263">
        <v>74601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8.75" customHeight="1" thickBot="1">
      <c r="A6" s="53" t="s">
        <v>299</v>
      </c>
      <c r="B6" s="267">
        <v>124930</v>
      </c>
      <c r="C6" s="229">
        <v>141319</v>
      </c>
      <c r="D6" s="229">
        <v>135049</v>
      </c>
      <c r="E6" s="229">
        <v>146477</v>
      </c>
      <c r="F6" s="229">
        <v>167812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ht="18.75" customHeight="1">
      <c r="A7" s="44" t="s">
        <v>235</v>
      </c>
      <c r="B7" s="27"/>
      <c r="C7" s="27"/>
      <c r="D7" s="27"/>
      <c r="E7" s="21"/>
      <c r="F7" s="21" t="s">
        <v>300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6" ht="18.75" customHeight="1">
      <c r="A8" s="389" t="s">
        <v>679</v>
      </c>
      <c r="B8" s="85"/>
      <c r="C8" s="85"/>
      <c r="D8" s="85"/>
      <c r="E8" s="85"/>
      <c r="F8" s="85"/>
    </row>
    <row r="9" spans="2:6" ht="18.75" customHeight="1">
      <c r="B9" s="85"/>
      <c r="C9" s="85"/>
      <c r="D9" s="85"/>
      <c r="E9" s="85"/>
      <c r="F9" s="85"/>
    </row>
    <row r="10" ht="18.75" customHeight="1"/>
    <row r="11" ht="18.75" customHeight="1"/>
    <row r="12" ht="18.75" customHeight="1"/>
    <row r="13" ht="18.75" customHeight="1"/>
    <row r="14" ht="18.75" customHeight="1">
      <c r="F14" s="390"/>
    </row>
    <row r="15" ht="18.75" customHeight="1">
      <c r="F15" s="390"/>
    </row>
    <row r="16" ht="18.75" customHeight="1"/>
  </sheetData>
  <sheetProtection/>
  <mergeCells count="1"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scale="9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V7"/>
  <sheetViews>
    <sheetView zoomScaleSheetLayoutView="100" workbookViewId="0" topLeftCell="A1">
      <selection activeCell="A1" sqref="A1:F1"/>
    </sheetView>
  </sheetViews>
  <sheetFormatPr defaultColWidth="8.796875" defaultRowHeight="14.25"/>
  <cols>
    <col min="1" max="1" width="12.5" style="134" customWidth="1"/>
    <col min="2" max="6" width="15" style="134" customWidth="1"/>
    <col min="7" max="16384" width="9" style="134" customWidth="1"/>
  </cols>
  <sheetData>
    <row r="1" spans="1:256" s="8" customFormat="1" ht="17.25">
      <c r="A1" s="433" t="s">
        <v>680</v>
      </c>
      <c r="B1" s="433"/>
      <c r="C1" s="433"/>
      <c r="D1" s="433"/>
      <c r="E1" s="433"/>
      <c r="F1" s="433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1.25" customHeight="1" thickBot="1">
      <c r="A2" s="17"/>
      <c r="B2" s="17"/>
      <c r="C2" s="17"/>
      <c r="D2" s="17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20.25" customHeight="1">
      <c r="A3" s="78" t="s">
        <v>220</v>
      </c>
      <c r="B3" s="63" t="s">
        <v>408</v>
      </c>
      <c r="C3" s="63" t="s">
        <v>409</v>
      </c>
      <c r="D3" s="63" t="s">
        <v>410</v>
      </c>
      <c r="E3" s="63" t="s">
        <v>435</v>
      </c>
      <c r="F3" s="63" t="s">
        <v>610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20.25" customHeight="1">
      <c r="A4" s="283" t="s">
        <v>301</v>
      </c>
      <c r="B4" s="391">
        <v>34413</v>
      </c>
      <c r="C4" s="120">
        <v>41841</v>
      </c>
      <c r="D4" s="120">
        <v>35750</v>
      </c>
      <c r="E4" s="120">
        <v>37834</v>
      </c>
      <c r="F4" s="120">
        <v>32461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20.25" customHeight="1" thickBot="1">
      <c r="A5" s="352" t="s">
        <v>302</v>
      </c>
      <c r="B5" s="310">
        <v>25618</v>
      </c>
      <c r="C5" s="55">
        <v>34042</v>
      </c>
      <c r="D5" s="55">
        <v>24922</v>
      </c>
      <c r="E5" s="55">
        <v>28818</v>
      </c>
      <c r="F5" s="55">
        <v>18213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20.25" customHeight="1">
      <c r="A6" s="155" t="s">
        <v>235</v>
      </c>
      <c r="B6" s="61"/>
      <c r="C6" s="61"/>
      <c r="D6" s="27"/>
      <c r="E6" s="27"/>
      <c r="F6" s="61" t="s">
        <v>303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ht="15.75" customHeight="1">
      <c r="C7" s="347"/>
    </row>
    <row r="8" ht="15.75" customHeight="1"/>
  </sheetData>
  <sheetProtection/>
  <mergeCells count="1">
    <mergeCell ref="A1:F1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5"/>
  <sheetViews>
    <sheetView zoomScaleSheetLayoutView="100" workbookViewId="0" topLeftCell="A1">
      <selection activeCell="A1" sqref="A1:I1"/>
    </sheetView>
  </sheetViews>
  <sheetFormatPr defaultColWidth="8.796875" defaultRowHeight="14.25"/>
  <cols>
    <col min="1" max="1" width="4.59765625" style="85" customWidth="1"/>
    <col min="2" max="2" width="3.59765625" style="85" customWidth="1"/>
    <col min="3" max="3" width="5.59765625" style="85" customWidth="1"/>
    <col min="4" max="9" width="12.5" style="85" customWidth="1"/>
    <col min="10" max="10" width="9.3984375" style="85" customWidth="1"/>
    <col min="11" max="11" width="10.8984375" style="85" customWidth="1"/>
    <col min="12" max="234" width="9" style="85" customWidth="1"/>
    <col min="235" max="235" width="4.796875" style="85" customWidth="1"/>
    <col min="236" max="236" width="3.796875" style="85" customWidth="1"/>
    <col min="237" max="237" width="6.296875" style="85" customWidth="1"/>
    <col min="238" max="243" width="12.3984375" style="85" customWidth="1"/>
    <col min="244" max="255" width="9" style="85" customWidth="1"/>
    <col min="256" max="16384" width="9" style="2" customWidth="1"/>
  </cols>
  <sheetData>
    <row r="1" spans="1:255" s="1" customFormat="1" ht="18" customHeight="1">
      <c r="A1" s="449" t="s">
        <v>497</v>
      </c>
      <c r="B1" s="449"/>
      <c r="C1" s="449"/>
      <c r="D1" s="449"/>
      <c r="E1" s="449"/>
      <c r="F1" s="449"/>
      <c r="G1" s="449"/>
      <c r="H1" s="449"/>
      <c r="I1" s="449"/>
      <c r="J1" s="107"/>
      <c r="K1" s="10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</row>
    <row r="2" spans="1:255" ht="15" customHeight="1" thickBot="1">
      <c r="A2" s="77"/>
      <c r="B2" s="77"/>
      <c r="C2" s="77"/>
      <c r="D2" s="77"/>
      <c r="E2" s="77"/>
      <c r="F2" s="77"/>
      <c r="G2" s="77"/>
      <c r="H2" s="77"/>
      <c r="I2" s="77"/>
      <c r="J2" s="107"/>
      <c r="K2" s="10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</row>
    <row r="3" spans="1:10" ht="15" customHeight="1">
      <c r="A3" s="467" t="s">
        <v>49</v>
      </c>
      <c r="B3" s="467"/>
      <c r="C3" s="471"/>
      <c r="D3" s="438" t="s">
        <v>50</v>
      </c>
      <c r="E3" s="472" t="s">
        <v>51</v>
      </c>
      <c r="F3" s="420"/>
      <c r="G3" s="420"/>
      <c r="H3" s="420"/>
      <c r="I3" s="420"/>
      <c r="J3" s="109"/>
    </row>
    <row r="4" spans="1:10" ht="15" customHeight="1">
      <c r="A4" s="455"/>
      <c r="B4" s="455"/>
      <c r="C4" s="444"/>
      <c r="D4" s="445"/>
      <c r="E4" s="473" t="s">
        <v>29</v>
      </c>
      <c r="F4" s="452" t="s">
        <v>52</v>
      </c>
      <c r="G4" s="452" t="s">
        <v>39</v>
      </c>
      <c r="H4" s="463" t="s">
        <v>353</v>
      </c>
      <c r="I4" s="465" t="s">
        <v>53</v>
      </c>
      <c r="J4" s="110"/>
    </row>
    <row r="5" spans="1:10" ht="15" customHeight="1">
      <c r="A5" s="468"/>
      <c r="B5" s="468"/>
      <c r="C5" s="425"/>
      <c r="D5" s="426"/>
      <c r="E5" s="437"/>
      <c r="F5" s="426"/>
      <c r="G5" s="426"/>
      <c r="H5" s="464"/>
      <c r="I5" s="466"/>
      <c r="J5" s="109"/>
    </row>
    <row r="6" spans="1:10" ht="15" customHeight="1">
      <c r="A6" s="19" t="s">
        <v>32</v>
      </c>
      <c r="B6" s="99">
        <v>24</v>
      </c>
      <c r="C6" s="19" t="s">
        <v>54</v>
      </c>
      <c r="D6" s="100">
        <v>3592</v>
      </c>
      <c r="E6" s="49">
        <v>3553</v>
      </c>
      <c r="F6" s="49">
        <v>3393</v>
      </c>
      <c r="G6" s="49">
        <v>50</v>
      </c>
      <c r="H6" s="49">
        <v>74</v>
      </c>
      <c r="I6" s="49">
        <v>36</v>
      </c>
      <c r="J6" s="111"/>
    </row>
    <row r="7" spans="1:10" ht="15" customHeight="1">
      <c r="A7" s="101"/>
      <c r="B7" s="99">
        <v>25</v>
      </c>
      <c r="C7" s="101"/>
      <c r="D7" s="100">
        <v>3496</v>
      </c>
      <c r="E7" s="49">
        <v>3460</v>
      </c>
      <c r="F7" s="49">
        <v>3331</v>
      </c>
      <c r="G7" s="49">
        <v>48</v>
      </c>
      <c r="H7" s="49">
        <v>51</v>
      </c>
      <c r="I7" s="49">
        <v>30</v>
      </c>
      <c r="J7" s="111"/>
    </row>
    <row r="8" spans="1:10" ht="15" customHeight="1">
      <c r="A8" s="101"/>
      <c r="B8" s="99">
        <v>26</v>
      </c>
      <c r="C8" s="101"/>
      <c r="D8" s="100">
        <v>3389</v>
      </c>
      <c r="E8" s="49">
        <v>3362</v>
      </c>
      <c r="F8" s="49">
        <v>3233</v>
      </c>
      <c r="G8" s="49">
        <v>48</v>
      </c>
      <c r="H8" s="49">
        <v>45</v>
      </c>
      <c r="I8" s="49">
        <v>36</v>
      </c>
      <c r="J8" s="111"/>
    </row>
    <row r="9" spans="1:255" s="1" customFormat="1" ht="15" customHeight="1">
      <c r="A9" s="101"/>
      <c r="B9" s="99">
        <v>27</v>
      </c>
      <c r="C9" s="101"/>
      <c r="D9" s="100">
        <v>3310</v>
      </c>
      <c r="E9" s="49">
        <v>3281</v>
      </c>
      <c r="F9" s="49">
        <v>3147</v>
      </c>
      <c r="G9" s="49">
        <v>40</v>
      </c>
      <c r="H9" s="49">
        <v>58</v>
      </c>
      <c r="I9" s="49">
        <v>36</v>
      </c>
      <c r="J9" s="111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  <c r="IT9" s="112"/>
      <c r="IU9" s="112"/>
    </row>
    <row r="10" spans="1:10" ht="15" customHeight="1" thickBot="1">
      <c r="A10" s="102"/>
      <c r="B10" s="103">
        <v>28</v>
      </c>
      <c r="C10" s="102"/>
      <c r="D10" s="104">
        <v>3194</v>
      </c>
      <c r="E10" s="105">
        <v>3166</v>
      </c>
      <c r="F10" s="105">
        <v>3027</v>
      </c>
      <c r="G10" s="105">
        <v>39</v>
      </c>
      <c r="H10" s="105">
        <v>70</v>
      </c>
      <c r="I10" s="105">
        <v>30</v>
      </c>
      <c r="J10" s="111"/>
    </row>
    <row r="11" spans="1:10" ht="1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1" ht="15" customHeight="1" thickBot="1">
      <c r="A12" s="91" t="s">
        <v>498</v>
      </c>
      <c r="B12" s="91"/>
      <c r="C12" s="91"/>
      <c r="D12" s="22"/>
      <c r="E12" s="22"/>
      <c r="F12" s="22"/>
      <c r="G12" s="22"/>
      <c r="H12" s="22"/>
      <c r="I12" s="22"/>
      <c r="J12" s="22"/>
      <c r="K12" s="22"/>
    </row>
    <row r="13" spans="1:11" ht="15" customHeight="1">
      <c r="A13" s="467" t="s">
        <v>49</v>
      </c>
      <c r="B13" s="467"/>
      <c r="C13" s="467"/>
      <c r="D13" s="23" t="s">
        <v>17</v>
      </c>
      <c r="E13" s="113" t="s">
        <v>17</v>
      </c>
      <c r="F13" s="25" t="s">
        <v>55</v>
      </c>
      <c r="G13" s="25"/>
      <c r="H13" s="469" t="s">
        <v>326</v>
      </c>
      <c r="I13" s="469" t="s">
        <v>327</v>
      </c>
      <c r="J13" s="25" t="s">
        <v>56</v>
      </c>
      <c r="K13" s="23"/>
    </row>
    <row r="14" spans="1:11" ht="15" customHeight="1">
      <c r="A14" s="455"/>
      <c r="B14" s="455"/>
      <c r="C14" s="455"/>
      <c r="D14" s="114" t="s">
        <v>57</v>
      </c>
      <c r="E14" s="115" t="s">
        <v>58</v>
      </c>
      <c r="F14" s="67" t="s">
        <v>59</v>
      </c>
      <c r="G14" s="67" t="s">
        <v>60</v>
      </c>
      <c r="H14" s="470"/>
      <c r="I14" s="470"/>
      <c r="J14" s="67" t="s">
        <v>499</v>
      </c>
      <c r="K14" s="116" t="s">
        <v>62</v>
      </c>
    </row>
    <row r="15" spans="1:11" ht="15" customHeight="1">
      <c r="A15" s="468"/>
      <c r="B15" s="468"/>
      <c r="C15" s="468"/>
      <c r="D15" s="28" t="s">
        <v>61</v>
      </c>
      <c r="E15" s="117" t="s">
        <v>63</v>
      </c>
      <c r="F15" s="29" t="s">
        <v>64</v>
      </c>
      <c r="G15" s="29"/>
      <c r="H15" s="464"/>
      <c r="I15" s="464"/>
      <c r="J15" s="29" t="s">
        <v>65</v>
      </c>
      <c r="K15" s="28"/>
    </row>
    <row r="16" spans="1:11" ht="15" customHeight="1">
      <c r="A16" s="22" t="s">
        <v>32</v>
      </c>
      <c r="B16" s="118">
        <v>24</v>
      </c>
      <c r="C16" s="22" t="s">
        <v>54</v>
      </c>
      <c r="D16" s="119">
        <v>3</v>
      </c>
      <c r="E16" s="21" t="s">
        <v>66</v>
      </c>
      <c r="F16" s="38" t="s">
        <v>66</v>
      </c>
      <c r="G16" s="22">
        <v>11</v>
      </c>
      <c r="H16" s="22">
        <v>25</v>
      </c>
      <c r="I16" s="120" t="s">
        <v>66</v>
      </c>
      <c r="J16" s="38" t="s">
        <v>66</v>
      </c>
      <c r="K16" s="90">
        <v>98.9</v>
      </c>
    </row>
    <row r="17" spans="1:11" ht="15" customHeight="1">
      <c r="A17" s="121" t="s">
        <v>32</v>
      </c>
      <c r="B17" s="118">
        <v>25</v>
      </c>
      <c r="C17" s="121" t="s">
        <v>54</v>
      </c>
      <c r="D17" s="48">
        <v>3</v>
      </c>
      <c r="E17" s="21" t="s">
        <v>66</v>
      </c>
      <c r="F17" s="21" t="s">
        <v>66</v>
      </c>
      <c r="G17" s="22">
        <v>7</v>
      </c>
      <c r="H17" s="22">
        <v>26</v>
      </c>
      <c r="I17" s="120" t="s">
        <v>66</v>
      </c>
      <c r="J17" s="21">
        <v>1</v>
      </c>
      <c r="K17" s="90">
        <v>99</v>
      </c>
    </row>
    <row r="18" spans="1:11" ht="15" customHeight="1">
      <c r="A18" s="121" t="s">
        <v>32</v>
      </c>
      <c r="B18" s="99">
        <v>26</v>
      </c>
      <c r="C18" s="121" t="s">
        <v>54</v>
      </c>
      <c r="D18" s="48">
        <v>5</v>
      </c>
      <c r="E18" s="21" t="s">
        <v>66</v>
      </c>
      <c r="F18" s="38" t="s">
        <v>66</v>
      </c>
      <c r="G18" s="19">
        <v>4</v>
      </c>
      <c r="H18" s="19">
        <v>18</v>
      </c>
      <c r="I18" s="120" t="s">
        <v>66</v>
      </c>
      <c r="J18" s="21" t="s">
        <v>66</v>
      </c>
      <c r="K18" s="122">
        <v>99.2</v>
      </c>
    </row>
    <row r="19" spans="1:11" ht="15" customHeight="1">
      <c r="A19" s="123" t="s">
        <v>32</v>
      </c>
      <c r="B19" s="99">
        <v>27</v>
      </c>
      <c r="C19" s="123" t="s">
        <v>54</v>
      </c>
      <c r="D19" s="48">
        <v>5</v>
      </c>
      <c r="E19" s="21" t="s">
        <v>66</v>
      </c>
      <c r="F19" s="38" t="s">
        <v>310</v>
      </c>
      <c r="G19" s="19">
        <v>7</v>
      </c>
      <c r="H19" s="19">
        <v>17</v>
      </c>
      <c r="I19" s="52" t="s">
        <v>66</v>
      </c>
      <c r="J19" s="21" t="s">
        <v>66</v>
      </c>
      <c r="K19" s="122">
        <v>99.1</v>
      </c>
    </row>
    <row r="20" spans="1:11" ht="15" customHeight="1" thickBot="1">
      <c r="A20" s="124" t="s">
        <v>32</v>
      </c>
      <c r="B20" s="103">
        <v>28</v>
      </c>
      <c r="C20" s="124" t="s">
        <v>54</v>
      </c>
      <c r="D20" s="125">
        <v>2</v>
      </c>
      <c r="E20" s="20">
        <v>2</v>
      </c>
      <c r="F20" s="126" t="s">
        <v>310</v>
      </c>
      <c r="G20" s="127">
        <v>9</v>
      </c>
      <c r="H20" s="127">
        <v>13</v>
      </c>
      <c r="I20" s="55" t="s">
        <v>310</v>
      </c>
      <c r="J20" s="20">
        <v>1</v>
      </c>
      <c r="K20" s="95">
        <v>99.2</v>
      </c>
    </row>
    <row r="21" spans="1:11" ht="15" customHeight="1">
      <c r="A21" s="22" t="s">
        <v>37</v>
      </c>
      <c r="B21" s="22"/>
      <c r="C21" s="22"/>
      <c r="D21" s="22"/>
      <c r="E21" s="22"/>
      <c r="F21" s="22"/>
      <c r="G21" s="22"/>
      <c r="H21" s="22"/>
      <c r="I21" s="21"/>
      <c r="J21" s="22"/>
      <c r="K21" s="21" t="s">
        <v>67</v>
      </c>
    </row>
    <row r="22" spans="1:11" ht="15" customHeight="1">
      <c r="A22" s="15" t="s">
        <v>500</v>
      </c>
      <c r="B22" s="128"/>
      <c r="C22" s="128"/>
      <c r="D22" s="22"/>
      <c r="E22" s="22"/>
      <c r="F22" s="22"/>
      <c r="G22" s="22"/>
      <c r="H22" s="22"/>
      <c r="I22" s="129"/>
      <c r="J22" s="22"/>
      <c r="K22" s="22"/>
    </row>
    <row r="23" spans="1:11" ht="15" customHeight="1">
      <c r="A23" s="15" t="s">
        <v>501</v>
      </c>
      <c r="B23" s="128"/>
      <c r="C23" s="128"/>
      <c r="D23" s="22"/>
      <c r="E23" s="22"/>
      <c r="F23" s="60"/>
      <c r="G23" s="22"/>
      <c r="H23" s="22"/>
      <c r="I23" s="129"/>
      <c r="J23" s="22"/>
      <c r="K23" s="60"/>
    </row>
    <row r="24" spans="1:11" ht="13.5">
      <c r="A24" s="15" t="s">
        <v>68</v>
      </c>
      <c r="B24" s="128"/>
      <c r="C24" s="128"/>
      <c r="D24" s="22"/>
      <c r="E24" s="22"/>
      <c r="F24" s="22"/>
      <c r="G24" s="22"/>
      <c r="H24" s="22"/>
      <c r="I24" s="129"/>
      <c r="J24" s="22"/>
      <c r="K24" s="22"/>
    </row>
    <row r="25" spans="1:11" ht="13.5">
      <c r="A25" s="22"/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sheetProtection/>
  <mergeCells count="12">
    <mergeCell ref="F4:F5"/>
    <mergeCell ref="G4:G5"/>
    <mergeCell ref="H4:H5"/>
    <mergeCell ref="I4:I5"/>
    <mergeCell ref="A13:C15"/>
    <mergeCell ref="H13:H15"/>
    <mergeCell ref="I13:I15"/>
    <mergeCell ref="A1:I1"/>
    <mergeCell ref="A3:C5"/>
    <mergeCell ref="D3:D5"/>
    <mergeCell ref="E3:I3"/>
    <mergeCell ref="E4:E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V6"/>
  <sheetViews>
    <sheetView zoomScaleSheetLayoutView="100" workbookViewId="0" topLeftCell="A1">
      <selection activeCell="A1" sqref="A1:F1"/>
    </sheetView>
  </sheetViews>
  <sheetFormatPr defaultColWidth="8.796875" defaultRowHeight="14.25"/>
  <cols>
    <col min="1" max="1" width="12.5" style="134" customWidth="1"/>
    <col min="2" max="6" width="15" style="134" customWidth="1"/>
    <col min="7" max="16384" width="9" style="134" customWidth="1"/>
  </cols>
  <sheetData>
    <row r="1" spans="1:256" s="8" customFormat="1" ht="20.25" customHeight="1">
      <c r="A1" s="449" t="s">
        <v>681</v>
      </c>
      <c r="B1" s="449"/>
      <c r="C1" s="449"/>
      <c r="D1" s="449"/>
      <c r="E1" s="449"/>
      <c r="F1" s="449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20.25" customHeight="1" thickBot="1">
      <c r="A2" s="77"/>
      <c r="B2" s="77"/>
      <c r="C2" s="77"/>
      <c r="D2" s="77"/>
      <c r="E2" s="77"/>
      <c r="F2" s="7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6" ht="20.25" customHeight="1">
      <c r="A3" s="78" t="s">
        <v>220</v>
      </c>
      <c r="B3" s="63" t="s">
        <v>408</v>
      </c>
      <c r="C3" s="63" t="s">
        <v>409</v>
      </c>
      <c r="D3" s="63" t="s">
        <v>410</v>
      </c>
      <c r="E3" s="63" t="s">
        <v>435</v>
      </c>
      <c r="F3" s="63" t="s">
        <v>610</v>
      </c>
    </row>
    <row r="4" spans="1:6" ht="20.25" customHeight="1" thickBot="1">
      <c r="A4" s="392" t="s">
        <v>304</v>
      </c>
      <c r="B4" s="393">
        <v>110287</v>
      </c>
      <c r="C4" s="394">
        <v>104228</v>
      </c>
      <c r="D4" s="394">
        <v>101442</v>
      </c>
      <c r="E4" s="395">
        <v>97593</v>
      </c>
      <c r="F4" s="395">
        <v>115373</v>
      </c>
    </row>
    <row r="5" spans="1:6" ht="20.25" customHeight="1">
      <c r="A5" s="155" t="s">
        <v>235</v>
      </c>
      <c r="B5" s="155"/>
      <c r="C5" s="21"/>
      <c r="D5" s="21"/>
      <c r="E5" s="21"/>
      <c r="F5" s="21" t="s">
        <v>305</v>
      </c>
    </row>
    <row r="6" spans="1:5" ht="20.25" customHeight="1">
      <c r="A6" s="347"/>
      <c r="B6" s="347"/>
      <c r="C6" s="347"/>
      <c r="D6" s="347"/>
      <c r="E6" s="347"/>
    </row>
    <row r="7" ht="20.25" customHeight="1"/>
  </sheetData>
  <sheetProtection/>
  <mergeCells count="1">
    <mergeCell ref="A1:F1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9"/>
  <sheetViews>
    <sheetView zoomScaleSheetLayoutView="100" workbookViewId="0" topLeftCell="A1">
      <selection activeCell="A1" sqref="A1:H1"/>
    </sheetView>
  </sheetViews>
  <sheetFormatPr defaultColWidth="8.796875" defaultRowHeight="14.25"/>
  <cols>
    <col min="1" max="1" width="4.3984375" style="85" customWidth="1"/>
    <col min="2" max="2" width="3.09765625" style="85" customWidth="1"/>
    <col min="3" max="3" width="6.296875" style="85" customWidth="1"/>
    <col min="4" max="8" width="15" style="85" customWidth="1"/>
    <col min="9" max="16384" width="9" style="85" customWidth="1"/>
  </cols>
  <sheetData>
    <row r="1" spans="1:256" s="1" customFormat="1" ht="18" customHeight="1">
      <c r="A1" s="449" t="s">
        <v>502</v>
      </c>
      <c r="B1" s="449"/>
      <c r="C1" s="449"/>
      <c r="D1" s="449"/>
      <c r="E1" s="449"/>
      <c r="F1" s="449"/>
      <c r="G1" s="449"/>
      <c r="H1" s="449"/>
      <c r="I1" s="130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  <c r="IU1" s="112"/>
      <c r="IV1" s="112"/>
    </row>
    <row r="2" spans="1:256" ht="16.5" customHeight="1" thickBot="1">
      <c r="A2" s="77"/>
      <c r="B2" s="77"/>
      <c r="C2" s="77"/>
      <c r="D2" s="77"/>
      <c r="E2" s="77"/>
      <c r="F2" s="77"/>
      <c r="G2" s="77"/>
      <c r="H2" s="77"/>
      <c r="I2" s="130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  <c r="IU2" s="112"/>
      <c r="IV2" s="112"/>
    </row>
    <row r="3" spans="1:9" ht="15" customHeight="1">
      <c r="A3" s="467" t="s">
        <v>49</v>
      </c>
      <c r="B3" s="467"/>
      <c r="C3" s="471"/>
      <c r="D3" s="131"/>
      <c r="E3" s="131"/>
      <c r="F3" s="25" t="s">
        <v>17</v>
      </c>
      <c r="G3" s="23" t="s">
        <v>17</v>
      </c>
      <c r="H3" s="23" t="s">
        <v>69</v>
      </c>
      <c r="I3" s="106"/>
    </row>
    <row r="4" spans="1:9" ht="15" customHeight="1">
      <c r="A4" s="455"/>
      <c r="B4" s="455"/>
      <c r="C4" s="444"/>
      <c r="D4" s="132" t="s">
        <v>70</v>
      </c>
      <c r="E4" s="132" t="s">
        <v>71</v>
      </c>
      <c r="F4" s="67" t="s">
        <v>72</v>
      </c>
      <c r="G4" s="116" t="s">
        <v>58</v>
      </c>
      <c r="H4" s="116" t="s">
        <v>73</v>
      </c>
      <c r="I4" s="106"/>
    </row>
    <row r="5" spans="1:9" ht="15" customHeight="1">
      <c r="A5" s="468"/>
      <c r="B5" s="468"/>
      <c r="C5" s="425"/>
      <c r="D5" s="117"/>
      <c r="E5" s="117"/>
      <c r="F5" s="29" t="s">
        <v>61</v>
      </c>
      <c r="G5" s="28" t="s">
        <v>63</v>
      </c>
      <c r="H5" s="28" t="s">
        <v>64</v>
      </c>
      <c r="I5" s="106"/>
    </row>
    <row r="6" spans="1:9" ht="18" customHeight="1">
      <c r="A6" s="133" t="s">
        <v>32</v>
      </c>
      <c r="B6" s="99">
        <v>24</v>
      </c>
      <c r="C6" s="19" t="s">
        <v>54</v>
      </c>
      <c r="D6" s="100">
        <v>4505</v>
      </c>
      <c r="E6" s="40">
        <v>2847</v>
      </c>
      <c r="F6" s="45">
        <v>526</v>
      </c>
      <c r="G6" s="49">
        <v>535</v>
      </c>
      <c r="H6" s="49">
        <v>6</v>
      </c>
      <c r="I6" s="106"/>
    </row>
    <row r="7" spans="1:9" ht="18" customHeight="1">
      <c r="A7" s="101"/>
      <c r="B7" s="99">
        <v>25</v>
      </c>
      <c r="C7" s="101"/>
      <c r="D7" s="100">
        <v>4615</v>
      </c>
      <c r="E7" s="40">
        <v>2883</v>
      </c>
      <c r="F7" s="45">
        <v>450</v>
      </c>
      <c r="G7" s="49">
        <v>621</v>
      </c>
      <c r="H7" s="49">
        <v>18</v>
      </c>
      <c r="I7" s="106"/>
    </row>
    <row r="8" spans="1:9" ht="18" customHeight="1">
      <c r="A8" s="101"/>
      <c r="B8" s="99">
        <v>26</v>
      </c>
      <c r="C8" s="101"/>
      <c r="D8" s="100">
        <v>4412</v>
      </c>
      <c r="E8" s="52">
        <v>2826</v>
      </c>
      <c r="F8" s="49">
        <v>460</v>
      </c>
      <c r="G8" s="49">
        <v>482</v>
      </c>
      <c r="H8" s="49">
        <v>8</v>
      </c>
      <c r="I8" s="106"/>
    </row>
    <row r="9" spans="1:9" ht="18" customHeight="1">
      <c r="A9" s="101"/>
      <c r="B9" s="99">
        <v>27</v>
      </c>
      <c r="C9" s="101"/>
      <c r="D9" s="100">
        <v>4723</v>
      </c>
      <c r="E9" s="52">
        <v>2990</v>
      </c>
      <c r="F9" s="49">
        <v>499</v>
      </c>
      <c r="G9" s="49">
        <v>529</v>
      </c>
      <c r="H9" s="49">
        <v>7</v>
      </c>
      <c r="I9" s="106"/>
    </row>
    <row r="10" spans="1:9" ht="18" customHeight="1" thickBot="1">
      <c r="A10" s="102"/>
      <c r="B10" s="103">
        <v>28</v>
      </c>
      <c r="C10" s="102"/>
      <c r="D10" s="104">
        <v>4662</v>
      </c>
      <c r="E10" s="55">
        <v>2929</v>
      </c>
      <c r="F10" s="105">
        <v>459</v>
      </c>
      <c r="G10" s="105">
        <v>594</v>
      </c>
      <c r="H10" s="105">
        <v>10</v>
      </c>
      <c r="I10" s="106"/>
    </row>
    <row r="11" spans="1:9" ht="15" customHeight="1">
      <c r="A11" s="26"/>
      <c r="B11" s="26"/>
      <c r="C11" s="26"/>
      <c r="D11" s="26"/>
      <c r="E11" s="26"/>
      <c r="F11" s="26"/>
      <c r="G11" s="26"/>
      <c r="H11" s="26"/>
      <c r="I11" s="106"/>
    </row>
    <row r="12" spans="1:256" ht="15" customHeight="1" thickBot="1">
      <c r="A12" s="19" t="s">
        <v>425</v>
      </c>
      <c r="B12" s="19"/>
      <c r="C12" s="19"/>
      <c r="D12" s="19"/>
      <c r="E12" s="19"/>
      <c r="F12" s="19"/>
      <c r="G12" s="19"/>
      <c r="H12" s="19"/>
      <c r="I12" s="111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T12" s="134"/>
      <c r="IU12" s="134"/>
      <c r="IV12" s="134"/>
    </row>
    <row r="13" spans="1:9" ht="13.5" customHeight="1">
      <c r="A13" s="467" t="s">
        <v>49</v>
      </c>
      <c r="B13" s="467"/>
      <c r="C13" s="471"/>
      <c r="D13" s="113"/>
      <c r="E13" s="469" t="s">
        <v>328</v>
      </c>
      <c r="F13" s="469" t="s">
        <v>326</v>
      </c>
      <c r="G13" s="474" t="s">
        <v>327</v>
      </c>
      <c r="H13" s="135"/>
      <c r="I13" s="106"/>
    </row>
    <row r="14" spans="1:9" ht="15" customHeight="1">
      <c r="A14" s="455"/>
      <c r="B14" s="455"/>
      <c r="C14" s="444"/>
      <c r="D14" s="115" t="s">
        <v>60</v>
      </c>
      <c r="E14" s="445"/>
      <c r="F14" s="445"/>
      <c r="G14" s="475"/>
      <c r="H14" s="136" t="s">
        <v>62</v>
      </c>
      <c r="I14" s="106"/>
    </row>
    <row r="15" spans="1:9" ht="15" customHeight="1">
      <c r="A15" s="468"/>
      <c r="B15" s="468"/>
      <c r="C15" s="425"/>
      <c r="D15" s="117"/>
      <c r="E15" s="426"/>
      <c r="F15" s="426"/>
      <c r="G15" s="476"/>
      <c r="H15" s="137"/>
      <c r="I15" s="106"/>
    </row>
    <row r="16" spans="1:9" ht="15" customHeight="1">
      <c r="A16" s="133" t="s">
        <v>32</v>
      </c>
      <c r="B16" s="99">
        <v>24</v>
      </c>
      <c r="C16" s="138" t="s">
        <v>54</v>
      </c>
      <c r="D16" s="49">
        <v>361</v>
      </c>
      <c r="E16" s="52">
        <v>46</v>
      </c>
      <c r="F16" s="49">
        <v>184</v>
      </c>
      <c r="G16" s="52" t="s">
        <v>66</v>
      </c>
      <c r="H16" s="139">
        <v>63.2</v>
      </c>
      <c r="I16" s="106"/>
    </row>
    <row r="17" spans="1:9" ht="18" customHeight="1">
      <c r="A17" s="101"/>
      <c r="B17" s="99">
        <v>25</v>
      </c>
      <c r="C17" s="140"/>
      <c r="D17" s="49">
        <v>425</v>
      </c>
      <c r="E17" s="52">
        <v>63</v>
      </c>
      <c r="F17" s="49">
        <v>154</v>
      </c>
      <c r="G17" s="52">
        <v>1</v>
      </c>
      <c r="H17" s="139">
        <v>62.5</v>
      </c>
      <c r="I17" s="106"/>
    </row>
    <row r="18" spans="1:9" ht="18" customHeight="1">
      <c r="A18" s="101"/>
      <c r="B18" s="99">
        <v>26</v>
      </c>
      <c r="C18" s="140"/>
      <c r="D18" s="49">
        <v>441</v>
      </c>
      <c r="E18" s="52">
        <v>31</v>
      </c>
      <c r="F18" s="49">
        <v>164</v>
      </c>
      <c r="G18" s="52" t="s">
        <v>66</v>
      </c>
      <c r="H18" s="139">
        <v>64.1</v>
      </c>
      <c r="I18" s="106"/>
    </row>
    <row r="19" spans="1:9" ht="18" customHeight="1">
      <c r="A19" s="101"/>
      <c r="B19" s="99">
        <v>27</v>
      </c>
      <c r="C19" s="101"/>
      <c r="D19" s="100">
        <v>473</v>
      </c>
      <c r="E19" s="49">
        <v>47</v>
      </c>
      <c r="F19" s="49">
        <v>178</v>
      </c>
      <c r="G19" s="52" t="s">
        <v>66</v>
      </c>
      <c r="H19" s="139">
        <v>63.3</v>
      </c>
      <c r="I19" s="106"/>
    </row>
    <row r="20" spans="1:9" ht="18" customHeight="1" thickBot="1">
      <c r="A20" s="102"/>
      <c r="B20" s="103">
        <v>28</v>
      </c>
      <c r="C20" s="141"/>
      <c r="D20" s="105">
        <v>468</v>
      </c>
      <c r="E20" s="105">
        <v>34</v>
      </c>
      <c r="F20" s="105">
        <v>168</v>
      </c>
      <c r="G20" s="52" t="s">
        <v>310</v>
      </c>
      <c r="H20" s="139">
        <v>62.8</v>
      </c>
      <c r="I20" s="106"/>
    </row>
    <row r="21" spans="1:256" ht="18" customHeight="1">
      <c r="A21" s="477" t="s">
        <v>37</v>
      </c>
      <c r="B21" s="477"/>
      <c r="C21" s="477"/>
      <c r="D21" s="477"/>
      <c r="E21" s="477"/>
      <c r="F21" s="142"/>
      <c r="G21" s="478" t="s">
        <v>67</v>
      </c>
      <c r="H21" s="478"/>
      <c r="I21" s="143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  <c r="IR21" s="144"/>
      <c r="IS21" s="144"/>
      <c r="IT21" s="144"/>
      <c r="IU21" s="144"/>
      <c r="IV21" s="144"/>
    </row>
    <row r="22" spans="1:256" s="5" customFormat="1" ht="15" customHeight="1">
      <c r="A22" s="15" t="s">
        <v>503</v>
      </c>
      <c r="B22" s="15"/>
      <c r="C22" s="15"/>
      <c r="D22" s="145"/>
      <c r="E22" s="145"/>
      <c r="F22" s="145"/>
      <c r="G22" s="145"/>
      <c r="H22" s="145"/>
      <c r="I22" s="143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  <c r="IR22" s="144"/>
      <c r="IS22" s="144"/>
      <c r="IT22" s="144"/>
      <c r="IU22" s="144"/>
      <c r="IV22" s="144"/>
    </row>
    <row r="23" spans="1:256" s="5" customFormat="1" ht="15" customHeight="1">
      <c r="A23" s="15" t="s">
        <v>504</v>
      </c>
      <c r="B23" s="145"/>
      <c r="C23" s="145"/>
      <c r="D23" s="145"/>
      <c r="E23" s="145"/>
      <c r="F23" s="145"/>
      <c r="G23" s="145"/>
      <c r="H23" s="145"/>
      <c r="I23" s="143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  <c r="IR23" s="144"/>
      <c r="IS23" s="144"/>
      <c r="IT23" s="144"/>
      <c r="IU23" s="144"/>
      <c r="IV23" s="144"/>
    </row>
    <row r="24" spans="1:256" s="5" customFormat="1" ht="15" customHeight="1">
      <c r="A24" s="15" t="s">
        <v>68</v>
      </c>
      <c r="B24" s="145"/>
      <c r="C24" s="145"/>
      <c r="D24" s="145"/>
      <c r="E24" s="145"/>
      <c r="F24" s="145"/>
      <c r="G24" s="145"/>
      <c r="H24" s="145"/>
      <c r="I24" s="143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  <c r="IR24" s="144"/>
      <c r="IS24" s="144"/>
      <c r="IT24" s="144"/>
      <c r="IU24" s="144"/>
      <c r="IV24" s="144"/>
    </row>
    <row r="25" spans="1:256" s="5" customFormat="1" ht="15" customHeight="1">
      <c r="A25" s="15"/>
      <c r="B25" s="145"/>
      <c r="C25" s="145"/>
      <c r="D25" s="145"/>
      <c r="E25" s="145"/>
      <c r="F25" s="145"/>
      <c r="G25" s="145"/>
      <c r="H25" s="145"/>
      <c r="I25" s="143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  <c r="IR25" s="144"/>
      <c r="IS25" s="144"/>
      <c r="IT25" s="144"/>
      <c r="IU25" s="144"/>
      <c r="IV25" s="144"/>
    </row>
    <row r="26" spans="1:256" s="5" customFormat="1" ht="15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  <c r="IU26" s="85"/>
      <c r="IV26" s="85"/>
    </row>
    <row r="27" spans="1:9" ht="13.5">
      <c r="A27" s="106"/>
      <c r="B27" s="106"/>
      <c r="C27" s="106"/>
      <c r="D27" s="106"/>
      <c r="E27" s="106"/>
      <c r="F27" s="106"/>
      <c r="G27" s="106"/>
      <c r="H27" s="106"/>
      <c r="I27" s="106"/>
    </row>
    <row r="28" spans="1:9" ht="13.5">
      <c r="A28" s="106"/>
      <c r="B28" s="106"/>
      <c r="C28" s="106"/>
      <c r="D28" s="106"/>
      <c r="E28" s="106"/>
      <c r="F28" s="106"/>
      <c r="G28" s="106"/>
      <c r="H28" s="106"/>
      <c r="I28" s="106"/>
    </row>
    <row r="29" spans="1:9" ht="13.5">
      <c r="A29" s="106"/>
      <c r="B29" s="106"/>
      <c r="C29" s="106"/>
      <c r="D29" s="106"/>
      <c r="E29" s="106"/>
      <c r="F29" s="106"/>
      <c r="G29" s="106"/>
      <c r="H29" s="106"/>
      <c r="I29" s="106"/>
    </row>
    <row r="30" spans="1:9" ht="13.5">
      <c r="A30" s="106"/>
      <c r="B30" s="106"/>
      <c r="C30" s="106"/>
      <c r="D30" s="106"/>
      <c r="E30" s="106"/>
      <c r="F30" s="106"/>
      <c r="G30" s="106"/>
      <c r="H30" s="106"/>
      <c r="I30" s="106"/>
    </row>
    <row r="31" spans="1:9" ht="13.5">
      <c r="A31" s="106"/>
      <c r="B31" s="106"/>
      <c r="C31" s="106"/>
      <c r="D31" s="106"/>
      <c r="E31" s="106"/>
      <c r="F31" s="106"/>
      <c r="G31" s="106"/>
      <c r="H31" s="106"/>
      <c r="I31" s="106"/>
    </row>
    <row r="32" spans="1:9" ht="13.5">
      <c r="A32" s="106"/>
      <c r="B32" s="106"/>
      <c r="C32" s="106"/>
      <c r="D32" s="106"/>
      <c r="E32" s="106"/>
      <c r="F32" s="106"/>
      <c r="G32" s="106"/>
      <c r="H32" s="106"/>
      <c r="I32" s="106"/>
    </row>
    <row r="33" spans="1:9" ht="13.5">
      <c r="A33" s="106"/>
      <c r="B33" s="106"/>
      <c r="C33" s="106"/>
      <c r="D33" s="106"/>
      <c r="E33" s="106"/>
      <c r="F33" s="106"/>
      <c r="G33" s="106"/>
      <c r="H33" s="106"/>
      <c r="I33" s="106"/>
    </row>
    <row r="34" spans="1:9" ht="13.5">
      <c r="A34" s="106"/>
      <c r="B34" s="106"/>
      <c r="C34" s="106"/>
      <c r="D34" s="106"/>
      <c r="E34" s="106"/>
      <c r="F34" s="106"/>
      <c r="G34" s="106"/>
      <c r="H34" s="106"/>
      <c r="I34" s="106"/>
    </row>
    <row r="35" spans="1:9" ht="13.5">
      <c r="A35" s="106"/>
      <c r="B35" s="106"/>
      <c r="C35" s="106"/>
      <c r="D35" s="106"/>
      <c r="E35" s="106"/>
      <c r="F35" s="106"/>
      <c r="G35" s="106"/>
      <c r="H35" s="106"/>
      <c r="I35" s="106"/>
    </row>
    <row r="36" spans="1:9" ht="13.5">
      <c r="A36" s="106"/>
      <c r="B36" s="106"/>
      <c r="C36" s="106"/>
      <c r="D36" s="106"/>
      <c r="E36" s="106"/>
      <c r="F36" s="106"/>
      <c r="G36" s="106"/>
      <c r="H36" s="106"/>
      <c r="I36" s="106"/>
    </row>
    <row r="37" spans="1:9" ht="13.5">
      <c r="A37" s="106"/>
      <c r="B37" s="106"/>
      <c r="C37" s="106"/>
      <c r="D37" s="106"/>
      <c r="E37" s="106"/>
      <c r="F37" s="106"/>
      <c r="G37" s="106"/>
      <c r="H37" s="106"/>
      <c r="I37" s="106"/>
    </row>
    <row r="38" spans="1:9" ht="13.5">
      <c r="A38" s="106"/>
      <c r="B38" s="106"/>
      <c r="C38" s="106"/>
      <c r="D38" s="106"/>
      <c r="E38" s="106"/>
      <c r="F38" s="106"/>
      <c r="G38" s="106"/>
      <c r="H38" s="106"/>
      <c r="I38" s="106"/>
    </row>
    <row r="39" spans="1:9" ht="13.5">
      <c r="A39" s="106"/>
      <c r="B39" s="106"/>
      <c r="C39" s="106"/>
      <c r="D39" s="106"/>
      <c r="E39" s="106"/>
      <c r="F39" s="106"/>
      <c r="G39" s="106"/>
      <c r="H39" s="106"/>
      <c r="I39" s="106"/>
    </row>
    <row r="40" spans="1:9" ht="13.5">
      <c r="A40" s="106"/>
      <c r="B40" s="106"/>
      <c r="C40" s="106"/>
      <c r="D40" s="106"/>
      <c r="E40" s="106"/>
      <c r="F40" s="106"/>
      <c r="G40" s="106"/>
      <c r="H40" s="106"/>
      <c r="I40" s="106"/>
    </row>
    <row r="41" spans="1:9" ht="13.5">
      <c r="A41" s="106"/>
      <c r="B41" s="106"/>
      <c r="C41" s="106"/>
      <c r="D41" s="106"/>
      <c r="E41" s="106"/>
      <c r="F41" s="106"/>
      <c r="G41" s="106"/>
      <c r="H41" s="106"/>
      <c r="I41" s="106"/>
    </row>
    <row r="42" spans="1:9" ht="13.5">
      <c r="A42" s="106"/>
      <c r="B42" s="106"/>
      <c r="C42" s="106"/>
      <c r="D42" s="106"/>
      <c r="E42" s="106"/>
      <c r="F42" s="106"/>
      <c r="G42" s="106"/>
      <c r="H42" s="106"/>
      <c r="I42" s="106"/>
    </row>
    <row r="43" spans="1:9" ht="13.5">
      <c r="A43" s="106"/>
      <c r="B43" s="106"/>
      <c r="C43" s="106"/>
      <c r="D43" s="106"/>
      <c r="E43" s="106"/>
      <c r="F43" s="106"/>
      <c r="G43" s="106"/>
      <c r="H43" s="106"/>
      <c r="I43" s="106"/>
    </row>
    <row r="44" spans="1:9" ht="13.5">
      <c r="A44" s="106"/>
      <c r="B44" s="106"/>
      <c r="C44" s="106"/>
      <c r="D44" s="106"/>
      <c r="E44" s="106"/>
      <c r="F44" s="106"/>
      <c r="G44" s="106"/>
      <c r="H44" s="106"/>
      <c r="I44" s="106"/>
    </row>
    <row r="45" spans="1:9" ht="13.5">
      <c r="A45" s="106"/>
      <c r="B45" s="106"/>
      <c r="C45" s="106"/>
      <c r="D45" s="106"/>
      <c r="E45" s="106"/>
      <c r="F45" s="106"/>
      <c r="G45" s="106"/>
      <c r="H45" s="106"/>
      <c r="I45" s="106"/>
    </row>
    <row r="46" spans="1:9" ht="13.5">
      <c r="A46" s="106"/>
      <c r="B46" s="106"/>
      <c r="C46" s="106"/>
      <c r="D46" s="106"/>
      <c r="E46" s="106"/>
      <c r="F46" s="106"/>
      <c r="G46" s="106"/>
      <c r="H46" s="106"/>
      <c r="I46" s="106"/>
    </row>
    <row r="47" spans="1:9" ht="13.5">
      <c r="A47" s="106"/>
      <c r="B47" s="106"/>
      <c r="C47" s="106"/>
      <c r="D47" s="106"/>
      <c r="E47" s="106"/>
      <c r="F47" s="106"/>
      <c r="G47" s="106"/>
      <c r="H47" s="106"/>
      <c r="I47" s="106"/>
    </row>
    <row r="48" spans="1:9" ht="13.5">
      <c r="A48" s="106"/>
      <c r="B48" s="106"/>
      <c r="C48" s="106"/>
      <c r="D48" s="106"/>
      <c r="E48" s="106"/>
      <c r="F48" s="106"/>
      <c r="G48" s="106"/>
      <c r="H48" s="106"/>
      <c r="I48" s="106"/>
    </row>
    <row r="49" spans="1:9" ht="13.5">
      <c r="A49" s="106"/>
      <c r="B49" s="106"/>
      <c r="C49" s="106"/>
      <c r="D49" s="106"/>
      <c r="E49" s="106"/>
      <c r="F49" s="106"/>
      <c r="G49" s="106"/>
      <c r="H49" s="106"/>
      <c r="I49" s="106"/>
    </row>
  </sheetData>
  <sheetProtection/>
  <mergeCells count="8">
    <mergeCell ref="F13:F15"/>
    <mergeCell ref="G13:G15"/>
    <mergeCell ref="A21:E21"/>
    <mergeCell ref="G21:H21"/>
    <mergeCell ref="A1:H1"/>
    <mergeCell ref="A3:C5"/>
    <mergeCell ref="A13:C15"/>
    <mergeCell ref="E13:E1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"/>
  <sheetViews>
    <sheetView zoomScaleSheetLayoutView="100" workbookViewId="0" topLeftCell="A1">
      <selection activeCell="L8" sqref="L8"/>
    </sheetView>
  </sheetViews>
  <sheetFormatPr defaultColWidth="8.796875" defaultRowHeight="14.25"/>
  <cols>
    <col min="1" max="1" width="6.296875" style="85" customWidth="1"/>
    <col min="2" max="3" width="3.796875" style="85" customWidth="1"/>
    <col min="4" max="7" width="18.796875" style="85" customWidth="1"/>
    <col min="8" max="16384" width="9" style="85" customWidth="1"/>
  </cols>
  <sheetData>
    <row r="1" spans="1:256" s="1" customFormat="1" ht="17.25">
      <c r="A1" s="449" t="s">
        <v>505</v>
      </c>
      <c r="B1" s="449"/>
      <c r="C1" s="449"/>
      <c r="D1" s="449"/>
      <c r="E1" s="449"/>
      <c r="F1" s="449"/>
      <c r="G1" s="449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  <c r="IU1" s="112"/>
      <c r="IV1" s="112"/>
    </row>
    <row r="2" spans="1:256" ht="18" customHeight="1" thickBot="1">
      <c r="A2" s="77"/>
      <c r="B2" s="77"/>
      <c r="C2" s="77"/>
      <c r="D2" s="77"/>
      <c r="E2" s="77"/>
      <c r="F2" s="77"/>
      <c r="G2" s="77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  <c r="IU2" s="112"/>
      <c r="IV2" s="112"/>
    </row>
    <row r="3" spans="1:256" s="3" customFormat="1" ht="17.25" customHeight="1">
      <c r="A3" s="479" t="s">
        <v>74</v>
      </c>
      <c r="B3" s="479"/>
      <c r="C3" s="480"/>
      <c r="D3" s="63" t="s">
        <v>13</v>
      </c>
      <c r="E3" s="63" t="s">
        <v>14</v>
      </c>
      <c r="F3" s="63" t="s">
        <v>15</v>
      </c>
      <c r="G3" s="63" t="s">
        <v>18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17.25" customHeight="1">
      <c r="A4" s="146" t="s">
        <v>354</v>
      </c>
      <c r="B4" s="146" t="s">
        <v>356</v>
      </c>
      <c r="C4" s="146" t="s">
        <v>355</v>
      </c>
      <c r="D4" s="147">
        <v>57260</v>
      </c>
      <c r="E4" s="148">
        <v>82070</v>
      </c>
      <c r="F4" s="148">
        <v>778208</v>
      </c>
      <c r="G4" s="148">
        <v>327784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17.25" customHeight="1">
      <c r="A5" s="149"/>
      <c r="B5" s="146" t="s">
        <v>357</v>
      </c>
      <c r="C5" s="149"/>
      <c r="D5" s="147">
        <v>45598</v>
      </c>
      <c r="E5" s="148">
        <v>83159</v>
      </c>
      <c r="F5" s="148">
        <v>765055</v>
      </c>
      <c r="G5" s="148">
        <v>331434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7.25" customHeight="1">
      <c r="A6" s="149"/>
      <c r="B6" s="146" t="s">
        <v>358</v>
      </c>
      <c r="C6" s="149"/>
      <c r="D6" s="147">
        <v>61531</v>
      </c>
      <c r="E6" s="150">
        <v>91061</v>
      </c>
      <c r="F6" s="150">
        <v>743726</v>
      </c>
      <c r="G6" s="150">
        <v>618503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7.25" customHeight="1">
      <c r="A7" s="149"/>
      <c r="B7" s="151" t="s">
        <v>411</v>
      </c>
      <c r="C7" s="149"/>
      <c r="D7" s="147">
        <v>47826</v>
      </c>
      <c r="E7" s="150">
        <v>78947</v>
      </c>
      <c r="F7" s="150">
        <v>783065</v>
      </c>
      <c r="G7" s="150">
        <v>389404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17.25" customHeight="1" thickBot="1">
      <c r="A8" s="102"/>
      <c r="B8" s="152" t="s">
        <v>437</v>
      </c>
      <c r="C8" s="102"/>
      <c r="D8" s="153">
        <v>59615</v>
      </c>
      <c r="E8" s="154">
        <v>91821</v>
      </c>
      <c r="F8" s="154">
        <v>788706</v>
      </c>
      <c r="G8" s="154">
        <v>352513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17.25" customHeight="1">
      <c r="A9" s="481" t="s">
        <v>75</v>
      </c>
      <c r="B9" s="481"/>
      <c r="C9" s="481"/>
      <c r="D9" s="481"/>
      <c r="E9" s="481"/>
      <c r="F9" s="481"/>
      <c r="G9" s="61" t="s">
        <v>313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ht="17.25" customHeight="1">
      <c r="A10" s="481" t="s">
        <v>314</v>
      </c>
      <c r="B10" s="481"/>
      <c r="C10" s="481"/>
      <c r="D10" s="481"/>
      <c r="E10" s="481"/>
      <c r="F10" s="481"/>
      <c r="G10" s="48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</sheetData>
  <sheetProtection/>
  <mergeCells count="4">
    <mergeCell ref="A1:G1"/>
    <mergeCell ref="A3:C3"/>
    <mergeCell ref="A9:F9"/>
    <mergeCell ref="A10:G10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workbookViewId="0" topLeftCell="A1">
      <selection activeCell="A1" sqref="A1:L1"/>
    </sheetView>
  </sheetViews>
  <sheetFormatPr defaultColWidth="8.796875" defaultRowHeight="14.25"/>
  <cols>
    <col min="1" max="1" width="2.5" style="85" customWidth="1"/>
    <col min="2" max="2" width="9" style="85" bestFit="1" customWidth="1"/>
    <col min="3" max="3" width="2.5" style="85" customWidth="1"/>
    <col min="4" max="12" width="8.09765625" style="85" customWidth="1"/>
    <col min="13" max="13" width="5" style="85" customWidth="1"/>
    <col min="14" max="16384" width="9" style="85" customWidth="1"/>
  </cols>
  <sheetData>
    <row r="1" spans="1:12" ht="18.75" customHeight="1">
      <c r="A1" s="433" t="s">
        <v>506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</row>
    <row r="2" spans="1:12" s="27" customFormat="1" ht="18.75" customHeight="1" thickBot="1">
      <c r="A2" s="461" t="s">
        <v>321</v>
      </c>
      <c r="B2" s="461"/>
      <c r="C2" s="461"/>
      <c r="D2" s="461"/>
      <c r="E2" s="461"/>
      <c r="F2" s="127"/>
      <c r="G2" s="127"/>
      <c r="H2" s="127"/>
      <c r="I2" s="20"/>
      <c r="J2" s="22"/>
      <c r="K2" s="419" t="s">
        <v>507</v>
      </c>
      <c r="L2" s="419"/>
    </row>
    <row r="3" spans="1:12" s="27" customFormat="1" ht="18.75" customHeight="1">
      <c r="A3" s="480" t="s">
        <v>359</v>
      </c>
      <c r="B3" s="492"/>
      <c r="C3" s="492"/>
      <c r="D3" s="486" t="s">
        <v>13</v>
      </c>
      <c r="E3" s="486"/>
      <c r="F3" s="486"/>
      <c r="G3" s="486"/>
      <c r="H3" s="486"/>
      <c r="I3" s="486"/>
      <c r="J3" s="486" t="s">
        <v>14</v>
      </c>
      <c r="K3" s="486"/>
      <c r="L3" s="472"/>
    </row>
    <row r="4" spans="1:12" s="27" customFormat="1" ht="18.75" customHeight="1">
      <c r="A4" s="493"/>
      <c r="B4" s="413"/>
      <c r="C4" s="413"/>
      <c r="D4" s="68" t="s">
        <v>76</v>
      </c>
      <c r="E4" s="68" t="s">
        <v>77</v>
      </c>
      <c r="F4" s="68" t="s">
        <v>78</v>
      </c>
      <c r="G4" s="68" t="s">
        <v>79</v>
      </c>
      <c r="H4" s="68" t="s">
        <v>80</v>
      </c>
      <c r="I4" s="68" t="s">
        <v>81</v>
      </c>
      <c r="J4" s="68" t="s">
        <v>76</v>
      </c>
      <c r="K4" s="68" t="s">
        <v>77</v>
      </c>
      <c r="L4" s="156" t="s">
        <v>78</v>
      </c>
    </row>
    <row r="5" spans="1:12" s="27" customFormat="1" ht="18.75" customHeight="1">
      <c r="A5" s="487" t="s">
        <v>306</v>
      </c>
      <c r="B5" s="490" t="s">
        <v>82</v>
      </c>
      <c r="C5" s="86" t="s">
        <v>30</v>
      </c>
      <c r="D5" s="157">
        <v>116.5</v>
      </c>
      <c r="E5" s="157">
        <v>122.5</v>
      </c>
      <c r="F5" s="157">
        <v>128.1</v>
      </c>
      <c r="G5" s="157">
        <v>133.5</v>
      </c>
      <c r="H5" s="157">
        <v>138.9</v>
      </c>
      <c r="I5" s="157">
        <v>145.2</v>
      </c>
      <c r="J5" s="157">
        <v>152.6</v>
      </c>
      <c r="K5" s="157">
        <v>159.8</v>
      </c>
      <c r="L5" s="157">
        <v>165.1</v>
      </c>
    </row>
    <row r="6" spans="1:12" s="27" customFormat="1" ht="18.75" customHeight="1">
      <c r="A6" s="488"/>
      <c r="B6" s="490"/>
      <c r="C6" s="88" t="s">
        <v>31</v>
      </c>
      <c r="D6" s="158">
        <v>115.5</v>
      </c>
      <c r="E6" s="158">
        <v>121.5</v>
      </c>
      <c r="F6" s="158">
        <v>127.3</v>
      </c>
      <c r="G6" s="158">
        <v>133.4</v>
      </c>
      <c r="H6" s="158">
        <v>140.1</v>
      </c>
      <c r="I6" s="158">
        <v>146.7</v>
      </c>
      <c r="J6" s="158">
        <v>151.8</v>
      </c>
      <c r="K6" s="158">
        <v>154.9</v>
      </c>
      <c r="L6" s="158">
        <v>156.5</v>
      </c>
    </row>
    <row r="7" spans="1:12" s="27" customFormat="1" ht="18.75" customHeight="1">
      <c r="A7" s="488"/>
      <c r="B7" s="490" t="s">
        <v>83</v>
      </c>
      <c r="C7" s="87" t="s">
        <v>30</v>
      </c>
      <c r="D7" s="159">
        <v>116.4</v>
      </c>
      <c r="E7" s="160">
        <v>122.8</v>
      </c>
      <c r="F7" s="160">
        <v>128.1</v>
      </c>
      <c r="G7" s="159">
        <v>133.6</v>
      </c>
      <c r="H7" s="159">
        <v>139.5</v>
      </c>
      <c r="I7" s="159">
        <v>144.8</v>
      </c>
      <c r="J7" s="159">
        <v>152.6</v>
      </c>
      <c r="K7" s="160">
        <v>159.4</v>
      </c>
      <c r="L7" s="160">
        <v>165.3</v>
      </c>
    </row>
    <row r="8" spans="1:12" s="27" customFormat="1" ht="18.75" customHeight="1">
      <c r="A8" s="488"/>
      <c r="B8" s="490"/>
      <c r="C8" s="88" t="s">
        <v>31</v>
      </c>
      <c r="D8" s="161">
        <v>115.7</v>
      </c>
      <c r="E8" s="161">
        <v>121.8</v>
      </c>
      <c r="F8" s="161">
        <v>128</v>
      </c>
      <c r="G8" s="161">
        <v>133.5</v>
      </c>
      <c r="H8" s="161">
        <v>139.6</v>
      </c>
      <c r="I8" s="161">
        <v>146.3</v>
      </c>
      <c r="J8" s="161">
        <v>151.5</v>
      </c>
      <c r="K8" s="161">
        <v>154.9</v>
      </c>
      <c r="L8" s="161">
        <v>156.6</v>
      </c>
    </row>
    <row r="9" spans="1:12" s="27" customFormat="1" ht="18.75" customHeight="1">
      <c r="A9" s="488"/>
      <c r="B9" s="490" t="s">
        <v>84</v>
      </c>
      <c r="C9" s="87" t="s">
        <v>30</v>
      </c>
      <c r="D9" s="159">
        <v>116.3</v>
      </c>
      <c r="E9" s="162">
        <v>122.1</v>
      </c>
      <c r="F9" s="162">
        <v>128</v>
      </c>
      <c r="G9" s="162">
        <v>133.1</v>
      </c>
      <c r="H9" s="162">
        <v>138.5</v>
      </c>
      <c r="I9" s="162">
        <v>144.8</v>
      </c>
      <c r="J9" s="162">
        <v>151.8</v>
      </c>
      <c r="K9" s="162">
        <v>158.9</v>
      </c>
      <c r="L9" s="159">
        <v>164.9</v>
      </c>
    </row>
    <row r="10" spans="1:12" s="27" customFormat="1" ht="18.75" customHeight="1">
      <c r="A10" s="491"/>
      <c r="B10" s="490"/>
      <c r="C10" s="88" t="s">
        <v>31</v>
      </c>
      <c r="D10" s="159">
        <v>115.7</v>
      </c>
      <c r="E10" s="162">
        <v>121.3</v>
      </c>
      <c r="F10" s="162">
        <v>127.1</v>
      </c>
      <c r="G10" s="162">
        <v>133.3</v>
      </c>
      <c r="H10" s="162">
        <v>139.7</v>
      </c>
      <c r="I10" s="162">
        <v>146.6</v>
      </c>
      <c r="J10" s="162">
        <v>151.7</v>
      </c>
      <c r="K10" s="162">
        <v>154.8</v>
      </c>
      <c r="L10" s="159">
        <v>156.5</v>
      </c>
    </row>
    <row r="11" spans="1:12" s="27" customFormat="1" ht="18.75" customHeight="1">
      <c r="A11" s="487" t="s">
        <v>307</v>
      </c>
      <c r="B11" s="490" t="s">
        <v>82</v>
      </c>
      <c r="C11" s="87" t="s">
        <v>30</v>
      </c>
      <c r="D11" s="158">
        <v>21.3</v>
      </c>
      <c r="E11" s="158">
        <v>23.9</v>
      </c>
      <c r="F11" s="158">
        <v>26.9</v>
      </c>
      <c r="G11" s="158">
        <v>30.4</v>
      </c>
      <c r="H11" s="158">
        <v>34</v>
      </c>
      <c r="I11" s="158">
        <v>38.2</v>
      </c>
      <c r="J11" s="158">
        <v>43.9</v>
      </c>
      <c r="K11" s="158">
        <v>48.8</v>
      </c>
      <c r="L11" s="158">
        <v>53.9</v>
      </c>
    </row>
    <row r="12" spans="1:12" s="27" customFormat="1" ht="18.75" customHeight="1">
      <c r="A12" s="488"/>
      <c r="B12" s="490"/>
      <c r="C12" s="88" t="s">
        <v>31</v>
      </c>
      <c r="D12" s="158">
        <v>20.8</v>
      </c>
      <c r="E12" s="158">
        <v>23.4</v>
      </c>
      <c r="F12" s="158">
        <v>26.4</v>
      </c>
      <c r="G12" s="158">
        <v>29.7</v>
      </c>
      <c r="H12" s="158">
        <v>33.9</v>
      </c>
      <c r="I12" s="158">
        <v>38.8</v>
      </c>
      <c r="J12" s="158">
        <v>43.6</v>
      </c>
      <c r="K12" s="158">
        <v>47.3</v>
      </c>
      <c r="L12" s="158">
        <v>49.9</v>
      </c>
    </row>
    <row r="13" spans="1:12" s="27" customFormat="1" ht="18.75" customHeight="1">
      <c r="A13" s="488"/>
      <c r="B13" s="490" t="s">
        <v>83</v>
      </c>
      <c r="C13" s="87" t="s">
        <v>30</v>
      </c>
      <c r="D13" s="161">
        <v>21.4</v>
      </c>
      <c r="E13" s="161">
        <v>24.1</v>
      </c>
      <c r="F13" s="161">
        <v>27</v>
      </c>
      <c r="G13" s="161">
        <v>30.3</v>
      </c>
      <c r="H13" s="161">
        <v>33.9</v>
      </c>
      <c r="I13" s="161">
        <v>37.4</v>
      </c>
      <c r="J13" s="161">
        <v>43.6</v>
      </c>
      <c r="K13" s="161">
        <v>48.3</v>
      </c>
      <c r="L13" s="161">
        <v>53.9</v>
      </c>
    </row>
    <row r="14" spans="1:12" s="27" customFormat="1" ht="18.75" customHeight="1">
      <c r="A14" s="488"/>
      <c r="B14" s="490"/>
      <c r="C14" s="88" t="s">
        <v>31</v>
      </c>
      <c r="D14" s="161">
        <v>20.8</v>
      </c>
      <c r="E14" s="161">
        <v>23.8</v>
      </c>
      <c r="F14" s="161">
        <v>26.8</v>
      </c>
      <c r="G14" s="161">
        <v>29.8</v>
      </c>
      <c r="H14" s="161">
        <v>34</v>
      </c>
      <c r="I14" s="161">
        <v>38.7</v>
      </c>
      <c r="J14" s="161">
        <v>43.6</v>
      </c>
      <c r="K14" s="161">
        <v>47.2</v>
      </c>
      <c r="L14" s="161">
        <v>50.1</v>
      </c>
    </row>
    <row r="15" spans="1:12" s="27" customFormat="1" ht="18.75" customHeight="1">
      <c r="A15" s="488"/>
      <c r="B15" s="490" t="s">
        <v>84</v>
      </c>
      <c r="C15" s="87" t="s">
        <v>30</v>
      </c>
      <c r="D15" s="159">
        <v>21.3</v>
      </c>
      <c r="E15" s="159">
        <v>23.9</v>
      </c>
      <c r="F15" s="159">
        <v>27.2</v>
      </c>
      <c r="G15" s="159">
        <v>30</v>
      </c>
      <c r="H15" s="159">
        <v>33.6</v>
      </c>
      <c r="I15" s="159">
        <v>38</v>
      </c>
      <c r="J15" s="159">
        <v>42.9</v>
      </c>
      <c r="K15" s="159">
        <v>47.8</v>
      </c>
      <c r="L15" s="159">
        <v>53.2</v>
      </c>
    </row>
    <row r="16" spans="1:12" s="27" customFormat="1" ht="18.75" customHeight="1">
      <c r="A16" s="491"/>
      <c r="B16" s="490"/>
      <c r="C16" s="88" t="s">
        <v>31</v>
      </c>
      <c r="D16" s="159">
        <v>21.1</v>
      </c>
      <c r="E16" s="159">
        <v>23.6</v>
      </c>
      <c r="F16" s="159">
        <v>26.3</v>
      </c>
      <c r="G16" s="159">
        <v>29.7</v>
      </c>
      <c r="H16" s="159">
        <v>33.6</v>
      </c>
      <c r="I16" s="159">
        <v>39.1</v>
      </c>
      <c r="J16" s="159">
        <v>43.5</v>
      </c>
      <c r="K16" s="159">
        <v>47.4</v>
      </c>
      <c r="L16" s="159">
        <v>50.1</v>
      </c>
    </row>
    <row r="17" spans="1:12" s="27" customFormat="1" ht="18.75" customHeight="1">
      <c r="A17" s="487" t="s">
        <v>308</v>
      </c>
      <c r="B17" s="490" t="s">
        <v>82</v>
      </c>
      <c r="C17" s="87" t="s">
        <v>30</v>
      </c>
      <c r="D17" s="158">
        <v>64.8</v>
      </c>
      <c r="E17" s="158">
        <v>67.6</v>
      </c>
      <c r="F17" s="158">
        <v>70.2</v>
      </c>
      <c r="G17" s="158">
        <v>72.6</v>
      </c>
      <c r="H17" s="158">
        <v>74.9</v>
      </c>
      <c r="I17" s="158">
        <v>77.7</v>
      </c>
      <c r="J17" s="158">
        <v>81.4</v>
      </c>
      <c r="K17" s="158">
        <v>85.1</v>
      </c>
      <c r="L17" s="158">
        <v>88.2</v>
      </c>
    </row>
    <row r="18" spans="1:12" s="27" customFormat="1" ht="18.75" customHeight="1">
      <c r="A18" s="488"/>
      <c r="B18" s="490"/>
      <c r="C18" s="88" t="s">
        <v>31</v>
      </c>
      <c r="D18" s="158">
        <v>64.4</v>
      </c>
      <c r="E18" s="158">
        <v>67.2</v>
      </c>
      <c r="F18" s="158">
        <v>69.9</v>
      </c>
      <c r="G18" s="158">
        <v>72.7</v>
      </c>
      <c r="H18" s="158">
        <v>75.8</v>
      </c>
      <c r="I18" s="158">
        <v>79.2</v>
      </c>
      <c r="J18" s="158">
        <v>82.1</v>
      </c>
      <c r="K18" s="158">
        <v>83.9</v>
      </c>
      <c r="L18" s="158">
        <v>84.9</v>
      </c>
    </row>
    <row r="19" spans="1:12" s="27" customFormat="1" ht="18.75" customHeight="1">
      <c r="A19" s="488"/>
      <c r="B19" s="490" t="s">
        <v>83</v>
      </c>
      <c r="C19" s="87" t="s">
        <v>30</v>
      </c>
      <c r="D19" s="161">
        <v>64.6</v>
      </c>
      <c r="E19" s="161">
        <v>67.8</v>
      </c>
      <c r="F19" s="161">
        <v>70.1</v>
      </c>
      <c r="G19" s="161">
        <v>72.7</v>
      </c>
      <c r="H19" s="161">
        <v>75.1</v>
      </c>
      <c r="I19" s="161">
        <v>77.5</v>
      </c>
      <c r="J19" s="161">
        <v>81.2</v>
      </c>
      <c r="K19" s="161">
        <v>84.7</v>
      </c>
      <c r="L19" s="161">
        <v>88.2</v>
      </c>
    </row>
    <row r="20" spans="1:12" s="27" customFormat="1" ht="18.75" customHeight="1">
      <c r="A20" s="488"/>
      <c r="B20" s="490"/>
      <c r="C20" s="88" t="s">
        <v>31</v>
      </c>
      <c r="D20" s="161">
        <v>64.3</v>
      </c>
      <c r="E20" s="161">
        <v>67.2</v>
      </c>
      <c r="F20" s="161">
        <v>70.2</v>
      </c>
      <c r="G20" s="161">
        <v>72.6</v>
      </c>
      <c r="H20" s="161">
        <v>75.5</v>
      </c>
      <c r="I20" s="161">
        <v>78.9</v>
      </c>
      <c r="J20" s="161">
        <v>81.8</v>
      </c>
      <c r="K20" s="161">
        <v>83.7</v>
      </c>
      <c r="L20" s="161">
        <v>84.8</v>
      </c>
    </row>
    <row r="21" spans="1:12" s="27" customFormat="1" ht="18.75" customHeight="1">
      <c r="A21" s="488"/>
      <c r="B21" s="490" t="s">
        <v>84</v>
      </c>
      <c r="C21" s="87" t="s">
        <v>30</v>
      </c>
      <c r="D21" s="159">
        <v>64.7</v>
      </c>
      <c r="E21" s="159">
        <v>67.5</v>
      </c>
      <c r="F21" s="159">
        <v>70.2</v>
      </c>
      <c r="G21" s="159">
        <v>72.5</v>
      </c>
      <c r="H21" s="159">
        <v>75</v>
      </c>
      <c r="I21" s="159">
        <v>77.7</v>
      </c>
      <c r="J21" s="159">
        <v>80.9</v>
      </c>
      <c r="K21" s="159">
        <v>84.6</v>
      </c>
      <c r="L21" s="159">
        <v>88.1</v>
      </c>
    </row>
    <row r="22" spans="1:12" s="27" customFormat="1" ht="18.75" customHeight="1" thickBot="1">
      <c r="A22" s="489"/>
      <c r="B22" s="458"/>
      <c r="C22" s="163" t="s">
        <v>31</v>
      </c>
      <c r="D22" s="164">
        <v>64.4</v>
      </c>
      <c r="E22" s="165">
        <v>67.2</v>
      </c>
      <c r="F22" s="165">
        <v>69.8</v>
      </c>
      <c r="G22" s="165">
        <v>72.7</v>
      </c>
      <c r="H22" s="165">
        <v>75.8</v>
      </c>
      <c r="I22" s="165">
        <v>79.4</v>
      </c>
      <c r="J22" s="165">
        <v>82.1</v>
      </c>
      <c r="K22" s="165">
        <v>83.9</v>
      </c>
      <c r="L22" s="165">
        <v>85.2</v>
      </c>
    </row>
    <row r="23" spans="1:12" s="22" customFormat="1" ht="18.75" customHeight="1">
      <c r="A23" s="417" t="s">
        <v>360</v>
      </c>
      <c r="B23" s="417"/>
      <c r="C23" s="417"/>
      <c r="D23" s="417"/>
      <c r="E23" s="417"/>
      <c r="F23" s="417"/>
      <c r="G23" s="417"/>
      <c r="H23" s="417"/>
      <c r="I23" s="417"/>
      <c r="J23" s="418"/>
      <c r="K23" s="418"/>
      <c r="L23" s="418"/>
    </row>
    <row r="24" spans="1:12" s="27" customFormat="1" ht="18.75" customHeight="1">
      <c r="A24" s="83"/>
      <c r="B24" s="83"/>
      <c r="C24" s="83"/>
      <c r="D24" s="83"/>
      <c r="E24" s="83"/>
      <c r="F24" s="83"/>
      <c r="G24" s="83"/>
      <c r="H24" s="83"/>
      <c r="I24" s="83"/>
      <c r="J24" s="84"/>
      <c r="K24" s="84"/>
      <c r="L24" s="84"/>
    </row>
    <row r="25" spans="1:12" s="22" customFormat="1" ht="17.25">
      <c r="A25" s="433" t="s">
        <v>312</v>
      </c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</row>
    <row r="26" spans="1:12" s="22" customFormat="1" ht="18.75" customHeight="1" thickBot="1">
      <c r="A26" s="461" t="s">
        <v>362</v>
      </c>
      <c r="B26" s="461"/>
      <c r="C26" s="461"/>
      <c r="D26" s="461"/>
      <c r="E26" s="461"/>
      <c r="F26" s="127"/>
      <c r="G26" s="127"/>
      <c r="H26" s="127"/>
      <c r="I26" s="20"/>
      <c r="K26" s="127"/>
      <c r="L26" s="127"/>
    </row>
    <row r="27" spans="1:12" s="27" customFormat="1" ht="18.75" customHeight="1">
      <c r="A27" s="480" t="s">
        <v>359</v>
      </c>
      <c r="B27" s="492"/>
      <c r="C27" s="492"/>
      <c r="D27" s="486" t="s">
        <v>13</v>
      </c>
      <c r="E27" s="486"/>
      <c r="F27" s="486"/>
      <c r="G27" s="486"/>
      <c r="H27" s="486"/>
      <c r="I27" s="486"/>
      <c r="J27" s="486" t="s">
        <v>14</v>
      </c>
      <c r="K27" s="486"/>
      <c r="L27" s="472"/>
    </row>
    <row r="28" spans="1:12" s="27" customFormat="1" ht="18.75" customHeight="1">
      <c r="A28" s="493"/>
      <c r="B28" s="413"/>
      <c r="C28" s="413"/>
      <c r="D28" s="68" t="s">
        <v>76</v>
      </c>
      <c r="E28" s="68" t="s">
        <v>77</v>
      </c>
      <c r="F28" s="68" t="s">
        <v>78</v>
      </c>
      <c r="G28" s="68" t="s">
        <v>79</v>
      </c>
      <c r="H28" s="68" t="s">
        <v>80</v>
      </c>
      <c r="I28" s="68" t="s">
        <v>81</v>
      </c>
      <c r="J28" s="68" t="s">
        <v>76</v>
      </c>
      <c r="K28" s="68" t="s">
        <v>77</v>
      </c>
      <c r="L28" s="156" t="s">
        <v>78</v>
      </c>
    </row>
    <row r="29" spans="1:12" s="27" customFormat="1" ht="18.75" customHeight="1">
      <c r="A29" s="484" t="s">
        <v>363</v>
      </c>
      <c r="B29" s="452" t="s">
        <v>508</v>
      </c>
      <c r="C29" s="86" t="s">
        <v>30</v>
      </c>
      <c r="D29" s="159">
        <v>116.4</v>
      </c>
      <c r="E29" s="159">
        <v>122.6</v>
      </c>
      <c r="F29" s="159">
        <v>127.5</v>
      </c>
      <c r="G29" s="159">
        <v>132.4</v>
      </c>
      <c r="H29" s="159">
        <v>137.9</v>
      </c>
      <c r="I29" s="159">
        <v>142.4</v>
      </c>
      <c r="J29" s="159">
        <v>150.3</v>
      </c>
      <c r="K29" s="159">
        <v>157.6</v>
      </c>
      <c r="L29" s="159">
        <v>164.5</v>
      </c>
    </row>
    <row r="30" spans="1:12" s="27" customFormat="1" ht="18.75" customHeight="1">
      <c r="A30" s="482"/>
      <c r="B30" s="426"/>
      <c r="C30" s="88" t="s">
        <v>31</v>
      </c>
      <c r="D30" s="159">
        <v>115.9</v>
      </c>
      <c r="E30" s="159">
        <v>121.5</v>
      </c>
      <c r="F30" s="159">
        <v>126.8</v>
      </c>
      <c r="G30" s="159">
        <v>132.5</v>
      </c>
      <c r="H30" s="159">
        <v>138.7</v>
      </c>
      <c r="I30" s="159">
        <v>145.2</v>
      </c>
      <c r="J30" s="159">
        <v>151.1</v>
      </c>
      <c r="K30" s="159">
        <v>154.4</v>
      </c>
      <c r="L30" s="159">
        <v>156.4</v>
      </c>
    </row>
    <row r="31" spans="1:12" s="27" customFormat="1" ht="18.75" customHeight="1">
      <c r="A31" s="482"/>
      <c r="B31" s="452" t="s">
        <v>509</v>
      </c>
      <c r="C31" s="87" t="s">
        <v>30</v>
      </c>
      <c r="D31" s="159">
        <v>116.3</v>
      </c>
      <c r="E31" s="162">
        <v>122.1</v>
      </c>
      <c r="F31" s="162">
        <v>128</v>
      </c>
      <c r="G31" s="162">
        <v>133.1</v>
      </c>
      <c r="H31" s="162">
        <v>138.5</v>
      </c>
      <c r="I31" s="162">
        <v>144.8</v>
      </c>
      <c r="J31" s="162">
        <v>151.8</v>
      </c>
      <c r="K31" s="162">
        <v>158.9</v>
      </c>
      <c r="L31" s="159">
        <v>164.9</v>
      </c>
    </row>
    <row r="32" spans="1:12" s="27" customFormat="1" ht="18.75" customHeight="1">
      <c r="A32" s="485"/>
      <c r="B32" s="426"/>
      <c r="C32" s="88" t="s">
        <v>31</v>
      </c>
      <c r="D32" s="159">
        <v>115.7</v>
      </c>
      <c r="E32" s="162">
        <v>121.3</v>
      </c>
      <c r="F32" s="162">
        <v>127.1</v>
      </c>
      <c r="G32" s="162">
        <v>133.3</v>
      </c>
      <c r="H32" s="162">
        <v>139.7</v>
      </c>
      <c r="I32" s="162">
        <v>146.6</v>
      </c>
      <c r="J32" s="162">
        <v>151.7</v>
      </c>
      <c r="K32" s="162">
        <v>154.8</v>
      </c>
      <c r="L32" s="159">
        <v>156.5</v>
      </c>
    </row>
    <row r="33" spans="1:12" s="27" customFormat="1" ht="18.75" customHeight="1">
      <c r="A33" s="484" t="s">
        <v>364</v>
      </c>
      <c r="B33" s="452" t="s">
        <v>508</v>
      </c>
      <c r="C33" s="87" t="s">
        <v>30</v>
      </c>
      <c r="D33" s="166">
        <v>21.3</v>
      </c>
      <c r="E33" s="166">
        <v>23.7</v>
      </c>
      <c r="F33" s="166">
        <v>26.4</v>
      </c>
      <c r="G33" s="166">
        <v>29.3</v>
      </c>
      <c r="H33" s="166">
        <v>32.8</v>
      </c>
      <c r="I33" s="166">
        <v>36.1</v>
      </c>
      <c r="J33" s="166">
        <v>42.9</v>
      </c>
      <c r="K33" s="166">
        <v>46.9</v>
      </c>
      <c r="L33" s="166">
        <v>52.6</v>
      </c>
    </row>
    <row r="34" spans="1:12" s="27" customFormat="1" ht="18.75" customHeight="1">
      <c r="A34" s="482"/>
      <c r="B34" s="426"/>
      <c r="C34" s="88" t="s">
        <v>31</v>
      </c>
      <c r="D34" s="166">
        <v>20.9</v>
      </c>
      <c r="E34" s="166">
        <v>23.3</v>
      </c>
      <c r="F34" s="166">
        <v>26.1</v>
      </c>
      <c r="G34" s="166">
        <v>29.2</v>
      </c>
      <c r="H34" s="166">
        <v>33</v>
      </c>
      <c r="I34" s="166">
        <v>37.4</v>
      </c>
      <c r="J34" s="166">
        <v>43</v>
      </c>
      <c r="K34" s="166">
        <v>46.5</v>
      </c>
      <c r="L34" s="166">
        <v>49.5</v>
      </c>
    </row>
    <row r="35" spans="1:12" s="27" customFormat="1" ht="18.75" customHeight="1">
      <c r="A35" s="482"/>
      <c r="B35" s="452" t="s">
        <v>509</v>
      </c>
      <c r="C35" s="87" t="s">
        <v>30</v>
      </c>
      <c r="D35" s="159">
        <v>21.3</v>
      </c>
      <c r="E35" s="159">
        <v>23.9</v>
      </c>
      <c r="F35" s="159">
        <v>27.2</v>
      </c>
      <c r="G35" s="159">
        <v>30</v>
      </c>
      <c r="H35" s="159">
        <v>33.6</v>
      </c>
      <c r="I35" s="159">
        <v>38</v>
      </c>
      <c r="J35" s="159">
        <v>42.9</v>
      </c>
      <c r="K35" s="159">
        <v>47.8</v>
      </c>
      <c r="L35" s="159">
        <v>53.2</v>
      </c>
    </row>
    <row r="36" spans="1:12" s="27" customFormat="1" ht="18.75" customHeight="1">
      <c r="A36" s="485"/>
      <c r="B36" s="426"/>
      <c r="C36" s="88" t="s">
        <v>31</v>
      </c>
      <c r="D36" s="159">
        <v>21.1</v>
      </c>
      <c r="E36" s="159">
        <v>23.6</v>
      </c>
      <c r="F36" s="159">
        <v>26.3</v>
      </c>
      <c r="G36" s="159">
        <v>29.7</v>
      </c>
      <c r="H36" s="159">
        <v>33.6</v>
      </c>
      <c r="I36" s="159">
        <v>39.1</v>
      </c>
      <c r="J36" s="159">
        <v>43.5</v>
      </c>
      <c r="K36" s="159">
        <v>47.4</v>
      </c>
      <c r="L36" s="159">
        <v>50.1</v>
      </c>
    </row>
    <row r="37" spans="1:12" s="27" customFormat="1" ht="18.75" customHeight="1">
      <c r="A37" s="482" t="s">
        <v>365</v>
      </c>
      <c r="B37" s="452" t="s">
        <v>508</v>
      </c>
      <c r="C37" s="87" t="s">
        <v>30</v>
      </c>
      <c r="D37" s="167">
        <v>65.2</v>
      </c>
      <c r="E37" s="167">
        <v>67.7</v>
      </c>
      <c r="F37" s="167">
        <v>70.1</v>
      </c>
      <c r="G37" s="167">
        <v>72.7</v>
      </c>
      <c r="H37" s="167">
        <v>74.6</v>
      </c>
      <c r="I37" s="167">
        <v>76.5</v>
      </c>
      <c r="J37" s="167">
        <v>80</v>
      </c>
      <c r="K37" s="167">
        <v>83.6</v>
      </c>
      <c r="L37" s="167">
        <v>87</v>
      </c>
    </row>
    <row r="38" spans="1:12" s="27" customFormat="1" ht="18.75" customHeight="1">
      <c r="A38" s="482"/>
      <c r="B38" s="426"/>
      <c r="C38" s="88" t="s">
        <v>31</v>
      </c>
      <c r="D38" s="167">
        <v>64.9</v>
      </c>
      <c r="E38" s="167">
        <v>67.3</v>
      </c>
      <c r="F38" s="167">
        <v>70.4</v>
      </c>
      <c r="G38" s="167">
        <v>72.3</v>
      </c>
      <c r="H38" s="167">
        <v>75.2</v>
      </c>
      <c r="I38" s="167">
        <v>78.3</v>
      </c>
      <c r="J38" s="167">
        <v>81.7</v>
      </c>
      <c r="K38" s="167">
        <v>83</v>
      </c>
      <c r="L38" s="167">
        <v>84.5</v>
      </c>
    </row>
    <row r="39" spans="1:12" s="27" customFormat="1" ht="18.75" customHeight="1">
      <c r="A39" s="482"/>
      <c r="B39" s="452" t="s">
        <v>509</v>
      </c>
      <c r="C39" s="87" t="s">
        <v>30</v>
      </c>
      <c r="D39" s="159">
        <v>64.7</v>
      </c>
      <c r="E39" s="159">
        <v>67.5</v>
      </c>
      <c r="F39" s="159">
        <v>70.2</v>
      </c>
      <c r="G39" s="159">
        <v>72.5</v>
      </c>
      <c r="H39" s="159">
        <v>75</v>
      </c>
      <c r="I39" s="159">
        <v>77.7</v>
      </c>
      <c r="J39" s="159">
        <v>80.9</v>
      </c>
      <c r="K39" s="159">
        <v>84.6</v>
      </c>
      <c r="L39" s="159">
        <v>88.1</v>
      </c>
    </row>
    <row r="40" spans="1:12" s="27" customFormat="1" ht="18.75" customHeight="1" thickBot="1">
      <c r="A40" s="482"/>
      <c r="B40" s="483"/>
      <c r="C40" s="87" t="s">
        <v>31</v>
      </c>
      <c r="D40" s="164">
        <v>64.4</v>
      </c>
      <c r="E40" s="165">
        <v>67.2</v>
      </c>
      <c r="F40" s="165">
        <v>69.8</v>
      </c>
      <c r="G40" s="165">
        <v>72.7</v>
      </c>
      <c r="H40" s="165">
        <v>75.8</v>
      </c>
      <c r="I40" s="165">
        <v>79.4</v>
      </c>
      <c r="J40" s="165">
        <v>82.1</v>
      </c>
      <c r="K40" s="165">
        <v>83.9</v>
      </c>
      <c r="L40" s="165">
        <v>85.2</v>
      </c>
    </row>
    <row r="41" spans="1:12" s="22" customFormat="1" ht="18.75" customHeight="1">
      <c r="A41" s="417" t="s">
        <v>366</v>
      </c>
      <c r="B41" s="417"/>
      <c r="C41" s="417"/>
      <c r="D41" s="417"/>
      <c r="E41" s="417"/>
      <c r="F41" s="168"/>
      <c r="G41" s="168"/>
      <c r="H41" s="168"/>
      <c r="I41" s="168"/>
      <c r="J41" s="418" t="s">
        <v>361</v>
      </c>
      <c r="K41" s="418"/>
      <c r="L41" s="418"/>
    </row>
    <row r="42" s="27" customFormat="1" ht="18.75" customHeight="1"/>
    <row r="43" s="27" customFormat="1" ht="18.75" customHeight="1"/>
    <row r="44" s="27" customFormat="1" ht="18.75" customHeight="1"/>
    <row r="45" s="27" customFormat="1" ht="18.75" customHeight="1"/>
    <row r="46" s="27" customFormat="1" ht="18.75" customHeight="1"/>
    <row r="47" s="27" customFormat="1" ht="18.75" customHeight="1"/>
    <row r="48" s="27" customFormat="1" ht="18.75" customHeight="1"/>
    <row r="49" s="27" customFormat="1" ht="18.75" customHeight="1"/>
    <row r="50" s="27" customFormat="1" ht="18.75" customHeight="1"/>
    <row r="51" s="27" customFormat="1" ht="18.75" customHeight="1"/>
    <row r="52" s="27" customFormat="1" ht="18.75" customHeight="1"/>
    <row r="53" s="27" customFormat="1" ht="18.75" customHeight="1"/>
    <row r="54" s="27" customFormat="1" ht="18.75" customHeight="1"/>
    <row r="55" s="27" customFormat="1" ht="18.75" customHeight="1"/>
    <row r="56" s="27" customFormat="1" ht="18.75" customHeight="1"/>
    <row r="57" s="27" customFormat="1" ht="18.75" customHeight="1"/>
    <row r="58" s="27" customFormat="1" ht="11.25"/>
    <row r="59" s="27" customFormat="1" ht="11.25"/>
  </sheetData>
  <sheetProtection/>
  <mergeCells count="36">
    <mergeCell ref="A1:L1"/>
    <mergeCell ref="K2:L2"/>
    <mergeCell ref="D3:I3"/>
    <mergeCell ref="J3:L3"/>
    <mergeCell ref="A11:A16"/>
    <mergeCell ref="A3:C4"/>
    <mergeCell ref="B5:B6"/>
    <mergeCell ref="B7:B8"/>
    <mergeCell ref="B9:B10"/>
    <mergeCell ref="B11:B12"/>
    <mergeCell ref="B13:B14"/>
    <mergeCell ref="B15:B16"/>
    <mergeCell ref="A5:A10"/>
    <mergeCell ref="A26:E26"/>
    <mergeCell ref="A27:C28"/>
    <mergeCell ref="D27:I27"/>
    <mergeCell ref="B35:B36"/>
    <mergeCell ref="J27:L27"/>
    <mergeCell ref="A2:E2"/>
    <mergeCell ref="A23:I23"/>
    <mergeCell ref="J23:L23"/>
    <mergeCell ref="A17:A22"/>
    <mergeCell ref="B21:B22"/>
    <mergeCell ref="B17:B18"/>
    <mergeCell ref="B19:B20"/>
    <mergeCell ref="A25:L25"/>
    <mergeCell ref="J41:L41"/>
    <mergeCell ref="A41:E41"/>
    <mergeCell ref="A37:A40"/>
    <mergeCell ref="B37:B38"/>
    <mergeCell ref="B39:B40"/>
    <mergeCell ref="A29:A32"/>
    <mergeCell ref="B29:B30"/>
    <mergeCell ref="B31:B32"/>
    <mergeCell ref="B33:B34"/>
    <mergeCell ref="A33:A36"/>
  </mergeCells>
  <printOptions horizontalCentered="1" verticalCentered="1"/>
  <pageMargins left="0.7" right="0.7" top="0.75" bottom="0.75" header="0.3" footer="0.3"/>
  <pageSetup blackAndWhite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E53"/>
  <sheetViews>
    <sheetView zoomScaleSheetLayoutView="100" workbookViewId="0" topLeftCell="A1">
      <selection activeCell="A1" sqref="A1:H1"/>
    </sheetView>
  </sheetViews>
  <sheetFormatPr defaultColWidth="8.796875" defaultRowHeight="14.25"/>
  <cols>
    <col min="1" max="1" width="17.5" style="209" customWidth="1"/>
    <col min="2" max="2" width="6.296875" style="209" customWidth="1"/>
    <col min="3" max="5" width="11.59765625" style="209" customWidth="1"/>
    <col min="6" max="17" width="9.59765625" style="209" customWidth="1"/>
    <col min="18" max="16384" width="9" style="209" customWidth="1"/>
  </cols>
  <sheetData>
    <row r="1" spans="1:187" ht="17.25">
      <c r="A1" s="494" t="s">
        <v>510</v>
      </c>
      <c r="B1" s="494"/>
      <c r="C1" s="494"/>
      <c r="D1" s="494"/>
      <c r="E1" s="494"/>
      <c r="F1" s="494"/>
      <c r="G1" s="494"/>
      <c r="H1" s="494"/>
      <c r="I1" s="495" t="s">
        <v>102</v>
      </c>
      <c r="J1" s="495"/>
      <c r="K1" s="495"/>
      <c r="L1" s="495"/>
      <c r="M1" s="495"/>
      <c r="N1" s="495"/>
      <c r="O1" s="495"/>
      <c r="P1" s="495"/>
      <c r="Q1" s="495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  <c r="FF1" s="171"/>
      <c r="FG1" s="171"/>
      <c r="FH1" s="171"/>
      <c r="FI1" s="171"/>
      <c r="FJ1" s="171"/>
      <c r="FK1" s="171"/>
      <c r="FL1" s="171"/>
      <c r="FM1" s="171"/>
      <c r="FN1" s="171"/>
      <c r="FO1" s="171"/>
      <c r="FP1" s="171"/>
      <c r="FQ1" s="171"/>
      <c r="FR1" s="171"/>
      <c r="FS1" s="171"/>
      <c r="FT1" s="171"/>
      <c r="FU1" s="171"/>
      <c r="FV1" s="171"/>
      <c r="FW1" s="171"/>
      <c r="FX1" s="171"/>
      <c r="FY1" s="171"/>
      <c r="FZ1" s="171"/>
      <c r="GA1" s="171"/>
      <c r="GB1" s="171"/>
      <c r="GC1" s="171"/>
      <c r="GD1" s="171"/>
      <c r="GE1" s="171"/>
    </row>
    <row r="2" spans="1:187" ht="16.5" customHeight="1" thickBot="1">
      <c r="A2" s="169"/>
      <c r="B2" s="169"/>
      <c r="C2" s="169"/>
      <c r="D2" s="169"/>
      <c r="E2" s="169"/>
      <c r="F2" s="169"/>
      <c r="G2" s="169"/>
      <c r="H2" s="169"/>
      <c r="I2" s="170"/>
      <c r="J2" s="170"/>
      <c r="K2" s="170"/>
      <c r="L2" s="170"/>
      <c r="M2" s="170"/>
      <c r="N2" s="170"/>
      <c r="O2" s="170"/>
      <c r="P2" s="170"/>
      <c r="Q2" s="170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</row>
    <row r="3" spans="1:187" ht="18.75" customHeight="1">
      <c r="A3" s="502" t="s">
        <v>1</v>
      </c>
      <c r="B3" s="503"/>
      <c r="C3" s="496" t="s">
        <v>428</v>
      </c>
      <c r="D3" s="496" t="s">
        <v>511</v>
      </c>
      <c r="E3" s="498" t="s">
        <v>512</v>
      </c>
      <c r="F3" s="499"/>
      <c r="G3" s="499"/>
      <c r="H3" s="499"/>
      <c r="I3" s="499" t="s">
        <v>513</v>
      </c>
      <c r="J3" s="499"/>
      <c r="K3" s="499"/>
      <c r="L3" s="499"/>
      <c r="M3" s="499"/>
      <c r="N3" s="499"/>
      <c r="O3" s="499"/>
      <c r="P3" s="499"/>
      <c r="Q3" s="499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</row>
    <row r="4" spans="1:187" ht="102.75" customHeight="1">
      <c r="A4" s="504"/>
      <c r="B4" s="505"/>
      <c r="C4" s="497"/>
      <c r="D4" s="497"/>
      <c r="E4" s="173" t="s">
        <v>29</v>
      </c>
      <c r="F4" s="172" t="s">
        <v>103</v>
      </c>
      <c r="G4" s="172" t="s">
        <v>368</v>
      </c>
      <c r="H4" s="174" t="s">
        <v>369</v>
      </c>
      <c r="I4" s="407" t="s">
        <v>370</v>
      </c>
      <c r="J4" s="175" t="s">
        <v>371</v>
      </c>
      <c r="K4" s="175" t="s">
        <v>372</v>
      </c>
      <c r="L4" s="175" t="s">
        <v>373</v>
      </c>
      <c r="M4" s="175" t="s">
        <v>374</v>
      </c>
      <c r="N4" s="175" t="s">
        <v>375</v>
      </c>
      <c r="O4" s="175" t="s">
        <v>376</v>
      </c>
      <c r="P4" s="175" t="s">
        <v>377</v>
      </c>
      <c r="Q4" s="175" t="s">
        <v>378</v>
      </c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</row>
    <row r="5" spans="1:187" ht="22.5" customHeight="1">
      <c r="A5" s="500" t="s">
        <v>25</v>
      </c>
      <c r="B5" s="178" t="s">
        <v>104</v>
      </c>
      <c r="C5" s="179">
        <v>50484</v>
      </c>
      <c r="D5" s="179">
        <v>52586</v>
      </c>
      <c r="E5" s="180">
        <v>55552</v>
      </c>
      <c r="F5" s="180">
        <v>5196</v>
      </c>
      <c r="G5" s="180">
        <v>4459</v>
      </c>
      <c r="H5" s="180">
        <v>4807</v>
      </c>
      <c r="I5" s="180">
        <v>4722</v>
      </c>
      <c r="J5" s="180">
        <v>4238</v>
      </c>
      <c r="K5" s="180">
        <v>4552</v>
      </c>
      <c r="L5" s="180">
        <v>4804</v>
      </c>
      <c r="M5" s="180">
        <v>4547</v>
      </c>
      <c r="N5" s="180">
        <v>4306</v>
      </c>
      <c r="O5" s="180">
        <v>4111</v>
      </c>
      <c r="P5" s="180">
        <v>4887</v>
      </c>
      <c r="Q5" s="180">
        <v>4923</v>
      </c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1"/>
      <c r="FK5" s="181"/>
      <c r="FL5" s="181"/>
      <c r="FM5" s="181"/>
      <c r="FN5" s="181"/>
      <c r="FO5" s="181"/>
      <c r="FP5" s="181"/>
      <c r="FQ5" s="181"/>
      <c r="FR5" s="181"/>
      <c r="FS5" s="181"/>
      <c r="FT5" s="181"/>
      <c r="FU5" s="181"/>
      <c r="FV5" s="181"/>
      <c r="FW5" s="181"/>
      <c r="FX5" s="181"/>
      <c r="FY5" s="181"/>
      <c r="FZ5" s="181"/>
      <c r="GA5" s="181"/>
      <c r="GB5" s="181"/>
      <c r="GC5" s="181"/>
      <c r="GD5" s="181"/>
      <c r="GE5" s="181"/>
    </row>
    <row r="6" spans="1:187" ht="22.5" customHeight="1">
      <c r="A6" s="501"/>
      <c r="B6" s="182" t="s">
        <v>105</v>
      </c>
      <c r="C6" s="183">
        <v>781661</v>
      </c>
      <c r="D6" s="183">
        <v>876725</v>
      </c>
      <c r="E6" s="184">
        <v>949236</v>
      </c>
      <c r="F6" s="184">
        <v>122224</v>
      </c>
      <c r="G6" s="184">
        <v>69678</v>
      </c>
      <c r="H6" s="184">
        <v>75505</v>
      </c>
      <c r="I6" s="184">
        <v>76808</v>
      </c>
      <c r="J6" s="184">
        <v>91265</v>
      </c>
      <c r="K6" s="184">
        <v>73431</v>
      </c>
      <c r="L6" s="184">
        <v>76577</v>
      </c>
      <c r="M6" s="184">
        <v>70722</v>
      </c>
      <c r="N6" s="184">
        <v>69992</v>
      </c>
      <c r="O6" s="184">
        <v>64759</v>
      </c>
      <c r="P6" s="184">
        <v>78281</v>
      </c>
      <c r="Q6" s="184">
        <v>79994</v>
      </c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</row>
    <row r="7" spans="1:187" ht="22.5" customHeight="1">
      <c r="A7" s="506" t="s">
        <v>106</v>
      </c>
      <c r="B7" s="186" t="s">
        <v>104</v>
      </c>
      <c r="C7" s="187">
        <v>4551</v>
      </c>
      <c r="D7" s="187">
        <v>4999</v>
      </c>
      <c r="E7" s="188">
        <v>4860</v>
      </c>
      <c r="F7" s="189">
        <v>443</v>
      </c>
      <c r="G7" s="189">
        <v>404</v>
      </c>
      <c r="H7" s="189">
        <v>428</v>
      </c>
      <c r="I7" s="187">
        <v>425</v>
      </c>
      <c r="J7" s="187">
        <v>355</v>
      </c>
      <c r="K7" s="187">
        <v>365</v>
      </c>
      <c r="L7" s="187">
        <v>434</v>
      </c>
      <c r="M7" s="187">
        <v>433</v>
      </c>
      <c r="N7" s="187">
        <v>367</v>
      </c>
      <c r="O7" s="187">
        <v>367</v>
      </c>
      <c r="P7" s="187">
        <v>422</v>
      </c>
      <c r="Q7" s="187">
        <v>417</v>
      </c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0"/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0"/>
      <c r="FK7" s="190"/>
      <c r="FL7" s="190"/>
      <c r="FM7" s="190"/>
      <c r="FN7" s="190"/>
      <c r="FO7" s="190"/>
      <c r="FP7" s="190"/>
      <c r="FQ7" s="190"/>
      <c r="FR7" s="190"/>
      <c r="FS7" s="190"/>
      <c r="FT7" s="190"/>
      <c r="FU7" s="190"/>
      <c r="FV7" s="190"/>
      <c r="FW7" s="190"/>
      <c r="FX7" s="190"/>
      <c r="FY7" s="190"/>
      <c r="FZ7" s="190"/>
      <c r="GA7" s="190"/>
      <c r="GB7" s="190"/>
      <c r="GC7" s="190"/>
      <c r="GD7" s="190"/>
      <c r="GE7" s="190"/>
    </row>
    <row r="8" spans="1:187" ht="22.5" customHeight="1">
      <c r="A8" s="507"/>
      <c r="B8" s="182" t="s">
        <v>105</v>
      </c>
      <c r="C8" s="183">
        <v>60210</v>
      </c>
      <c r="D8" s="183">
        <v>69784</v>
      </c>
      <c r="E8" s="191">
        <v>67946</v>
      </c>
      <c r="F8" s="192">
        <v>6429</v>
      </c>
      <c r="G8" s="192">
        <v>5750</v>
      </c>
      <c r="H8" s="192">
        <v>6167</v>
      </c>
      <c r="I8" s="183">
        <v>6135</v>
      </c>
      <c r="J8" s="183">
        <v>5004</v>
      </c>
      <c r="K8" s="183">
        <v>5525</v>
      </c>
      <c r="L8" s="183">
        <v>6333</v>
      </c>
      <c r="M8" s="183">
        <v>5930</v>
      </c>
      <c r="N8" s="183">
        <v>4569</v>
      </c>
      <c r="O8" s="183">
        <v>4732</v>
      </c>
      <c r="P8" s="183">
        <v>5376</v>
      </c>
      <c r="Q8" s="183">
        <v>5996</v>
      </c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193"/>
      <c r="GD8" s="193"/>
      <c r="GE8" s="193"/>
    </row>
    <row r="9" spans="1:187" ht="16.5" customHeight="1">
      <c r="A9" s="506" t="s">
        <v>107</v>
      </c>
      <c r="B9" s="186" t="s">
        <v>104</v>
      </c>
      <c r="C9" s="187">
        <v>1100</v>
      </c>
      <c r="D9" s="187">
        <v>1158</v>
      </c>
      <c r="E9" s="188">
        <v>1142</v>
      </c>
      <c r="F9" s="187">
        <v>98</v>
      </c>
      <c r="G9" s="187">
        <v>97</v>
      </c>
      <c r="H9" s="187">
        <v>93</v>
      </c>
      <c r="I9" s="187">
        <v>105</v>
      </c>
      <c r="J9" s="187">
        <v>79</v>
      </c>
      <c r="K9" s="187">
        <v>106</v>
      </c>
      <c r="L9" s="187">
        <v>100</v>
      </c>
      <c r="M9" s="187">
        <v>95</v>
      </c>
      <c r="N9" s="187">
        <v>91</v>
      </c>
      <c r="O9" s="187">
        <v>101</v>
      </c>
      <c r="P9" s="187">
        <v>94</v>
      </c>
      <c r="Q9" s="187">
        <v>83</v>
      </c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  <c r="FL9" s="190"/>
      <c r="FM9" s="190"/>
      <c r="FN9" s="190"/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190"/>
      <c r="GA9" s="190"/>
      <c r="GB9" s="190"/>
      <c r="GC9" s="190"/>
      <c r="GD9" s="190"/>
      <c r="GE9" s="190"/>
    </row>
    <row r="10" spans="1:187" ht="16.5" customHeight="1">
      <c r="A10" s="507"/>
      <c r="B10" s="182" t="s">
        <v>105</v>
      </c>
      <c r="C10" s="183">
        <v>13098</v>
      </c>
      <c r="D10" s="183">
        <v>14729</v>
      </c>
      <c r="E10" s="191">
        <v>14642</v>
      </c>
      <c r="F10" s="183">
        <v>1298</v>
      </c>
      <c r="G10" s="183">
        <v>1261</v>
      </c>
      <c r="H10" s="183">
        <v>1342</v>
      </c>
      <c r="I10" s="183">
        <v>1219</v>
      </c>
      <c r="J10" s="183">
        <v>1099</v>
      </c>
      <c r="K10" s="183">
        <v>1323</v>
      </c>
      <c r="L10" s="183">
        <v>1184</v>
      </c>
      <c r="M10" s="183">
        <v>1227</v>
      </c>
      <c r="N10" s="183">
        <v>1109</v>
      </c>
      <c r="O10" s="183">
        <v>1207</v>
      </c>
      <c r="P10" s="183">
        <v>1221</v>
      </c>
      <c r="Q10" s="183">
        <v>1152</v>
      </c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</row>
    <row r="11" spans="1:187" ht="16.5" customHeight="1">
      <c r="A11" s="506" t="s">
        <v>108</v>
      </c>
      <c r="B11" s="186" t="s">
        <v>104</v>
      </c>
      <c r="C11" s="189">
        <v>3072</v>
      </c>
      <c r="D11" s="187">
        <v>3113</v>
      </c>
      <c r="E11" s="188">
        <v>3051</v>
      </c>
      <c r="F11" s="189">
        <v>249</v>
      </c>
      <c r="G11" s="189">
        <v>242</v>
      </c>
      <c r="H11" s="189">
        <v>258</v>
      </c>
      <c r="I11" s="187">
        <v>261</v>
      </c>
      <c r="J11" s="187">
        <v>226</v>
      </c>
      <c r="K11" s="187">
        <v>243</v>
      </c>
      <c r="L11" s="187">
        <v>295</v>
      </c>
      <c r="M11" s="187">
        <v>270</v>
      </c>
      <c r="N11" s="187">
        <v>242</v>
      </c>
      <c r="O11" s="187">
        <v>241</v>
      </c>
      <c r="P11" s="187">
        <v>262</v>
      </c>
      <c r="Q11" s="187">
        <v>262</v>
      </c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0"/>
      <c r="FK11" s="190"/>
      <c r="FL11" s="190"/>
      <c r="FM11" s="190"/>
      <c r="FN11" s="190"/>
      <c r="FO11" s="190"/>
      <c r="FP11" s="190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190"/>
      <c r="GD11" s="190"/>
      <c r="GE11" s="190"/>
    </row>
    <row r="12" spans="1:187" ht="16.5" customHeight="1">
      <c r="A12" s="507"/>
      <c r="B12" s="182" t="s">
        <v>105</v>
      </c>
      <c r="C12" s="192">
        <v>40114</v>
      </c>
      <c r="D12" s="183">
        <v>45844</v>
      </c>
      <c r="E12" s="191">
        <v>43259</v>
      </c>
      <c r="F12" s="192">
        <v>3672</v>
      </c>
      <c r="G12" s="192">
        <v>3409</v>
      </c>
      <c r="H12" s="192">
        <v>3597</v>
      </c>
      <c r="I12" s="183">
        <v>3901</v>
      </c>
      <c r="J12" s="183">
        <v>3425</v>
      </c>
      <c r="K12" s="183">
        <v>3324</v>
      </c>
      <c r="L12" s="183">
        <v>3859</v>
      </c>
      <c r="M12" s="183">
        <v>3446</v>
      </c>
      <c r="N12" s="183">
        <v>3612</v>
      </c>
      <c r="O12" s="183">
        <v>3781</v>
      </c>
      <c r="P12" s="183">
        <v>3517</v>
      </c>
      <c r="Q12" s="183">
        <v>3716</v>
      </c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</row>
    <row r="13" spans="1:187" ht="13.5">
      <c r="A13" s="506" t="s">
        <v>109</v>
      </c>
      <c r="B13" s="186" t="s">
        <v>104</v>
      </c>
      <c r="C13" s="187">
        <v>2754</v>
      </c>
      <c r="D13" s="187">
        <v>2878</v>
      </c>
      <c r="E13" s="188">
        <v>4806</v>
      </c>
      <c r="F13" s="189">
        <v>324</v>
      </c>
      <c r="G13" s="187">
        <v>337</v>
      </c>
      <c r="H13" s="187">
        <v>398</v>
      </c>
      <c r="I13" s="187">
        <v>452</v>
      </c>
      <c r="J13" s="187">
        <v>447</v>
      </c>
      <c r="K13" s="187">
        <v>406</v>
      </c>
      <c r="L13" s="187">
        <v>456</v>
      </c>
      <c r="M13" s="187">
        <v>377</v>
      </c>
      <c r="N13" s="187">
        <v>380</v>
      </c>
      <c r="O13" s="187">
        <v>387</v>
      </c>
      <c r="P13" s="187">
        <v>426</v>
      </c>
      <c r="Q13" s="187">
        <v>416</v>
      </c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  <c r="FL13" s="190"/>
      <c r="FM13" s="190"/>
      <c r="FN13" s="190"/>
      <c r="FO13" s="190"/>
      <c r="FP13" s="190"/>
      <c r="FQ13" s="190"/>
      <c r="FR13" s="190"/>
      <c r="FS13" s="190"/>
      <c r="FT13" s="190"/>
      <c r="FU13" s="190"/>
      <c r="FV13" s="190"/>
      <c r="FW13" s="190"/>
      <c r="FX13" s="190"/>
      <c r="FY13" s="190"/>
      <c r="FZ13" s="190"/>
      <c r="GA13" s="190"/>
      <c r="GB13" s="190"/>
      <c r="GC13" s="190"/>
      <c r="GD13" s="190"/>
      <c r="GE13" s="190"/>
    </row>
    <row r="14" spans="1:187" ht="13.5">
      <c r="A14" s="507"/>
      <c r="B14" s="182" t="s">
        <v>105</v>
      </c>
      <c r="C14" s="183">
        <v>38554</v>
      </c>
      <c r="D14" s="183">
        <v>43779</v>
      </c>
      <c r="E14" s="191">
        <v>93861</v>
      </c>
      <c r="F14" s="192">
        <v>7911</v>
      </c>
      <c r="G14" s="183">
        <v>6523</v>
      </c>
      <c r="H14" s="183">
        <v>6626</v>
      </c>
      <c r="I14" s="183">
        <v>8129</v>
      </c>
      <c r="J14" s="183">
        <v>12652</v>
      </c>
      <c r="K14" s="183">
        <v>7400</v>
      </c>
      <c r="L14" s="183">
        <v>8260</v>
      </c>
      <c r="M14" s="183">
        <v>6928</v>
      </c>
      <c r="N14" s="183">
        <v>6836</v>
      </c>
      <c r="O14" s="183">
        <v>7809</v>
      </c>
      <c r="P14" s="183">
        <v>7333</v>
      </c>
      <c r="Q14" s="183">
        <v>7454</v>
      </c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193"/>
      <c r="GD14" s="193"/>
      <c r="GE14" s="193"/>
    </row>
    <row r="15" spans="1:187" ht="13.5">
      <c r="A15" s="506" t="s">
        <v>110</v>
      </c>
      <c r="B15" s="186" t="s">
        <v>104</v>
      </c>
      <c r="C15" s="187">
        <v>2674</v>
      </c>
      <c r="D15" s="187">
        <v>2806</v>
      </c>
      <c r="E15" s="188">
        <v>2933</v>
      </c>
      <c r="F15" s="187">
        <v>221</v>
      </c>
      <c r="G15" s="187">
        <v>231</v>
      </c>
      <c r="H15" s="187">
        <v>257</v>
      </c>
      <c r="I15" s="187">
        <v>237</v>
      </c>
      <c r="J15" s="187">
        <v>200</v>
      </c>
      <c r="K15" s="187">
        <v>264</v>
      </c>
      <c r="L15" s="187">
        <v>270</v>
      </c>
      <c r="M15" s="187">
        <v>252</v>
      </c>
      <c r="N15" s="187">
        <v>220</v>
      </c>
      <c r="O15" s="187">
        <v>235</v>
      </c>
      <c r="P15" s="187">
        <v>271</v>
      </c>
      <c r="Q15" s="187">
        <v>275</v>
      </c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</row>
    <row r="16" spans="1:187" ht="13.5">
      <c r="A16" s="507"/>
      <c r="B16" s="182" t="s">
        <v>105</v>
      </c>
      <c r="C16" s="183">
        <v>43547</v>
      </c>
      <c r="D16" s="183">
        <v>52519</v>
      </c>
      <c r="E16" s="191">
        <v>54750</v>
      </c>
      <c r="F16" s="183">
        <v>3894</v>
      </c>
      <c r="G16" s="183">
        <v>4073</v>
      </c>
      <c r="H16" s="183">
        <v>4359</v>
      </c>
      <c r="I16" s="183">
        <v>4455</v>
      </c>
      <c r="J16" s="183">
        <v>3893</v>
      </c>
      <c r="K16" s="183">
        <v>4522</v>
      </c>
      <c r="L16" s="183">
        <v>4771</v>
      </c>
      <c r="M16" s="183">
        <v>4761</v>
      </c>
      <c r="N16" s="183">
        <v>6052</v>
      </c>
      <c r="O16" s="183">
        <v>3970</v>
      </c>
      <c r="P16" s="183">
        <v>5304</v>
      </c>
      <c r="Q16" s="183">
        <v>4696</v>
      </c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  <c r="FG16" s="193"/>
      <c r="FH16" s="193"/>
      <c r="FI16" s="193"/>
      <c r="FJ16" s="193"/>
      <c r="FK16" s="193"/>
      <c r="FL16" s="193"/>
      <c r="FM16" s="193"/>
      <c r="FN16" s="193"/>
      <c r="FO16" s="193"/>
      <c r="FP16" s="193"/>
      <c r="FQ16" s="193"/>
      <c r="FR16" s="193"/>
      <c r="FS16" s="193"/>
      <c r="FT16" s="193"/>
      <c r="FU16" s="193"/>
      <c r="FV16" s="193"/>
      <c r="FW16" s="193"/>
      <c r="FX16" s="193"/>
      <c r="FY16" s="193"/>
      <c r="FZ16" s="193"/>
      <c r="GA16" s="193"/>
      <c r="GB16" s="193"/>
      <c r="GC16" s="193"/>
      <c r="GD16" s="193"/>
      <c r="GE16" s="193"/>
    </row>
    <row r="17" spans="1:187" ht="13.5">
      <c r="A17" s="506" t="s">
        <v>111</v>
      </c>
      <c r="B17" s="186" t="s">
        <v>104</v>
      </c>
      <c r="C17" s="187">
        <v>740</v>
      </c>
      <c r="D17" s="187">
        <v>721</v>
      </c>
      <c r="E17" s="188">
        <v>888</v>
      </c>
      <c r="F17" s="187">
        <v>132</v>
      </c>
      <c r="G17" s="187">
        <v>75</v>
      </c>
      <c r="H17" s="187">
        <v>61</v>
      </c>
      <c r="I17" s="187">
        <v>60</v>
      </c>
      <c r="J17" s="187">
        <v>73</v>
      </c>
      <c r="K17" s="187">
        <v>69</v>
      </c>
      <c r="L17" s="187">
        <v>72</v>
      </c>
      <c r="M17" s="187">
        <v>68</v>
      </c>
      <c r="N17" s="187">
        <v>55</v>
      </c>
      <c r="O17" s="187">
        <v>61</v>
      </c>
      <c r="P17" s="187">
        <v>78</v>
      </c>
      <c r="Q17" s="187">
        <v>84</v>
      </c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</row>
    <row r="18" spans="1:187" ht="13.5">
      <c r="A18" s="507"/>
      <c r="B18" s="182" t="s">
        <v>105</v>
      </c>
      <c r="C18" s="183">
        <v>10210</v>
      </c>
      <c r="D18" s="183">
        <v>11503</v>
      </c>
      <c r="E18" s="191">
        <v>13310</v>
      </c>
      <c r="F18" s="183">
        <v>3357</v>
      </c>
      <c r="G18" s="183">
        <v>972</v>
      </c>
      <c r="H18" s="183">
        <v>754</v>
      </c>
      <c r="I18" s="183">
        <v>1026</v>
      </c>
      <c r="J18" s="183">
        <v>985</v>
      </c>
      <c r="K18" s="183">
        <v>899</v>
      </c>
      <c r="L18" s="183">
        <v>939</v>
      </c>
      <c r="M18" s="183">
        <v>837</v>
      </c>
      <c r="N18" s="183">
        <v>787</v>
      </c>
      <c r="O18" s="183">
        <v>615</v>
      </c>
      <c r="P18" s="183">
        <v>947</v>
      </c>
      <c r="Q18" s="183">
        <v>1192</v>
      </c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  <c r="FG18" s="193"/>
      <c r="FH18" s="193"/>
      <c r="FI18" s="193"/>
      <c r="FJ18" s="193"/>
      <c r="FK18" s="193"/>
      <c r="FL18" s="193"/>
      <c r="FM18" s="193"/>
      <c r="FN18" s="193"/>
      <c r="FO18" s="193"/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3"/>
      <c r="GC18" s="193"/>
      <c r="GD18" s="193"/>
      <c r="GE18" s="193"/>
    </row>
    <row r="19" spans="1:187" ht="13.5">
      <c r="A19" s="506" t="s">
        <v>112</v>
      </c>
      <c r="B19" s="186" t="s">
        <v>104</v>
      </c>
      <c r="C19" s="187">
        <v>1071</v>
      </c>
      <c r="D19" s="187">
        <v>1056</v>
      </c>
      <c r="E19" s="188">
        <v>1099</v>
      </c>
      <c r="F19" s="194">
        <v>116</v>
      </c>
      <c r="G19" s="194">
        <v>88</v>
      </c>
      <c r="H19" s="194">
        <v>100</v>
      </c>
      <c r="I19" s="194">
        <v>91</v>
      </c>
      <c r="J19" s="194">
        <v>77</v>
      </c>
      <c r="K19" s="194">
        <v>89</v>
      </c>
      <c r="L19" s="194">
        <v>99</v>
      </c>
      <c r="M19" s="194">
        <v>90</v>
      </c>
      <c r="N19" s="194">
        <v>94</v>
      </c>
      <c r="O19" s="194">
        <v>64</v>
      </c>
      <c r="P19" s="194">
        <v>96</v>
      </c>
      <c r="Q19" s="194">
        <v>95</v>
      </c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0"/>
      <c r="EM19" s="190"/>
      <c r="EN19" s="190"/>
      <c r="EO19" s="190"/>
      <c r="EP19" s="190"/>
      <c r="EQ19" s="190"/>
      <c r="ER19" s="190"/>
      <c r="ES19" s="190"/>
      <c r="ET19" s="190"/>
      <c r="EU19" s="190"/>
      <c r="EV19" s="190"/>
      <c r="EW19" s="190"/>
      <c r="EX19" s="190"/>
      <c r="EY19" s="190"/>
      <c r="EZ19" s="190"/>
      <c r="FA19" s="190"/>
      <c r="FB19" s="190"/>
      <c r="FC19" s="190"/>
      <c r="FD19" s="190"/>
      <c r="FE19" s="190"/>
      <c r="FF19" s="190"/>
      <c r="FG19" s="190"/>
      <c r="FH19" s="190"/>
      <c r="FI19" s="190"/>
      <c r="FJ19" s="190"/>
      <c r="FK19" s="190"/>
      <c r="FL19" s="190"/>
      <c r="FM19" s="190"/>
      <c r="FN19" s="190"/>
      <c r="FO19" s="190"/>
      <c r="FP19" s="190"/>
      <c r="FQ19" s="190"/>
      <c r="FR19" s="190"/>
      <c r="FS19" s="190"/>
      <c r="FT19" s="190"/>
      <c r="FU19" s="190"/>
      <c r="FV19" s="190"/>
      <c r="FW19" s="190"/>
      <c r="FX19" s="190"/>
      <c r="FY19" s="190"/>
      <c r="FZ19" s="190"/>
      <c r="GA19" s="190"/>
      <c r="GB19" s="190"/>
      <c r="GC19" s="190"/>
      <c r="GD19" s="190"/>
      <c r="GE19" s="190"/>
    </row>
    <row r="20" spans="1:187" ht="13.5">
      <c r="A20" s="507"/>
      <c r="B20" s="182" t="s">
        <v>105</v>
      </c>
      <c r="C20" s="183">
        <v>16576</v>
      </c>
      <c r="D20" s="183">
        <v>15041</v>
      </c>
      <c r="E20" s="191">
        <v>16830</v>
      </c>
      <c r="F20" s="195">
        <v>4100</v>
      </c>
      <c r="G20" s="195">
        <v>1153</v>
      </c>
      <c r="H20" s="195">
        <v>1186</v>
      </c>
      <c r="I20" s="195">
        <v>1139</v>
      </c>
      <c r="J20" s="195">
        <v>1504</v>
      </c>
      <c r="K20" s="195">
        <v>1097</v>
      </c>
      <c r="L20" s="195">
        <v>997</v>
      </c>
      <c r="M20" s="195">
        <v>1101</v>
      </c>
      <c r="N20" s="195">
        <v>1314</v>
      </c>
      <c r="O20" s="195">
        <v>747</v>
      </c>
      <c r="P20" s="195">
        <v>1227</v>
      </c>
      <c r="Q20" s="195">
        <v>1265</v>
      </c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193"/>
      <c r="GD20" s="193"/>
      <c r="GE20" s="193"/>
    </row>
    <row r="21" spans="1:187" ht="13.5">
      <c r="A21" s="506" t="s">
        <v>113</v>
      </c>
      <c r="B21" s="186" t="s">
        <v>104</v>
      </c>
      <c r="C21" s="187">
        <v>2041</v>
      </c>
      <c r="D21" s="187">
        <v>1979</v>
      </c>
      <c r="E21" s="188">
        <v>1939</v>
      </c>
      <c r="F21" s="187">
        <v>202</v>
      </c>
      <c r="G21" s="187">
        <v>152</v>
      </c>
      <c r="H21" s="187">
        <v>142</v>
      </c>
      <c r="I21" s="187">
        <v>161</v>
      </c>
      <c r="J21" s="187">
        <v>127</v>
      </c>
      <c r="K21" s="187">
        <v>154</v>
      </c>
      <c r="L21" s="187">
        <v>172</v>
      </c>
      <c r="M21" s="187">
        <v>179</v>
      </c>
      <c r="N21" s="187">
        <v>164</v>
      </c>
      <c r="O21" s="187">
        <v>153</v>
      </c>
      <c r="P21" s="187">
        <v>165</v>
      </c>
      <c r="Q21" s="187">
        <v>168</v>
      </c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K21" s="190"/>
      <c r="FL21" s="190"/>
      <c r="FM21" s="190"/>
      <c r="FN21" s="190"/>
      <c r="FO21" s="190"/>
      <c r="FP21" s="190"/>
      <c r="FQ21" s="190"/>
      <c r="FR21" s="190"/>
      <c r="FS21" s="190"/>
      <c r="FT21" s="190"/>
      <c r="FU21" s="190"/>
      <c r="FV21" s="190"/>
      <c r="FW21" s="190"/>
      <c r="FX21" s="190"/>
      <c r="FY21" s="190"/>
      <c r="FZ21" s="190"/>
      <c r="GA21" s="190"/>
      <c r="GB21" s="190"/>
      <c r="GC21" s="190"/>
      <c r="GD21" s="190"/>
      <c r="GE21" s="190"/>
    </row>
    <row r="22" spans="1:187" ht="13.5">
      <c r="A22" s="507"/>
      <c r="B22" s="182" t="s">
        <v>105</v>
      </c>
      <c r="C22" s="183">
        <v>29479</v>
      </c>
      <c r="D22" s="183">
        <v>33078</v>
      </c>
      <c r="E22" s="191">
        <v>30887</v>
      </c>
      <c r="F22" s="183">
        <v>6014</v>
      </c>
      <c r="G22" s="183">
        <v>1960</v>
      </c>
      <c r="H22" s="183">
        <v>1860</v>
      </c>
      <c r="I22" s="183">
        <v>2282</v>
      </c>
      <c r="J22" s="183">
        <v>2601</v>
      </c>
      <c r="K22" s="183">
        <v>1939</v>
      </c>
      <c r="L22" s="183">
        <v>2244</v>
      </c>
      <c r="M22" s="183">
        <v>2091</v>
      </c>
      <c r="N22" s="183">
        <v>2394</v>
      </c>
      <c r="O22" s="183">
        <v>2114</v>
      </c>
      <c r="P22" s="183">
        <v>2596</v>
      </c>
      <c r="Q22" s="183">
        <v>2792</v>
      </c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  <c r="FL22" s="193"/>
      <c r="FM22" s="193"/>
      <c r="FN22" s="193"/>
      <c r="FO22" s="193"/>
      <c r="FP22" s="193"/>
      <c r="FQ22" s="193"/>
      <c r="FR22" s="193"/>
      <c r="FS22" s="193"/>
      <c r="FT22" s="193"/>
      <c r="FU22" s="193"/>
      <c r="FV22" s="193"/>
      <c r="FW22" s="193"/>
      <c r="FX22" s="193"/>
      <c r="FY22" s="193"/>
      <c r="FZ22" s="193"/>
      <c r="GA22" s="193"/>
      <c r="GB22" s="193"/>
      <c r="GC22" s="193"/>
      <c r="GD22" s="193"/>
      <c r="GE22" s="193"/>
    </row>
    <row r="23" spans="1:187" ht="13.5">
      <c r="A23" s="506" t="s">
        <v>114</v>
      </c>
      <c r="B23" s="186" t="s">
        <v>104</v>
      </c>
      <c r="C23" s="187">
        <v>5476</v>
      </c>
      <c r="D23" s="187">
        <v>5788</v>
      </c>
      <c r="E23" s="188">
        <v>5723</v>
      </c>
      <c r="F23" s="187">
        <v>599</v>
      </c>
      <c r="G23" s="187">
        <v>452</v>
      </c>
      <c r="H23" s="187">
        <v>508</v>
      </c>
      <c r="I23" s="187">
        <v>526</v>
      </c>
      <c r="J23" s="187">
        <v>504</v>
      </c>
      <c r="K23" s="187">
        <v>442</v>
      </c>
      <c r="L23" s="187">
        <v>441</v>
      </c>
      <c r="M23" s="187">
        <v>465</v>
      </c>
      <c r="N23" s="187">
        <v>407</v>
      </c>
      <c r="O23" s="187">
        <v>401</v>
      </c>
      <c r="P23" s="187">
        <v>478</v>
      </c>
      <c r="Q23" s="187">
        <v>500</v>
      </c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0"/>
      <c r="FE23" s="190"/>
      <c r="FF23" s="190"/>
      <c r="FG23" s="190"/>
      <c r="FH23" s="190"/>
      <c r="FI23" s="190"/>
      <c r="FJ23" s="190"/>
      <c r="FK23" s="190"/>
      <c r="FL23" s="190"/>
      <c r="FM23" s="190"/>
      <c r="FN23" s="190"/>
      <c r="FO23" s="190"/>
      <c r="FP23" s="190"/>
      <c r="FQ23" s="190"/>
      <c r="FR23" s="190"/>
      <c r="FS23" s="190"/>
      <c r="FT23" s="190"/>
      <c r="FU23" s="190"/>
      <c r="FV23" s="190"/>
      <c r="FW23" s="190"/>
      <c r="FX23" s="190"/>
      <c r="FY23" s="190"/>
      <c r="FZ23" s="190"/>
      <c r="GA23" s="190"/>
      <c r="GB23" s="190"/>
      <c r="GC23" s="190"/>
      <c r="GD23" s="190"/>
      <c r="GE23" s="190"/>
    </row>
    <row r="24" spans="1:187" ht="13.5">
      <c r="A24" s="507"/>
      <c r="B24" s="182" t="s">
        <v>105</v>
      </c>
      <c r="C24" s="183">
        <v>79455</v>
      </c>
      <c r="D24" s="183">
        <v>89975</v>
      </c>
      <c r="E24" s="191">
        <v>89826</v>
      </c>
      <c r="F24" s="183">
        <v>13852</v>
      </c>
      <c r="G24" s="183">
        <v>6078</v>
      </c>
      <c r="H24" s="183">
        <v>7536</v>
      </c>
      <c r="I24" s="183">
        <v>7489</v>
      </c>
      <c r="J24" s="183">
        <v>8884</v>
      </c>
      <c r="K24" s="183">
        <v>6278</v>
      </c>
      <c r="L24" s="183">
        <v>6221</v>
      </c>
      <c r="M24" s="183">
        <v>6959</v>
      </c>
      <c r="N24" s="183">
        <v>5971</v>
      </c>
      <c r="O24" s="183">
        <v>5662</v>
      </c>
      <c r="P24" s="183">
        <v>7618</v>
      </c>
      <c r="Q24" s="183">
        <v>7278</v>
      </c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193"/>
      <c r="FW24" s="193"/>
      <c r="FX24" s="193"/>
      <c r="FY24" s="193"/>
      <c r="FZ24" s="193"/>
      <c r="GA24" s="193"/>
      <c r="GB24" s="193"/>
      <c r="GC24" s="193"/>
      <c r="GD24" s="193"/>
      <c r="GE24" s="193"/>
    </row>
    <row r="25" spans="1:187" ht="13.5">
      <c r="A25" s="506" t="s">
        <v>115</v>
      </c>
      <c r="B25" s="186" t="s">
        <v>104</v>
      </c>
      <c r="C25" s="187">
        <v>3938</v>
      </c>
      <c r="D25" s="187">
        <v>4026</v>
      </c>
      <c r="E25" s="188">
        <v>4068</v>
      </c>
      <c r="F25" s="187">
        <v>455</v>
      </c>
      <c r="G25" s="187">
        <v>327</v>
      </c>
      <c r="H25" s="187">
        <v>362</v>
      </c>
      <c r="I25" s="187">
        <v>329</v>
      </c>
      <c r="J25" s="187">
        <v>327</v>
      </c>
      <c r="K25" s="187">
        <v>366</v>
      </c>
      <c r="L25" s="187">
        <v>329</v>
      </c>
      <c r="M25" s="189">
        <v>334</v>
      </c>
      <c r="N25" s="187">
        <v>336</v>
      </c>
      <c r="O25" s="187">
        <v>267</v>
      </c>
      <c r="P25" s="187">
        <v>344</v>
      </c>
      <c r="Q25" s="187">
        <v>292</v>
      </c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0"/>
      <c r="EM25" s="190"/>
      <c r="EN25" s="190"/>
      <c r="EO25" s="190"/>
      <c r="EP25" s="190"/>
      <c r="EQ25" s="190"/>
      <c r="ER25" s="190"/>
      <c r="ES25" s="190"/>
      <c r="ET25" s="190"/>
      <c r="EU25" s="190"/>
      <c r="EV25" s="190"/>
      <c r="EW25" s="190"/>
      <c r="EX25" s="190"/>
      <c r="EY25" s="190"/>
      <c r="EZ25" s="190"/>
      <c r="FA25" s="190"/>
      <c r="FB25" s="190"/>
      <c r="FC25" s="190"/>
      <c r="FD25" s="190"/>
      <c r="FE25" s="190"/>
      <c r="FF25" s="190"/>
      <c r="FG25" s="190"/>
      <c r="FH25" s="190"/>
      <c r="FI25" s="190"/>
      <c r="FJ25" s="190"/>
      <c r="FK25" s="190"/>
      <c r="FL25" s="190"/>
      <c r="FM25" s="190"/>
      <c r="FN25" s="190"/>
      <c r="FO25" s="190"/>
      <c r="FP25" s="190"/>
      <c r="FQ25" s="190"/>
      <c r="FR25" s="190"/>
      <c r="FS25" s="190"/>
      <c r="FT25" s="190"/>
      <c r="FU25" s="190"/>
      <c r="FV25" s="190"/>
      <c r="FW25" s="190"/>
      <c r="FX25" s="190"/>
      <c r="FY25" s="190"/>
      <c r="FZ25" s="190"/>
      <c r="GA25" s="190"/>
      <c r="GB25" s="190"/>
      <c r="GC25" s="190"/>
      <c r="GD25" s="190"/>
      <c r="GE25" s="190"/>
    </row>
    <row r="26" spans="1:187" ht="13.5">
      <c r="A26" s="507"/>
      <c r="B26" s="182" t="s">
        <v>105</v>
      </c>
      <c r="C26" s="183">
        <v>71807</v>
      </c>
      <c r="D26" s="183">
        <v>77244</v>
      </c>
      <c r="E26" s="191">
        <v>73743</v>
      </c>
      <c r="F26" s="183">
        <v>8324</v>
      </c>
      <c r="G26" s="183">
        <v>5293</v>
      </c>
      <c r="H26" s="183">
        <v>6420</v>
      </c>
      <c r="I26" s="183">
        <v>5702</v>
      </c>
      <c r="J26" s="183">
        <v>6270</v>
      </c>
      <c r="K26" s="183">
        <v>7478</v>
      </c>
      <c r="L26" s="183">
        <v>5915</v>
      </c>
      <c r="M26" s="192">
        <v>5927</v>
      </c>
      <c r="N26" s="183">
        <v>6222</v>
      </c>
      <c r="O26" s="183">
        <v>4883</v>
      </c>
      <c r="P26" s="183">
        <v>6238</v>
      </c>
      <c r="Q26" s="183">
        <v>5071</v>
      </c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  <c r="FL26" s="193"/>
      <c r="FM26" s="193"/>
      <c r="FN26" s="193"/>
      <c r="FO26" s="193"/>
      <c r="FP26" s="193"/>
      <c r="FQ26" s="193"/>
      <c r="FR26" s="193"/>
      <c r="FS26" s="193"/>
      <c r="FT26" s="193"/>
      <c r="FU26" s="193"/>
      <c r="FV26" s="193"/>
      <c r="FW26" s="193"/>
      <c r="FX26" s="193"/>
      <c r="FY26" s="193"/>
      <c r="FZ26" s="193"/>
      <c r="GA26" s="193"/>
      <c r="GB26" s="193"/>
      <c r="GC26" s="193"/>
      <c r="GD26" s="193"/>
      <c r="GE26" s="193"/>
    </row>
    <row r="27" spans="1:187" ht="13.5">
      <c r="A27" s="506" t="s">
        <v>116</v>
      </c>
      <c r="B27" s="186" t="s">
        <v>104</v>
      </c>
      <c r="C27" s="187">
        <v>1237</v>
      </c>
      <c r="D27" s="187">
        <v>1475</v>
      </c>
      <c r="E27" s="188">
        <v>1335</v>
      </c>
      <c r="F27" s="187">
        <v>162</v>
      </c>
      <c r="G27" s="187">
        <v>111</v>
      </c>
      <c r="H27" s="187">
        <v>120</v>
      </c>
      <c r="I27" s="187">
        <v>107</v>
      </c>
      <c r="J27" s="187">
        <v>89</v>
      </c>
      <c r="K27" s="187">
        <v>117</v>
      </c>
      <c r="L27" s="187">
        <v>104</v>
      </c>
      <c r="M27" s="187">
        <v>93</v>
      </c>
      <c r="N27" s="187">
        <v>98</v>
      </c>
      <c r="O27" s="187">
        <v>87</v>
      </c>
      <c r="P27" s="187">
        <v>118</v>
      </c>
      <c r="Q27" s="187">
        <v>129</v>
      </c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90"/>
      <c r="EC27" s="190"/>
      <c r="ED27" s="190"/>
      <c r="EE27" s="190"/>
      <c r="EF27" s="190"/>
      <c r="EG27" s="190"/>
      <c r="EH27" s="190"/>
      <c r="EI27" s="190"/>
      <c r="EJ27" s="190"/>
      <c r="EK27" s="190"/>
      <c r="EL27" s="190"/>
      <c r="EM27" s="190"/>
      <c r="EN27" s="190"/>
      <c r="EO27" s="190"/>
      <c r="EP27" s="190"/>
      <c r="EQ27" s="190"/>
      <c r="ER27" s="190"/>
      <c r="ES27" s="190"/>
      <c r="ET27" s="190"/>
      <c r="EU27" s="190"/>
      <c r="EV27" s="190"/>
      <c r="EW27" s="190"/>
      <c r="EX27" s="190"/>
      <c r="EY27" s="190"/>
      <c r="EZ27" s="190"/>
      <c r="FA27" s="190"/>
      <c r="FB27" s="190"/>
      <c r="FC27" s="190"/>
      <c r="FD27" s="190"/>
      <c r="FE27" s="190"/>
      <c r="FF27" s="190"/>
      <c r="FG27" s="190"/>
      <c r="FH27" s="190"/>
      <c r="FI27" s="190"/>
      <c r="FJ27" s="190"/>
      <c r="FK27" s="190"/>
      <c r="FL27" s="190"/>
      <c r="FM27" s="190"/>
      <c r="FN27" s="190"/>
      <c r="FO27" s="190"/>
      <c r="FP27" s="190"/>
      <c r="FQ27" s="190"/>
      <c r="FR27" s="190"/>
      <c r="FS27" s="190"/>
      <c r="FT27" s="190"/>
      <c r="FU27" s="190"/>
      <c r="FV27" s="190"/>
      <c r="FW27" s="190"/>
      <c r="FX27" s="190"/>
      <c r="FY27" s="190"/>
      <c r="FZ27" s="190"/>
      <c r="GA27" s="190"/>
      <c r="GB27" s="190"/>
      <c r="GC27" s="190"/>
      <c r="GD27" s="190"/>
      <c r="GE27" s="190"/>
    </row>
    <row r="28" spans="1:187" ht="13.5">
      <c r="A28" s="507"/>
      <c r="B28" s="182" t="s">
        <v>105</v>
      </c>
      <c r="C28" s="183">
        <v>25257</v>
      </c>
      <c r="D28" s="183">
        <v>30641</v>
      </c>
      <c r="E28" s="191">
        <v>47020</v>
      </c>
      <c r="F28" s="183">
        <v>17824</v>
      </c>
      <c r="G28" s="183">
        <v>1988</v>
      </c>
      <c r="H28" s="183">
        <v>2660</v>
      </c>
      <c r="I28" s="183">
        <v>2304</v>
      </c>
      <c r="J28" s="183">
        <v>6270</v>
      </c>
      <c r="K28" s="183">
        <v>2615</v>
      </c>
      <c r="L28" s="183">
        <v>2507</v>
      </c>
      <c r="M28" s="183">
        <v>1834</v>
      </c>
      <c r="N28" s="183">
        <v>2098</v>
      </c>
      <c r="O28" s="183">
        <v>1655</v>
      </c>
      <c r="P28" s="183">
        <v>2443</v>
      </c>
      <c r="Q28" s="183">
        <v>2822</v>
      </c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  <c r="FL28" s="193"/>
      <c r="FM28" s="193"/>
      <c r="FN28" s="193"/>
      <c r="FO28" s="193"/>
      <c r="FP28" s="193"/>
      <c r="FQ28" s="193"/>
      <c r="FR28" s="193"/>
      <c r="FS28" s="193"/>
      <c r="FT28" s="193"/>
      <c r="FU28" s="193"/>
      <c r="FV28" s="193"/>
      <c r="FW28" s="193"/>
      <c r="FX28" s="193"/>
      <c r="FY28" s="193"/>
      <c r="FZ28" s="193"/>
      <c r="GA28" s="193"/>
      <c r="GB28" s="193"/>
      <c r="GC28" s="193"/>
      <c r="GD28" s="193"/>
      <c r="GE28" s="193"/>
    </row>
    <row r="29" spans="1:187" ht="13.5">
      <c r="A29" s="506" t="s">
        <v>117</v>
      </c>
      <c r="B29" s="186" t="s">
        <v>104</v>
      </c>
      <c r="C29" s="187">
        <v>1779</v>
      </c>
      <c r="D29" s="187">
        <v>2773</v>
      </c>
      <c r="E29" s="188">
        <v>3270</v>
      </c>
      <c r="F29" s="187">
        <v>275</v>
      </c>
      <c r="G29" s="187">
        <v>278</v>
      </c>
      <c r="H29" s="187">
        <v>278</v>
      </c>
      <c r="I29" s="187">
        <v>256</v>
      </c>
      <c r="J29" s="187">
        <v>235</v>
      </c>
      <c r="K29" s="187">
        <v>265</v>
      </c>
      <c r="L29" s="187">
        <v>284</v>
      </c>
      <c r="M29" s="187">
        <v>273</v>
      </c>
      <c r="N29" s="187">
        <v>252</v>
      </c>
      <c r="O29" s="187">
        <v>244</v>
      </c>
      <c r="P29" s="187">
        <v>308</v>
      </c>
      <c r="Q29" s="187">
        <v>322</v>
      </c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0"/>
      <c r="EX29" s="190"/>
      <c r="EY29" s="190"/>
      <c r="EZ29" s="190"/>
      <c r="FA29" s="190"/>
      <c r="FB29" s="190"/>
      <c r="FC29" s="190"/>
      <c r="FD29" s="190"/>
      <c r="FE29" s="190"/>
      <c r="FF29" s="190"/>
      <c r="FG29" s="190"/>
      <c r="FH29" s="190"/>
      <c r="FI29" s="190"/>
      <c r="FJ29" s="190"/>
      <c r="FK29" s="190"/>
      <c r="FL29" s="190"/>
      <c r="FM29" s="190"/>
      <c r="FN29" s="190"/>
      <c r="FO29" s="190"/>
      <c r="FP29" s="190"/>
      <c r="FQ29" s="190"/>
      <c r="FR29" s="190"/>
      <c r="FS29" s="190"/>
      <c r="FT29" s="190"/>
      <c r="FU29" s="190"/>
      <c r="FV29" s="190"/>
      <c r="FW29" s="190"/>
      <c r="FX29" s="190"/>
      <c r="FY29" s="190"/>
      <c r="FZ29" s="190"/>
      <c r="GA29" s="190"/>
      <c r="GB29" s="190"/>
      <c r="GC29" s="190"/>
      <c r="GD29" s="190"/>
      <c r="GE29" s="190"/>
    </row>
    <row r="30" spans="1:187" ht="13.5">
      <c r="A30" s="507"/>
      <c r="B30" s="182" t="s">
        <v>105</v>
      </c>
      <c r="C30" s="183">
        <v>35212</v>
      </c>
      <c r="D30" s="183">
        <v>60170</v>
      </c>
      <c r="E30" s="191">
        <v>68639</v>
      </c>
      <c r="F30" s="183">
        <v>5674</v>
      </c>
      <c r="G30" s="183">
        <v>5988</v>
      </c>
      <c r="H30" s="183">
        <v>5161</v>
      </c>
      <c r="I30" s="183">
        <v>5837</v>
      </c>
      <c r="J30" s="183">
        <v>4705</v>
      </c>
      <c r="K30" s="183">
        <v>5539</v>
      </c>
      <c r="L30" s="183">
        <v>6783</v>
      </c>
      <c r="M30" s="183">
        <v>6064</v>
      </c>
      <c r="N30" s="183">
        <v>5075</v>
      </c>
      <c r="O30" s="183">
        <v>4693</v>
      </c>
      <c r="P30" s="183">
        <v>6294</v>
      </c>
      <c r="Q30" s="183">
        <v>6826</v>
      </c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  <c r="DY30" s="193"/>
      <c r="DZ30" s="193"/>
      <c r="EA30" s="193"/>
      <c r="EB30" s="193"/>
      <c r="EC30" s="193"/>
      <c r="ED30" s="193"/>
      <c r="EE30" s="193"/>
      <c r="EF30" s="193"/>
      <c r="EG30" s="193"/>
      <c r="EH30" s="193"/>
      <c r="EI30" s="193"/>
      <c r="EJ30" s="193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193"/>
      <c r="FL30" s="193"/>
      <c r="FM30" s="193"/>
      <c r="FN30" s="193"/>
      <c r="FO30" s="193"/>
      <c r="FP30" s="193"/>
      <c r="FQ30" s="193"/>
      <c r="FR30" s="193"/>
      <c r="FS30" s="193"/>
      <c r="FT30" s="193"/>
      <c r="FU30" s="193"/>
      <c r="FV30" s="193"/>
      <c r="FW30" s="193"/>
      <c r="FX30" s="193"/>
      <c r="FY30" s="193"/>
      <c r="FZ30" s="193"/>
      <c r="GA30" s="193"/>
      <c r="GB30" s="193"/>
      <c r="GC30" s="193"/>
      <c r="GD30" s="193"/>
      <c r="GE30" s="193"/>
    </row>
    <row r="31" spans="1:187" ht="13.5">
      <c r="A31" s="506" t="s">
        <v>118</v>
      </c>
      <c r="B31" s="186" t="s">
        <v>104</v>
      </c>
      <c r="C31" s="187">
        <v>2611</v>
      </c>
      <c r="D31" s="187">
        <v>2684</v>
      </c>
      <c r="E31" s="188">
        <v>2860</v>
      </c>
      <c r="F31" s="189">
        <v>229</v>
      </c>
      <c r="G31" s="189">
        <v>237</v>
      </c>
      <c r="H31" s="189">
        <v>261</v>
      </c>
      <c r="I31" s="187">
        <v>236</v>
      </c>
      <c r="J31" s="187">
        <v>195</v>
      </c>
      <c r="K31" s="187">
        <v>238</v>
      </c>
      <c r="L31" s="187">
        <v>263</v>
      </c>
      <c r="M31" s="187">
        <v>249</v>
      </c>
      <c r="N31" s="187">
        <v>216</v>
      </c>
      <c r="O31" s="187">
        <v>210</v>
      </c>
      <c r="P31" s="189">
        <v>253</v>
      </c>
      <c r="Q31" s="189">
        <v>273</v>
      </c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190"/>
      <c r="EJ31" s="190"/>
      <c r="EK31" s="190"/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190"/>
      <c r="EW31" s="190"/>
      <c r="EX31" s="190"/>
      <c r="EY31" s="190"/>
      <c r="EZ31" s="190"/>
      <c r="FA31" s="190"/>
      <c r="FB31" s="190"/>
      <c r="FC31" s="190"/>
      <c r="FD31" s="190"/>
      <c r="FE31" s="190"/>
      <c r="FF31" s="190"/>
      <c r="FG31" s="190"/>
      <c r="FH31" s="190"/>
      <c r="FI31" s="190"/>
      <c r="FJ31" s="190"/>
      <c r="FK31" s="190"/>
      <c r="FL31" s="190"/>
      <c r="FM31" s="190"/>
      <c r="FN31" s="190"/>
      <c r="FO31" s="190"/>
      <c r="FP31" s="190"/>
      <c r="FQ31" s="190"/>
      <c r="FR31" s="190"/>
      <c r="FS31" s="190"/>
      <c r="FT31" s="190"/>
      <c r="FU31" s="190"/>
      <c r="FV31" s="190"/>
      <c r="FW31" s="190"/>
      <c r="FX31" s="190"/>
      <c r="FY31" s="190"/>
      <c r="FZ31" s="190"/>
      <c r="GA31" s="190"/>
      <c r="GB31" s="190"/>
      <c r="GC31" s="190"/>
      <c r="GD31" s="190"/>
      <c r="GE31" s="190"/>
    </row>
    <row r="32" spans="1:187" ht="13.5">
      <c r="A32" s="507"/>
      <c r="B32" s="182" t="s">
        <v>105</v>
      </c>
      <c r="C32" s="183">
        <v>48704</v>
      </c>
      <c r="D32" s="183">
        <v>53901</v>
      </c>
      <c r="E32" s="191">
        <v>50974</v>
      </c>
      <c r="F32" s="192">
        <v>3928</v>
      </c>
      <c r="G32" s="192">
        <v>4312</v>
      </c>
      <c r="H32" s="192">
        <v>4931</v>
      </c>
      <c r="I32" s="183">
        <v>4558</v>
      </c>
      <c r="J32" s="183">
        <v>3383</v>
      </c>
      <c r="K32" s="183">
        <v>4186</v>
      </c>
      <c r="L32" s="183">
        <v>4721</v>
      </c>
      <c r="M32" s="183">
        <v>4339</v>
      </c>
      <c r="N32" s="183">
        <v>3750</v>
      </c>
      <c r="O32" s="183">
        <v>3621</v>
      </c>
      <c r="P32" s="192">
        <v>4314</v>
      </c>
      <c r="Q32" s="192">
        <v>4931</v>
      </c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  <c r="EC32" s="193"/>
      <c r="ED32" s="193"/>
      <c r="EE32" s="193"/>
      <c r="EF32" s="193"/>
      <c r="EG32" s="193"/>
      <c r="EH32" s="193"/>
      <c r="EI32" s="193"/>
      <c r="EJ32" s="193"/>
      <c r="EK32" s="193"/>
      <c r="EL32" s="193"/>
      <c r="EM32" s="193"/>
      <c r="EN32" s="193"/>
      <c r="EO32" s="193"/>
      <c r="EP32" s="193"/>
      <c r="EQ32" s="193"/>
      <c r="ER32" s="193"/>
      <c r="ES32" s="193"/>
      <c r="ET32" s="193"/>
      <c r="EU32" s="193"/>
      <c r="EV32" s="193"/>
      <c r="EW32" s="193"/>
      <c r="EX32" s="193"/>
      <c r="EY32" s="193"/>
      <c r="EZ32" s="193"/>
      <c r="FA32" s="193"/>
      <c r="FB32" s="193"/>
      <c r="FC32" s="193"/>
      <c r="FD32" s="193"/>
      <c r="FE32" s="193"/>
      <c r="FF32" s="193"/>
      <c r="FG32" s="193"/>
      <c r="FH32" s="193"/>
      <c r="FI32" s="193"/>
      <c r="FJ32" s="193"/>
      <c r="FK32" s="193"/>
      <c r="FL32" s="193"/>
      <c r="FM32" s="193"/>
      <c r="FN32" s="193"/>
      <c r="FO32" s="193"/>
      <c r="FP32" s="193"/>
      <c r="FQ32" s="193"/>
      <c r="FR32" s="193"/>
      <c r="FS32" s="193"/>
      <c r="FT32" s="193"/>
      <c r="FU32" s="193"/>
      <c r="FV32" s="193"/>
      <c r="FW32" s="193"/>
      <c r="FX32" s="193"/>
      <c r="FY32" s="193"/>
      <c r="FZ32" s="193"/>
      <c r="GA32" s="193"/>
      <c r="GB32" s="193"/>
      <c r="GC32" s="193"/>
      <c r="GD32" s="193"/>
      <c r="GE32" s="193"/>
    </row>
    <row r="33" spans="1:187" ht="13.5">
      <c r="A33" s="506" t="s">
        <v>119</v>
      </c>
      <c r="B33" s="186" t="s">
        <v>104</v>
      </c>
      <c r="C33" s="187">
        <v>1748</v>
      </c>
      <c r="D33" s="187">
        <v>1822</v>
      </c>
      <c r="E33" s="188">
        <v>1859</v>
      </c>
      <c r="F33" s="187">
        <v>210</v>
      </c>
      <c r="G33" s="187">
        <v>155</v>
      </c>
      <c r="H33" s="187">
        <v>149</v>
      </c>
      <c r="I33" s="187">
        <v>154</v>
      </c>
      <c r="J33" s="187">
        <v>140</v>
      </c>
      <c r="K33" s="187">
        <v>153</v>
      </c>
      <c r="L33" s="187">
        <v>156</v>
      </c>
      <c r="M33" s="187">
        <v>138</v>
      </c>
      <c r="N33" s="187">
        <v>144</v>
      </c>
      <c r="O33" s="187">
        <v>129</v>
      </c>
      <c r="P33" s="187">
        <v>162</v>
      </c>
      <c r="Q33" s="187">
        <v>169</v>
      </c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  <c r="EG33" s="190"/>
      <c r="EH33" s="190"/>
      <c r="EI33" s="190"/>
      <c r="EJ33" s="190"/>
      <c r="EK33" s="190"/>
      <c r="EL33" s="190"/>
      <c r="EM33" s="190"/>
      <c r="EN33" s="190"/>
      <c r="EO33" s="190"/>
      <c r="EP33" s="190"/>
      <c r="EQ33" s="190"/>
      <c r="ER33" s="190"/>
      <c r="ES33" s="190"/>
      <c r="ET33" s="190"/>
      <c r="EU33" s="190"/>
      <c r="EV33" s="190"/>
      <c r="EW33" s="190"/>
      <c r="EX33" s="190"/>
      <c r="EY33" s="190"/>
      <c r="EZ33" s="190"/>
      <c r="FA33" s="190"/>
      <c r="FB33" s="190"/>
      <c r="FC33" s="190"/>
      <c r="FD33" s="190"/>
      <c r="FE33" s="190"/>
      <c r="FF33" s="190"/>
      <c r="FG33" s="190"/>
      <c r="FH33" s="190"/>
      <c r="FI33" s="190"/>
      <c r="FJ33" s="190"/>
      <c r="FK33" s="190"/>
      <c r="FL33" s="190"/>
      <c r="FM33" s="190"/>
      <c r="FN33" s="190"/>
      <c r="FO33" s="190"/>
      <c r="FP33" s="190"/>
      <c r="FQ33" s="190"/>
      <c r="FR33" s="190"/>
      <c r="FS33" s="190"/>
      <c r="FT33" s="190"/>
      <c r="FU33" s="190"/>
      <c r="FV33" s="190"/>
      <c r="FW33" s="190"/>
      <c r="FX33" s="190"/>
      <c r="FY33" s="190"/>
      <c r="FZ33" s="190"/>
      <c r="GA33" s="190"/>
      <c r="GB33" s="190"/>
      <c r="GC33" s="190"/>
      <c r="GD33" s="190"/>
      <c r="GE33" s="190"/>
    </row>
    <row r="34" spans="1:187" ht="13.5">
      <c r="A34" s="507"/>
      <c r="B34" s="182" t="s">
        <v>105</v>
      </c>
      <c r="C34" s="183">
        <v>35760</v>
      </c>
      <c r="D34" s="183">
        <v>38597</v>
      </c>
      <c r="E34" s="191">
        <v>38947</v>
      </c>
      <c r="F34" s="183">
        <v>5391</v>
      </c>
      <c r="G34" s="183">
        <v>3111</v>
      </c>
      <c r="H34" s="183">
        <v>2889</v>
      </c>
      <c r="I34" s="183">
        <v>3114</v>
      </c>
      <c r="J34" s="183">
        <v>3167</v>
      </c>
      <c r="K34" s="183">
        <v>3036</v>
      </c>
      <c r="L34" s="183">
        <v>2883</v>
      </c>
      <c r="M34" s="183">
        <v>2560</v>
      </c>
      <c r="N34" s="183">
        <v>2631</v>
      </c>
      <c r="O34" s="183">
        <v>2603</v>
      </c>
      <c r="P34" s="183">
        <v>3566</v>
      </c>
      <c r="Q34" s="183">
        <v>3996</v>
      </c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193"/>
      <c r="EJ34" s="193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  <c r="FF34" s="193"/>
      <c r="FG34" s="193"/>
      <c r="FH34" s="193"/>
      <c r="FI34" s="193"/>
      <c r="FJ34" s="193"/>
      <c r="FK34" s="193"/>
      <c r="FL34" s="193"/>
      <c r="FM34" s="193"/>
      <c r="FN34" s="193"/>
      <c r="FO34" s="193"/>
      <c r="FP34" s="193"/>
      <c r="FQ34" s="193"/>
      <c r="FR34" s="193"/>
      <c r="FS34" s="193"/>
      <c r="FT34" s="193"/>
      <c r="FU34" s="193"/>
      <c r="FV34" s="193"/>
      <c r="FW34" s="193"/>
      <c r="FX34" s="193"/>
      <c r="FY34" s="193"/>
      <c r="FZ34" s="193"/>
      <c r="GA34" s="193"/>
      <c r="GB34" s="193"/>
      <c r="GC34" s="193"/>
      <c r="GD34" s="193"/>
      <c r="GE34" s="193"/>
    </row>
    <row r="35" spans="1:187" ht="13.5">
      <c r="A35" s="506" t="s">
        <v>120</v>
      </c>
      <c r="B35" s="186" t="s">
        <v>104</v>
      </c>
      <c r="C35" s="187">
        <v>3456</v>
      </c>
      <c r="D35" s="187">
        <v>3438</v>
      </c>
      <c r="E35" s="188">
        <v>3390</v>
      </c>
      <c r="F35" s="187">
        <v>349</v>
      </c>
      <c r="G35" s="187">
        <v>271</v>
      </c>
      <c r="H35" s="187">
        <v>295</v>
      </c>
      <c r="I35" s="187">
        <v>275</v>
      </c>
      <c r="J35" s="187">
        <v>271</v>
      </c>
      <c r="K35" s="187">
        <v>279</v>
      </c>
      <c r="L35" s="187">
        <v>280</v>
      </c>
      <c r="M35" s="187">
        <v>274</v>
      </c>
      <c r="N35" s="187">
        <v>258</v>
      </c>
      <c r="O35" s="187">
        <v>240</v>
      </c>
      <c r="P35" s="187">
        <v>312</v>
      </c>
      <c r="Q35" s="187">
        <v>286</v>
      </c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  <c r="DZ35" s="190"/>
      <c r="EA35" s="190"/>
      <c r="EB35" s="190"/>
      <c r="EC35" s="190"/>
      <c r="ED35" s="190"/>
      <c r="EE35" s="190"/>
      <c r="EF35" s="190"/>
      <c r="EG35" s="190"/>
      <c r="EH35" s="190"/>
      <c r="EI35" s="190"/>
      <c r="EJ35" s="190"/>
      <c r="EK35" s="190"/>
      <c r="EL35" s="190"/>
      <c r="EM35" s="190"/>
      <c r="EN35" s="190"/>
      <c r="EO35" s="190"/>
      <c r="EP35" s="190"/>
      <c r="EQ35" s="190"/>
      <c r="ER35" s="190"/>
      <c r="ES35" s="190"/>
      <c r="ET35" s="190"/>
      <c r="EU35" s="190"/>
      <c r="EV35" s="190"/>
      <c r="EW35" s="190"/>
      <c r="EX35" s="190"/>
      <c r="EY35" s="190"/>
      <c r="EZ35" s="190"/>
      <c r="FA35" s="190"/>
      <c r="FB35" s="190"/>
      <c r="FC35" s="190"/>
      <c r="FD35" s="190"/>
      <c r="FE35" s="190"/>
      <c r="FF35" s="190"/>
      <c r="FG35" s="190"/>
      <c r="FH35" s="190"/>
      <c r="FI35" s="190"/>
      <c r="FJ35" s="190"/>
      <c r="FK35" s="190"/>
      <c r="FL35" s="190"/>
      <c r="FM35" s="190"/>
      <c r="FN35" s="190"/>
      <c r="FO35" s="190"/>
      <c r="FP35" s="190"/>
      <c r="FQ35" s="190"/>
      <c r="FR35" s="190"/>
      <c r="FS35" s="190"/>
      <c r="FT35" s="190"/>
      <c r="FU35" s="190"/>
      <c r="FV35" s="190"/>
      <c r="FW35" s="190"/>
      <c r="FX35" s="190"/>
      <c r="FY35" s="190"/>
      <c r="FZ35" s="190"/>
      <c r="GA35" s="190"/>
      <c r="GB35" s="190"/>
      <c r="GC35" s="190"/>
      <c r="GD35" s="190"/>
      <c r="GE35" s="190"/>
    </row>
    <row r="36" spans="1:187" ht="13.5">
      <c r="A36" s="507"/>
      <c r="B36" s="182" t="s">
        <v>105</v>
      </c>
      <c r="C36" s="183">
        <v>55534</v>
      </c>
      <c r="D36" s="183">
        <v>59561</v>
      </c>
      <c r="E36" s="191">
        <v>54511</v>
      </c>
      <c r="F36" s="183">
        <v>6602</v>
      </c>
      <c r="G36" s="183">
        <v>4064</v>
      </c>
      <c r="H36" s="183">
        <v>4615</v>
      </c>
      <c r="I36" s="183">
        <v>4255</v>
      </c>
      <c r="J36" s="183">
        <v>5030</v>
      </c>
      <c r="K36" s="183">
        <v>4735</v>
      </c>
      <c r="L36" s="183">
        <v>4134</v>
      </c>
      <c r="M36" s="183">
        <v>4108</v>
      </c>
      <c r="N36" s="183">
        <v>4323</v>
      </c>
      <c r="O36" s="183">
        <v>3825</v>
      </c>
      <c r="P36" s="183">
        <v>4250</v>
      </c>
      <c r="Q36" s="183">
        <v>4570</v>
      </c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3"/>
      <c r="DI36" s="193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3"/>
      <c r="DX36" s="193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3"/>
      <c r="EM36" s="193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3"/>
      <c r="FB36" s="193"/>
      <c r="FC36" s="193"/>
      <c r="FD36" s="193"/>
      <c r="FE36" s="193"/>
      <c r="FF36" s="193"/>
      <c r="FG36" s="193"/>
      <c r="FH36" s="193"/>
      <c r="FI36" s="193"/>
      <c r="FJ36" s="193"/>
      <c r="FK36" s="193"/>
      <c r="FL36" s="193"/>
      <c r="FM36" s="193"/>
      <c r="FN36" s="193"/>
      <c r="FO36" s="193"/>
      <c r="FP36" s="193"/>
      <c r="FQ36" s="193"/>
      <c r="FR36" s="193"/>
      <c r="FS36" s="193"/>
      <c r="FT36" s="193"/>
      <c r="FU36" s="193"/>
      <c r="FV36" s="193"/>
      <c r="FW36" s="193"/>
      <c r="FX36" s="193"/>
      <c r="FY36" s="193"/>
      <c r="FZ36" s="193"/>
      <c r="GA36" s="193"/>
      <c r="GB36" s="193"/>
      <c r="GC36" s="193"/>
      <c r="GD36" s="193"/>
      <c r="GE36" s="193"/>
    </row>
    <row r="37" spans="1:187" ht="13.5">
      <c r="A37" s="506" t="s">
        <v>121</v>
      </c>
      <c r="B37" s="186" t="s">
        <v>104</v>
      </c>
      <c r="C37" s="189">
        <v>3786</v>
      </c>
      <c r="D37" s="187">
        <v>3758</v>
      </c>
      <c r="E37" s="188">
        <v>3889</v>
      </c>
      <c r="F37" s="189">
        <v>359</v>
      </c>
      <c r="G37" s="189">
        <v>322</v>
      </c>
      <c r="H37" s="189">
        <v>337</v>
      </c>
      <c r="I37" s="187">
        <v>351</v>
      </c>
      <c r="J37" s="187">
        <v>276</v>
      </c>
      <c r="K37" s="187">
        <v>286</v>
      </c>
      <c r="L37" s="187">
        <v>333</v>
      </c>
      <c r="M37" s="187">
        <v>295</v>
      </c>
      <c r="N37" s="187">
        <v>310</v>
      </c>
      <c r="O37" s="187">
        <v>297</v>
      </c>
      <c r="P37" s="187">
        <v>362</v>
      </c>
      <c r="Q37" s="187">
        <v>361</v>
      </c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90"/>
      <c r="DZ37" s="190"/>
      <c r="EA37" s="190"/>
      <c r="EB37" s="190"/>
      <c r="EC37" s="190"/>
      <c r="ED37" s="190"/>
      <c r="EE37" s="190"/>
      <c r="EF37" s="190"/>
      <c r="EG37" s="190"/>
      <c r="EH37" s="190"/>
      <c r="EI37" s="190"/>
      <c r="EJ37" s="190"/>
      <c r="EK37" s="190"/>
      <c r="EL37" s="190"/>
      <c r="EM37" s="190"/>
      <c r="EN37" s="190"/>
      <c r="EO37" s="190"/>
      <c r="EP37" s="190"/>
      <c r="EQ37" s="190"/>
      <c r="ER37" s="190"/>
      <c r="ES37" s="190"/>
      <c r="ET37" s="190"/>
      <c r="EU37" s="190"/>
      <c r="EV37" s="190"/>
      <c r="EW37" s="190"/>
      <c r="EX37" s="190"/>
      <c r="EY37" s="190"/>
      <c r="EZ37" s="190"/>
      <c r="FA37" s="190"/>
      <c r="FB37" s="190"/>
      <c r="FC37" s="190"/>
      <c r="FD37" s="190"/>
      <c r="FE37" s="190"/>
      <c r="FF37" s="190"/>
      <c r="FG37" s="190"/>
      <c r="FH37" s="190"/>
      <c r="FI37" s="190"/>
      <c r="FJ37" s="190"/>
      <c r="FK37" s="190"/>
      <c r="FL37" s="190"/>
      <c r="FM37" s="190"/>
      <c r="FN37" s="190"/>
      <c r="FO37" s="190"/>
      <c r="FP37" s="190"/>
      <c r="FQ37" s="190"/>
      <c r="FR37" s="190"/>
      <c r="FS37" s="190"/>
      <c r="FT37" s="190"/>
      <c r="FU37" s="190"/>
      <c r="FV37" s="190"/>
      <c r="FW37" s="190"/>
      <c r="FX37" s="190"/>
      <c r="FY37" s="190"/>
      <c r="FZ37" s="190"/>
      <c r="GA37" s="190"/>
      <c r="GB37" s="190"/>
      <c r="GC37" s="190"/>
      <c r="GD37" s="190"/>
      <c r="GE37" s="190"/>
    </row>
    <row r="38" spans="1:187" ht="13.5">
      <c r="A38" s="507"/>
      <c r="B38" s="182" t="s">
        <v>105</v>
      </c>
      <c r="C38" s="192">
        <v>59105</v>
      </c>
      <c r="D38" s="183">
        <v>57446</v>
      </c>
      <c r="E38" s="191">
        <v>61399</v>
      </c>
      <c r="F38" s="192">
        <v>5408</v>
      </c>
      <c r="G38" s="192">
        <v>4656</v>
      </c>
      <c r="H38" s="192">
        <v>4488</v>
      </c>
      <c r="I38" s="183">
        <v>6240</v>
      </c>
      <c r="J38" s="183">
        <v>6700</v>
      </c>
      <c r="K38" s="183">
        <v>4133</v>
      </c>
      <c r="L38" s="183">
        <v>5025</v>
      </c>
      <c r="M38" s="183">
        <v>4073</v>
      </c>
      <c r="N38" s="183">
        <v>4136</v>
      </c>
      <c r="O38" s="183">
        <v>4497</v>
      </c>
      <c r="P38" s="183">
        <v>6504</v>
      </c>
      <c r="Q38" s="183">
        <v>5539</v>
      </c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3"/>
      <c r="FB38" s="193"/>
      <c r="FC38" s="193"/>
      <c r="FD38" s="193"/>
      <c r="FE38" s="193"/>
      <c r="FF38" s="193"/>
      <c r="FG38" s="193"/>
      <c r="FH38" s="193"/>
      <c r="FI38" s="193"/>
      <c r="FJ38" s="193"/>
      <c r="FK38" s="193"/>
      <c r="FL38" s="193"/>
      <c r="FM38" s="193"/>
      <c r="FN38" s="193"/>
      <c r="FO38" s="193"/>
      <c r="FP38" s="193"/>
      <c r="FQ38" s="193"/>
      <c r="FR38" s="193"/>
      <c r="FS38" s="193"/>
      <c r="FT38" s="193"/>
      <c r="FU38" s="193"/>
      <c r="FV38" s="193"/>
      <c r="FW38" s="193"/>
      <c r="FX38" s="193"/>
      <c r="FY38" s="193"/>
      <c r="FZ38" s="193"/>
      <c r="GA38" s="193"/>
      <c r="GB38" s="193"/>
      <c r="GC38" s="193"/>
      <c r="GD38" s="193"/>
      <c r="GE38" s="193"/>
    </row>
    <row r="39" spans="1:187" ht="13.5">
      <c r="A39" s="506" t="s">
        <v>122</v>
      </c>
      <c r="B39" s="186" t="s">
        <v>104</v>
      </c>
      <c r="C39" s="187">
        <v>2736</v>
      </c>
      <c r="D39" s="187">
        <v>2666</v>
      </c>
      <c r="E39" s="188">
        <v>2759</v>
      </c>
      <c r="F39" s="187">
        <v>296</v>
      </c>
      <c r="G39" s="187">
        <v>211</v>
      </c>
      <c r="H39" s="187">
        <v>237</v>
      </c>
      <c r="I39" s="187">
        <v>225</v>
      </c>
      <c r="J39" s="187">
        <v>171</v>
      </c>
      <c r="K39" s="187">
        <v>241</v>
      </c>
      <c r="L39" s="187">
        <v>233</v>
      </c>
      <c r="M39" s="187">
        <v>209</v>
      </c>
      <c r="N39" s="187">
        <v>217</v>
      </c>
      <c r="O39" s="187">
        <v>218</v>
      </c>
      <c r="P39" s="187">
        <v>241</v>
      </c>
      <c r="Q39" s="187">
        <v>260</v>
      </c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0"/>
      <c r="DX39" s="190"/>
      <c r="DY39" s="190"/>
      <c r="DZ39" s="190"/>
      <c r="EA39" s="190"/>
      <c r="EB39" s="190"/>
      <c r="EC39" s="190"/>
      <c r="ED39" s="190"/>
      <c r="EE39" s="190"/>
      <c r="EF39" s="190"/>
      <c r="EG39" s="190"/>
      <c r="EH39" s="190"/>
      <c r="EI39" s="190"/>
      <c r="EJ39" s="190"/>
      <c r="EK39" s="190"/>
      <c r="EL39" s="190"/>
      <c r="EM39" s="190"/>
      <c r="EN39" s="190"/>
      <c r="EO39" s="190"/>
      <c r="EP39" s="190"/>
      <c r="EQ39" s="190"/>
      <c r="ER39" s="190"/>
      <c r="ES39" s="190"/>
      <c r="ET39" s="190"/>
      <c r="EU39" s="190"/>
      <c r="EV39" s="190"/>
      <c r="EW39" s="190"/>
      <c r="EX39" s="190"/>
      <c r="EY39" s="190"/>
      <c r="EZ39" s="190"/>
      <c r="FA39" s="190"/>
      <c r="FB39" s="190"/>
      <c r="FC39" s="190"/>
      <c r="FD39" s="190"/>
      <c r="FE39" s="190"/>
      <c r="FF39" s="190"/>
      <c r="FG39" s="190"/>
      <c r="FH39" s="190"/>
      <c r="FI39" s="190"/>
      <c r="FJ39" s="190"/>
      <c r="FK39" s="190"/>
      <c r="FL39" s="190"/>
      <c r="FM39" s="190"/>
      <c r="FN39" s="190"/>
      <c r="FO39" s="190"/>
      <c r="FP39" s="190"/>
      <c r="FQ39" s="190"/>
      <c r="FR39" s="190"/>
      <c r="FS39" s="190"/>
      <c r="FT39" s="190"/>
      <c r="FU39" s="190"/>
      <c r="FV39" s="190"/>
      <c r="FW39" s="190"/>
      <c r="FX39" s="190"/>
      <c r="FY39" s="190"/>
      <c r="FZ39" s="190"/>
      <c r="GA39" s="190"/>
      <c r="GB39" s="190"/>
      <c r="GC39" s="190"/>
      <c r="GD39" s="190"/>
      <c r="GE39" s="190"/>
    </row>
    <row r="40" spans="1:187" ht="13.5">
      <c r="A40" s="507"/>
      <c r="B40" s="182" t="s">
        <v>105</v>
      </c>
      <c r="C40" s="183">
        <v>38848</v>
      </c>
      <c r="D40" s="183">
        <v>39447</v>
      </c>
      <c r="E40" s="191">
        <v>46031</v>
      </c>
      <c r="F40" s="183">
        <v>6915</v>
      </c>
      <c r="G40" s="183">
        <v>2803</v>
      </c>
      <c r="H40" s="183">
        <v>4354</v>
      </c>
      <c r="I40" s="183">
        <v>3034</v>
      </c>
      <c r="J40" s="183">
        <v>7922</v>
      </c>
      <c r="K40" s="183">
        <v>3249</v>
      </c>
      <c r="L40" s="183">
        <v>3189</v>
      </c>
      <c r="M40" s="183">
        <v>2768</v>
      </c>
      <c r="N40" s="183">
        <v>2679</v>
      </c>
      <c r="O40" s="183">
        <v>2780</v>
      </c>
      <c r="P40" s="183">
        <v>3072</v>
      </c>
      <c r="Q40" s="183">
        <v>3266</v>
      </c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3"/>
      <c r="EM40" s="193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3"/>
      <c r="FB40" s="193"/>
      <c r="FC40" s="193"/>
      <c r="FD40" s="193"/>
      <c r="FE40" s="193"/>
      <c r="FF40" s="193"/>
      <c r="FG40" s="193"/>
      <c r="FH40" s="193"/>
      <c r="FI40" s="193"/>
      <c r="FJ40" s="193"/>
      <c r="FK40" s="193"/>
      <c r="FL40" s="193"/>
      <c r="FM40" s="193"/>
      <c r="FN40" s="193"/>
      <c r="FO40" s="193"/>
      <c r="FP40" s="193"/>
      <c r="FQ40" s="193"/>
      <c r="FR40" s="193"/>
      <c r="FS40" s="193"/>
      <c r="FT40" s="193"/>
      <c r="FU40" s="193"/>
      <c r="FV40" s="193"/>
      <c r="FW40" s="193"/>
      <c r="FX40" s="193"/>
      <c r="FY40" s="193"/>
      <c r="FZ40" s="193"/>
      <c r="GA40" s="193"/>
      <c r="GB40" s="193"/>
      <c r="GC40" s="193"/>
      <c r="GD40" s="193"/>
      <c r="GE40" s="193"/>
    </row>
    <row r="41" spans="1:187" ht="13.5">
      <c r="A41" s="506" t="s">
        <v>123</v>
      </c>
      <c r="B41" s="186" t="s">
        <v>104</v>
      </c>
      <c r="C41" s="187">
        <v>4197</v>
      </c>
      <c r="D41" s="187">
        <v>4167</v>
      </c>
      <c r="E41" s="188">
        <v>4335</v>
      </c>
      <c r="F41" s="187">
        <v>357</v>
      </c>
      <c r="G41" s="187">
        <v>352</v>
      </c>
      <c r="H41" s="187">
        <v>393</v>
      </c>
      <c r="I41" s="187">
        <v>359</v>
      </c>
      <c r="J41" s="187">
        <v>346</v>
      </c>
      <c r="K41" s="187">
        <v>357</v>
      </c>
      <c r="L41" s="187">
        <v>372</v>
      </c>
      <c r="M41" s="187">
        <v>342</v>
      </c>
      <c r="N41" s="187">
        <v>346</v>
      </c>
      <c r="O41" s="187">
        <v>329</v>
      </c>
      <c r="P41" s="187">
        <v>378</v>
      </c>
      <c r="Q41" s="187">
        <v>404</v>
      </c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0"/>
      <c r="DU41" s="190"/>
      <c r="DV41" s="190"/>
      <c r="DW41" s="190"/>
      <c r="DX41" s="190"/>
      <c r="DY41" s="190"/>
      <c r="DZ41" s="190"/>
      <c r="EA41" s="190"/>
      <c r="EB41" s="190"/>
      <c r="EC41" s="190"/>
      <c r="ED41" s="190"/>
      <c r="EE41" s="190"/>
      <c r="EF41" s="190"/>
      <c r="EG41" s="190"/>
      <c r="EH41" s="190"/>
      <c r="EI41" s="190"/>
      <c r="EJ41" s="190"/>
      <c r="EK41" s="190"/>
      <c r="EL41" s="190"/>
      <c r="EM41" s="190"/>
      <c r="EN41" s="190"/>
      <c r="EO41" s="190"/>
      <c r="EP41" s="190"/>
      <c r="EQ41" s="190"/>
      <c r="ER41" s="190"/>
      <c r="ES41" s="190"/>
      <c r="ET41" s="190"/>
      <c r="EU41" s="190"/>
      <c r="EV41" s="190"/>
      <c r="EW41" s="190"/>
      <c r="EX41" s="190"/>
      <c r="EY41" s="190"/>
      <c r="EZ41" s="190"/>
      <c r="FA41" s="190"/>
      <c r="FB41" s="190"/>
      <c r="FC41" s="190"/>
      <c r="FD41" s="190"/>
      <c r="FE41" s="190"/>
      <c r="FF41" s="190"/>
      <c r="FG41" s="190"/>
      <c r="FH41" s="190"/>
      <c r="FI41" s="190"/>
      <c r="FJ41" s="190"/>
      <c r="FK41" s="190"/>
      <c r="FL41" s="190"/>
      <c r="FM41" s="190"/>
      <c r="FN41" s="190"/>
      <c r="FO41" s="190"/>
      <c r="FP41" s="190"/>
      <c r="FQ41" s="190"/>
      <c r="FR41" s="190"/>
      <c r="FS41" s="190"/>
      <c r="FT41" s="190"/>
      <c r="FU41" s="190"/>
      <c r="FV41" s="190"/>
      <c r="FW41" s="190"/>
      <c r="FX41" s="190"/>
      <c r="FY41" s="190"/>
      <c r="FZ41" s="190"/>
      <c r="GA41" s="190"/>
      <c r="GB41" s="190"/>
      <c r="GC41" s="190"/>
      <c r="GD41" s="190"/>
      <c r="GE41" s="190"/>
    </row>
    <row r="42" spans="1:187" ht="13.5">
      <c r="A42" s="507"/>
      <c r="B42" s="182" t="s">
        <v>105</v>
      </c>
      <c r="C42" s="183">
        <v>63091</v>
      </c>
      <c r="D42" s="183">
        <v>66870</v>
      </c>
      <c r="E42" s="191">
        <v>66143</v>
      </c>
      <c r="F42" s="183">
        <v>10277</v>
      </c>
      <c r="G42" s="183">
        <v>4997</v>
      </c>
      <c r="H42" s="183">
        <v>5209</v>
      </c>
      <c r="I42" s="183">
        <v>4669</v>
      </c>
      <c r="J42" s="183">
        <v>6538</v>
      </c>
      <c r="K42" s="183">
        <v>4857</v>
      </c>
      <c r="L42" s="183">
        <v>5061</v>
      </c>
      <c r="M42" s="183">
        <v>4332</v>
      </c>
      <c r="N42" s="183">
        <v>5105</v>
      </c>
      <c r="O42" s="183">
        <v>4539</v>
      </c>
      <c r="P42" s="183">
        <v>5003</v>
      </c>
      <c r="Q42" s="183">
        <v>5556</v>
      </c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3"/>
      <c r="DX42" s="193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3"/>
      <c r="EM42" s="193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3"/>
      <c r="FB42" s="193"/>
      <c r="FC42" s="193"/>
      <c r="FD42" s="193"/>
      <c r="FE42" s="193"/>
      <c r="FF42" s="193"/>
      <c r="FG42" s="193"/>
      <c r="FH42" s="193"/>
      <c r="FI42" s="193"/>
      <c r="FJ42" s="193"/>
      <c r="FK42" s="193"/>
      <c r="FL42" s="193"/>
      <c r="FM42" s="193"/>
      <c r="FN42" s="193"/>
      <c r="FO42" s="193"/>
      <c r="FP42" s="193"/>
      <c r="FQ42" s="193"/>
      <c r="FR42" s="193"/>
      <c r="FS42" s="193"/>
      <c r="FT42" s="193"/>
      <c r="FU42" s="193"/>
      <c r="FV42" s="193"/>
      <c r="FW42" s="193"/>
      <c r="FX42" s="193"/>
      <c r="FY42" s="193"/>
      <c r="FZ42" s="193"/>
      <c r="GA42" s="193"/>
      <c r="GB42" s="193"/>
      <c r="GC42" s="193"/>
      <c r="GD42" s="193"/>
      <c r="GE42" s="193"/>
    </row>
    <row r="43" spans="1:187" ht="13.5">
      <c r="A43" s="506" t="s">
        <v>124</v>
      </c>
      <c r="B43" s="178" t="s">
        <v>104</v>
      </c>
      <c r="C43" s="187">
        <v>1517</v>
      </c>
      <c r="D43" s="187">
        <v>1279</v>
      </c>
      <c r="E43" s="188">
        <v>1346</v>
      </c>
      <c r="F43" s="187">
        <v>120</v>
      </c>
      <c r="G43" s="187">
        <v>117</v>
      </c>
      <c r="H43" s="187">
        <v>130</v>
      </c>
      <c r="I43" s="187">
        <v>112</v>
      </c>
      <c r="J43" s="187">
        <v>100</v>
      </c>
      <c r="K43" s="187">
        <v>112</v>
      </c>
      <c r="L43" s="187">
        <v>111</v>
      </c>
      <c r="M43" s="187">
        <v>111</v>
      </c>
      <c r="N43" s="187">
        <v>109</v>
      </c>
      <c r="O43" s="187">
        <v>80</v>
      </c>
      <c r="P43" s="187">
        <v>117</v>
      </c>
      <c r="Q43" s="187">
        <v>127</v>
      </c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0"/>
      <c r="DI43" s="190"/>
      <c r="DJ43" s="190"/>
      <c r="DK43" s="190"/>
      <c r="DL43" s="190"/>
      <c r="DM43" s="190"/>
      <c r="DN43" s="190"/>
      <c r="DO43" s="190"/>
      <c r="DP43" s="190"/>
      <c r="DQ43" s="190"/>
      <c r="DR43" s="190"/>
      <c r="DS43" s="190"/>
      <c r="DT43" s="190"/>
      <c r="DU43" s="190"/>
      <c r="DV43" s="190"/>
      <c r="DW43" s="190"/>
      <c r="DX43" s="190"/>
      <c r="DY43" s="190"/>
      <c r="DZ43" s="190"/>
      <c r="EA43" s="190"/>
      <c r="EB43" s="190"/>
      <c r="EC43" s="190"/>
      <c r="ED43" s="190"/>
      <c r="EE43" s="190"/>
      <c r="EF43" s="190"/>
      <c r="EG43" s="190"/>
      <c r="EH43" s="190"/>
      <c r="EI43" s="190"/>
      <c r="EJ43" s="190"/>
      <c r="EK43" s="190"/>
      <c r="EL43" s="190"/>
      <c r="EM43" s="190"/>
      <c r="EN43" s="190"/>
      <c r="EO43" s="190"/>
      <c r="EP43" s="190"/>
      <c r="EQ43" s="190"/>
      <c r="ER43" s="190"/>
      <c r="ES43" s="190"/>
      <c r="ET43" s="190"/>
      <c r="EU43" s="190"/>
      <c r="EV43" s="190"/>
      <c r="EW43" s="190"/>
      <c r="EX43" s="190"/>
      <c r="EY43" s="190"/>
      <c r="EZ43" s="190"/>
      <c r="FA43" s="190"/>
      <c r="FB43" s="190"/>
      <c r="FC43" s="190"/>
      <c r="FD43" s="190"/>
      <c r="FE43" s="190"/>
      <c r="FF43" s="190"/>
      <c r="FG43" s="190"/>
      <c r="FH43" s="190"/>
      <c r="FI43" s="190"/>
      <c r="FJ43" s="190"/>
      <c r="FK43" s="190"/>
      <c r="FL43" s="190"/>
      <c r="FM43" s="190"/>
      <c r="FN43" s="190"/>
      <c r="FO43" s="190"/>
      <c r="FP43" s="190"/>
      <c r="FQ43" s="190"/>
      <c r="FR43" s="190"/>
      <c r="FS43" s="190"/>
      <c r="FT43" s="190"/>
      <c r="FU43" s="190"/>
      <c r="FV43" s="190"/>
      <c r="FW43" s="190"/>
      <c r="FX43" s="190"/>
      <c r="FY43" s="190"/>
      <c r="FZ43" s="190"/>
      <c r="GA43" s="190"/>
      <c r="GB43" s="190"/>
      <c r="GC43" s="190"/>
      <c r="GD43" s="190"/>
      <c r="GE43" s="190"/>
    </row>
    <row r="44" spans="1:187" ht="14.25" thickBot="1">
      <c r="A44" s="508"/>
      <c r="B44" s="196" t="s">
        <v>105</v>
      </c>
      <c r="C44" s="197">
        <v>17100</v>
      </c>
      <c r="D44" s="197">
        <v>16596</v>
      </c>
      <c r="E44" s="198">
        <v>16518</v>
      </c>
      <c r="F44" s="197">
        <v>1354</v>
      </c>
      <c r="G44" s="197">
        <v>1287</v>
      </c>
      <c r="H44" s="197">
        <v>1351</v>
      </c>
      <c r="I44" s="197">
        <v>1320</v>
      </c>
      <c r="J44" s="197">
        <v>1233</v>
      </c>
      <c r="K44" s="197">
        <v>1296</v>
      </c>
      <c r="L44" s="197">
        <v>1551</v>
      </c>
      <c r="M44" s="197">
        <v>1437</v>
      </c>
      <c r="N44" s="197">
        <v>1329</v>
      </c>
      <c r="O44" s="197">
        <v>1026</v>
      </c>
      <c r="P44" s="197">
        <v>1458</v>
      </c>
      <c r="Q44" s="197">
        <v>1876</v>
      </c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3"/>
      <c r="DI44" s="193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3"/>
      <c r="DX44" s="193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3"/>
      <c r="FB44" s="193"/>
      <c r="FC44" s="193"/>
      <c r="FD44" s="193"/>
      <c r="FE44" s="193"/>
      <c r="FF44" s="193"/>
      <c r="FG44" s="193"/>
      <c r="FH44" s="193"/>
      <c r="FI44" s="193"/>
      <c r="FJ44" s="193"/>
      <c r="FK44" s="193"/>
      <c r="FL44" s="193"/>
      <c r="FM44" s="193"/>
      <c r="FN44" s="193"/>
      <c r="FO44" s="193"/>
      <c r="FP44" s="193"/>
      <c r="FQ44" s="193"/>
      <c r="FR44" s="193"/>
      <c r="FS44" s="193"/>
      <c r="FT44" s="193"/>
      <c r="FU44" s="193"/>
      <c r="FV44" s="193"/>
      <c r="FW44" s="193"/>
      <c r="FX44" s="193"/>
      <c r="FY44" s="193"/>
      <c r="FZ44" s="193"/>
      <c r="GA44" s="193"/>
      <c r="GB44" s="193"/>
      <c r="GC44" s="193"/>
      <c r="GD44" s="193"/>
      <c r="GE44" s="193"/>
    </row>
    <row r="45" spans="1:187" ht="13.5">
      <c r="A45" s="44" t="s">
        <v>125</v>
      </c>
      <c r="B45" s="155"/>
      <c r="C45" s="155"/>
      <c r="D45" s="155"/>
      <c r="E45" s="155"/>
      <c r="F45" s="155"/>
      <c r="G45" s="155"/>
      <c r="H45" s="155"/>
      <c r="I45" s="16"/>
      <c r="J45" s="16"/>
      <c r="K45" s="16"/>
      <c r="L45" s="16"/>
      <c r="M45" s="16"/>
      <c r="N45" s="16"/>
      <c r="O45" s="16"/>
      <c r="P45" s="16"/>
      <c r="Q45" s="199" t="s">
        <v>379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</row>
    <row r="46" spans="1:187" ht="13.5">
      <c r="A46" s="200"/>
      <c r="B46" s="200"/>
      <c r="C46" s="200"/>
      <c r="D46" s="200"/>
      <c r="E46" s="200"/>
      <c r="F46" s="200"/>
      <c r="G46" s="200"/>
      <c r="H46" s="200"/>
      <c r="I46" s="190"/>
      <c r="J46" s="190"/>
      <c r="K46" s="190"/>
      <c r="L46" s="190"/>
      <c r="M46" s="190"/>
      <c r="N46" s="190"/>
      <c r="O46" s="190"/>
      <c r="P46" s="201"/>
      <c r="Q46" s="201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  <c r="FF46" s="193"/>
      <c r="FG46" s="193"/>
      <c r="FH46" s="193"/>
      <c r="FI46" s="193"/>
      <c r="FJ46" s="193"/>
      <c r="FK46" s="193"/>
      <c r="FL46" s="193"/>
      <c r="FM46" s="193"/>
      <c r="FN46" s="193"/>
      <c r="FO46" s="193"/>
      <c r="FP46" s="193"/>
      <c r="FQ46" s="193"/>
      <c r="FR46" s="193"/>
      <c r="FS46" s="193"/>
      <c r="FT46" s="193"/>
      <c r="FU46" s="193"/>
      <c r="FV46" s="193"/>
      <c r="FW46" s="193"/>
      <c r="FX46" s="193"/>
      <c r="FY46" s="193"/>
      <c r="FZ46" s="193"/>
      <c r="GA46" s="193"/>
      <c r="GB46" s="193"/>
      <c r="GC46" s="193"/>
      <c r="GD46" s="193"/>
      <c r="GE46" s="193"/>
    </row>
    <row r="47" spans="1:187" ht="13.5">
      <c r="A47" s="202"/>
      <c r="B47" s="202"/>
      <c r="C47" s="202"/>
      <c r="D47" s="202"/>
      <c r="E47" s="202"/>
      <c r="F47" s="202"/>
      <c r="G47" s="202"/>
      <c r="H47" s="203"/>
      <c r="I47" s="204"/>
      <c r="J47" s="204"/>
      <c r="K47" s="204"/>
      <c r="L47" s="204"/>
      <c r="M47" s="204"/>
      <c r="N47" s="204"/>
      <c r="O47" s="204"/>
      <c r="P47" s="509"/>
      <c r="Q47" s="509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  <c r="DL47" s="204"/>
      <c r="DM47" s="204"/>
      <c r="DN47" s="204"/>
      <c r="DO47" s="204"/>
      <c r="DP47" s="204"/>
      <c r="DQ47" s="204"/>
      <c r="DR47" s="204"/>
      <c r="DS47" s="204"/>
      <c r="DT47" s="204"/>
      <c r="DU47" s="204"/>
      <c r="DV47" s="204"/>
      <c r="DW47" s="204"/>
      <c r="DX47" s="204"/>
      <c r="DY47" s="204"/>
      <c r="DZ47" s="204"/>
      <c r="EA47" s="204"/>
      <c r="EB47" s="204"/>
      <c r="EC47" s="204"/>
      <c r="ED47" s="204"/>
      <c r="EE47" s="204"/>
      <c r="EF47" s="204"/>
      <c r="EG47" s="204"/>
      <c r="EH47" s="204"/>
      <c r="EI47" s="204"/>
      <c r="EJ47" s="204"/>
      <c r="EK47" s="204"/>
      <c r="EL47" s="204"/>
      <c r="EM47" s="204"/>
      <c r="EN47" s="204"/>
      <c r="EO47" s="204"/>
      <c r="EP47" s="204"/>
      <c r="EQ47" s="204"/>
      <c r="ER47" s="204"/>
      <c r="ES47" s="204"/>
      <c r="ET47" s="204"/>
      <c r="EU47" s="204"/>
      <c r="EV47" s="204"/>
      <c r="EW47" s="204"/>
      <c r="EX47" s="204"/>
      <c r="EY47" s="204"/>
      <c r="EZ47" s="204"/>
      <c r="FA47" s="204"/>
      <c r="FB47" s="204"/>
      <c r="FC47" s="204"/>
      <c r="FD47" s="204"/>
      <c r="FE47" s="204"/>
      <c r="FF47" s="204"/>
      <c r="FG47" s="204"/>
      <c r="FH47" s="204"/>
      <c r="FI47" s="204"/>
      <c r="FJ47" s="204"/>
      <c r="FK47" s="204"/>
      <c r="FL47" s="204"/>
      <c r="FM47" s="204"/>
      <c r="FN47" s="204"/>
      <c r="FO47" s="204"/>
      <c r="FP47" s="204"/>
      <c r="FQ47" s="204"/>
      <c r="FR47" s="204"/>
      <c r="FS47" s="204"/>
      <c r="FT47" s="204"/>
      <c r="FU47" s="204"/>
      <c r="FV47" s="204"/>
      <c r="FW47" s="204"/>
      <c r="FX47" s="204"/>
      <c r="FY47" s="204"/>
      <c r="FZ47" s="204"/>
      <c r="GA47" s="204"/>
      <c r="GB47" s="204"/>
      <c r="GC47" s="204"/>
      <c r="GD47" s="204"/>
      <c r="GE47" s="204"/>
    </row>
    <row r="48" spans="1:187" ht="13.5">
      <c r="A48" s="202"/>
      <c r="B48" s="202"/>
      <c r="C48" s="202"/>
      <c r="D48" s="202"/>
      <c r="E48" s="202"/>
      <c r="F48" s="202"/>
      <c r="G48" s="202"/>
      <c r="H48" s="203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  <c r="DL48" s="204"/>
      <c r="DM48" s="204"/>
      <c r="DN48" s="204"/>
      <c r="DO48" s="204"/>
      <c r="DP48" s="204"/>
      <c r="DQ48" s="204"/>
      <c r="DR48" s="204"/>
      <c r="DS48" s="204"/>
      <c r="DT48" s="204"/>
      <c r="DU48" s="204"/>
      <c r="DV48" s="204"/>
      <c r="DW48" s="204"/>
      <c r="DX48" s="204"/>
      <c r="DY48" s="204"/>
      <c r="DZ48" s="204"/>
      <c r="EA48" s="204"/>
      <c r="EB48" s="204"/>
      <c r="EC48" s="204"/>
      <c r="ED48" s="204"/>
      <c r="EE48" s="204"/>
      <c r="EF48" s="204"/>
      <c r="EG48" s="204"/>
      <c r="EH48" s="204"/>
      <c r="EI48" s="204"/>
      <c r="EJ48" s="204"/>
      <c r="EK48" s="204"/>
      <c r="EL48" s="204"/>
      <c r="EM48" s="204"/>
      <c r="EN48" s="204"/>
      <c r="EO48" s="204"/>
      <c r="EP48" s="204"/>
      <c r="EQ48" s="204"/>
      <c r="ER48" s="204"/>
      <c r="ES48" s="204"/>
      <c r="ET48" s="204"/>
      <c r="EU48" s="204"/>
      <c r="EV48" s="204"/>
      <c r="EW48" s="204"/>
      <c r="EX48" s="204"/>
      <c r="EY48" s="204"/>
      <c r="EZ48" s="204"/>
      <c r="FA48" s="204"/>
      <c r="FB48" s="204"/>
      <c r="FC48" s="204"/>
      <c r="FD48" s="204"/>
      <c r="FE48" s="204"/>
      <c r="FF48" s="204"/>
      <c r="FG48" s="204"/>
      <c r="FH48" s="204"/>
      <c r="FI48" s="204"/>
      <c r="FJ48" s="204"/>
      <c r="FK48" s="204"/>
      <c r="FL48" s="204"/>
      <c r="FM48" s="204"/>
      <c r="FN48" s="204"/>
      <c r="FO48" s="204"/>
      <c r="FP48" s="204"/>
      <c r="FQ48" s="204"/>
      <c r="FR48" s="204"/>
      <c r="FS48" s="204"/>
      <c r="FT48" s="204"/>
      <c r="FU48" s="204"/>
      <c r="FV48" s="204"/>
      <c r="FW48" s="204"/>
      <c r="FX48" s="204"/>
      <c r="FY48" s="204"/>
      <c r="FZ48" s="204"/>
      <c r="GA48" s="204"/>
      <c r="GB48" s="204"/>
      <c r="GC48" s="204"/>
      <c r="GD48" s="204"/>
      <c r="GE48" s="204"/>
    </row>
    <row r="49" spans="1:187" ht="13.5">
      <c r="A49" s="202"/>
      <c r="B49" s="205"/>
      <c r="C49" s="205"/>
      <c r="D49" s="205"/>
      <c r="E49" s="205"/>
      <c r="F49" s="205"/>
      <c r="G49" s="205"/>
      <c r="H49" s="205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  <c r="FF49" s="204"/>
      <c r="FG49" s="204"/>
      <c r="FH49" s="204"/>
      <c r="FI49" s="204"/>
      <c r="FJ49" s="204"/>
      <c r="FK49" s="204"/>
      <c r="FL49" s="204"/>
      <c r="FM49" s="204"/>
      <c r="FN49" s="204"/>
      <c r="FO49" s="204"/>
      <c r="FP49" s="204"/>
      <c r="FQ49" s="204"/>
      <c r="FR49" s="204"/>
      <c r="FS49" s="204"/>
      <c r="FT49" s="204"/>
      <c r="FU49" s="204"/>
      <c r="FV49" s="204"/>
      <c r="FW49" s="204"/>
      <c r="FX49" s="204"/>
      <c r="FY49" s="204"/>
      <c r="FZ49" s="204"/>
      <c r="GA49" s="204"/>
      <c r="GB49" s="204"/>
      <c r="GC49" s="204"/>
      <c r="GD49" s="204"/>
      <c r="GE49" s="204"/>
    </row>
    <row r="50" spans="1:187" ht="13.5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  <c r="DL50" s="204"/>
      <c r="DM50" s="204"/>
      <c r="DN50" s="204"/>
      <c r="DO50" s="204"/>
      <c r="DP50" s="204"/>
      <c r="DQ50" s="204"/>
      <c r="DR50" s="204"/>
      <c r="DS50" s="204"/>
      <c r="DT50" s="204"/>
      <c r="DU50" s="204"/>
      <c r="DV50" s="204"/>
      <c r="DW50" s="204"/>
      <c r="DX50" s="204"/>
      <c r="DY50" s="204"/>
      <c r="DZ50" s="204"/>
      <c r="EA50" s="204"/>
      <c r="EB50" s="204"/>
      <c r="EC50" s="204"/>
      <c r="ED50" s="204"/>
      <c r="EE50" s="204"/>
      <c r="EF50" s="204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4"/>
      <c r="ET50" s="204"/>
      <c r="EU50" s="204"/>
      <c r="EV50" s="204"/>
      <c r="EW50" s="204"/>
      <c r="EX50" s="204"/>
      <c r="EY50" s="204"/>
      <c r="EZ50" s="204"/>
      <c r="FA50" s="204"/>
      <c r="FB50" s="204"/>
      <c r="FC50" s="204"/>
      <c r="FD50" s="204"/>
      <c r="FE50" s="204"/>
      <c r="FF50" s="204"/>
      <c r="FG50" s="204"/>
      <c r="FH50" s="204"/>
      <c r="FI50" s="204"/>
      <c r="FJ50" s="204"/>
      <c r="FK50" s="204"/>
      <c r="FL50" s="204"/>
      <c r="FM50" s="204"/>
      <c r="FN50" s="204"/>
      <c r="FO50" s="204"/>
      <c r="FP50" s="204"/>
      <c r="FQ50" s="204"/>
      <c r="FR50" s="204"/>
      <c r="FS50" s="204"/>
      <c r="FT50" s="204"/>
      <c r="FU50" s="204"/>
      <c r="FV50" s="204"/>
      <c r="FW50" s="204"/>
      <c r="FX50" s="204"/>
      <c r="FY50" s="204"/>
      <c r="FZ50" s="204"/>
      <c r="GA50" s="204"/>
      <c r="GB50" s="204"/>
      <c r="GC50" s="204"/>
      <c r="GD50" s="204"/>
      <c r="GE50" s="204"/>
    </row>
    <row r="51" spans="1:187" ht="13.5">
      <c r="A51" s="206"/>
      <c r="B51" s="206"/>
      <c r="C51" s="206"/>
      <c r="D51" s="206"/>
      <c r="E51" s="206"/>
      <c r="F51" s="206"/>
      <c r="G51" s="206"/>
      <c r="H51" s="206"/>
      <c r="I51" s="207"/>
      <c r="J51" s="207"/>
      <c r="K51" s="207"/>
      <c r="L51" s="207"/>
      <c r="M51" s="207"/>
      <c r="N51" s="207"/>
      <c r="O51" s="207"/>
      <c r="P51" s="207"/>
      <c r="Q51" s="207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4"/>
      <c r="DG51" s="204"/>
      <c r="DH51" s="204"/>
      <c r="DI51" s="204"/>
      <c r="DJ51" s="204"/>
      <c r="DK51" s="204"/>
      <c r="DL51" s="204"/>
      <c r="DM51" s="204"/>
      <c r="DN51" s="204"/>
      <c r="DO51" s="204"/>
      <c r="DP51" s="204"/>
      <c r="DQ51" s="204"/>
      <c r="DR51" s="204"/>
      <c r="DS51" s="204"/>
      <c r="DT51" s="204"/>
      <c r="DU51" s="204"/>
      <c r="DV51" s="204"/>
      <c r="DW51" s="204"/>
      <c r="DX51" s="204"/>
      <c r="DY51" s="204"/>
      <c r="DZ51" s="204"/>
      <c r="EA51" s="204"/>
      <c r="EB51" s="204"/>
      <c r="EC51" s="204"/>
      <c r="ED51" s="204"/>
      <c r="EE51" s="204"/>
      <c r="EF51" s="204"/>
      <c r="EG51" s="204"/>
      <c r="EH51" s="204"/>
      <c r="EI51" s="204"/>
      <c r="EJ51" s="204"/>
      <c r="EK51" s="204"/>
      <c r="EL51" s="204"/>
      <c r="EM51" s="204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4"/>
      <c r="FB51" s="204"/>
      <c r="FC51" s="204"/>
      <c r="FD51" s="204"/>
      <c r="FE51" s="204"/>
      <c r="FF51" s="204"/>
      <c r="FG51" s="204"/>
      <c r="FH51" s="204"/>
      <c r="FI51" s="204"/>
      <c r="FJ51" s="204"/>
      <c r="FK51" s="204"/>
      <c r="FL51" s="204"/>
      <c r="FM51" s="204"/>
      <c r="FN51" s="204"/>
      <c r="FO51" s="204"/>
      <c r="FP51" s="204"/>
      <c r="FQ51" s="204"/>
      <c r="FR51" s="204"/>
      <c r="FS51" s="204"/>
      <c r="FT51" s="204"/>
      <c r="FU51" s="204"/>
      <c r="FV51" s="204"/>
      <c r="FW51" s="204"/>
      <c r="FX51" s="204"/>
      <c r="FY51" s="204"/>
      <c r="FZ51" s="204"/>
      <c r="GA51" s="204"/>
      <c r="GB51" s="204"/>
      <c r="GC51" s="204"/>
      <c r="GD51" s="204"/>
      <c r="GE51" s="204"/>
    </row>
    <row r="52" spans="1:187" ht="13.5">
      <c r="A52" s="207"/>
      <c r="B52" s="207"/>
      <c r="C52" s="207"/>
      <c r="D52" s="207"/>
      <c r="E52" s="207"/>
      <c r="F52" s="207"/>
      <c r="G52" s="207"/>
      <c r="H52" s="207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</row>
    <row r="53" spans="1:187" ht="13.5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208"/>
      <c r="CR53" s="208"/>
      <c r="CS53" s="208"/>
      <c r="CT53" s="208"/>
      <c r="CU53" s="208"/>
      <c r="CV53" s="208"/>
      <c r="CW53" s="208"/>
      <c r="CX53" s="208"/>
      <c r="CY53" s="208"/>
      <c r="CZ53" s="208"/>
      <c r="DA53" s="208"/>
      <c r="DB53" s="208"/>
      <c r="DC53" s="208"/>
      <c r="DD53" s="208"/>
      <c r="DE53" s="208"/>
      <c r="DF53" s="208"/>
      <c r="DG53" s="208"/>
      <c r="DH53" s="208"/>
      <c r="DI53" s="208"/>
      <c r="DJ53" s="208"/>
      <c r="DK53" s="208"/>
      <c r="DL53" s="208"/>
      <c r="DM53" s="208"/>
      <c r="DN53" s="208"/>
      <c r="DO53" s="208"/>
      <c r="DP53" s="208"/>
      <c r="DQ53" s="208"/>
      <c r="DR53" s="208"/>
      <c r="DS53" s="208"/>
      <c r="DT53" s="208"/>
      <c r="DU53" s="208"/>
      <c r="DV53" s="208"/>
      <c r="DW53" s="208"/>
      <c r="DX53" s="208"/>
      <c r="DY53" s="208"/>
      <c r="DZ53" s="208"/>
      <c r="EA53" s="208"/>
      <c r="EB53" s="208"/>
      <c r="EC53" s="208"/>
      <c r="ED53" s="208"/>
      <c r="EE53" s="208"/>
      <c r="EF53" s="208"/>
      <c r="EG53" s="208"/>
      <c r="EH53" s="208"/>
      <c r="EI53" s="208"/>
      <c r="EJ53" s="208"/>
      <c r="EK53" s="208"/>
      <c r="EL53" s="208"/>
      <c r="EM53" s="208"/>
      <c r="EN53" s="208"/>
      <c r="EO53" s="208"/>
      <c r="EP53" s="208"/>
      <c r="EQ53" s="208"/>
      <c r="ER53" s="208"/>
      <c r="ES53" s="208"/>
      <c r="ET53" s="208"/>
      <c r="EU53" s="208"/>
      <c r="EV53" s="208"/>
      <c r="EW53" s="208"/>
      <c r="EX53" s="208"/>
      <c r="EY53" s="208"/>
      <c r="EZ53" s="208"/>
      <c r="FA53" s="208"/>
      <c r="FB53" s="208"/>
      <c r="FC53" s="208"/>
      <c r="FD53" s="208"/>
      <c r="FE53" s="208"/>
      <c r="FF53" s="208"/>
      <c r="FG53" s="208"/>
      <c r="FH53" s="208"/>
      <c r="FI53" s="208"/>
      <c r="FJ53" s="208"/>
      <c r="FK53" s="208"/>
      <c r="FL53" s="208"/>
      <c r="FM53" s="208"/>
      <c r="FN53" s="208"/>
      <c r="FO53" s="208"/>
      <c r="FP53" s="208"/>
      <c r="FQ53" s="208"/>
      <c r="FR53" s="208"/>
      <c r="FS53" s="208"/>
      <c r="FT53" s="208"/>
      <c r="FU53" s="208"/>
      <c r="FV53" s="208"/>
      <c r="FW53" s="208"/>
      <c r="FX53" s="208"/>
      <c r="FY53" s="208"/>
      <c r="FZ53" s="208"/>
      <c r="GA53" s="208"/>
      <c r="GB53" s="208"/>
      <c r="GC53" s="208"/>
      <c r="GD53" s="208"/>
      <c r="GE53" s="208"/>
    </row>
  </sheetData>
  <sheetProtection/>
  <mergeCells count="28">
    <mergeCell ref="A43:A44"/>
    <mergeCell ref="P47:Q47"/>
    <mergeCell ref="A31:A32"/>
    <mergeCell ref="A33:A34"/>
    <mergeCell ref="A35:A36"/>
    <mergeCell ref="A37:A38"/>
    <mergeCell ref="A39:A40"/>
    <mergeCell ref="A41:A42"/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A17:A18"/>
    <mergeCell ref="A1:H1"/>
    <mergeCell ref="I1:Q1"/>
    <mergeCell ref="D3:D4"/>
    <mergeCell ref="E3:H3"/>
    <mergeCell ref="I3:Q3"/>
    <mergeCell ref="A5:A6"/>
    <mergeCell ref="A3:B4"/>
    <mergeCell ref="C3:C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6"/>
  <sheetViews>
    <sheetView zoomScaleSheetLayoutView="100" workbookViewId="0" topLeftCell="A1">
      <selection activeCell="A1" sqref="A1:H1"/>
    </sheetView>
  </sheetViews>
  <sheetFormatPr defaultColWidth="8.796875" defaultRowHeight="17.25" customHeight="1"/>
  <cols>
    <col min="1" max="2" width="5.296875" style="211" customWidth="1"/>
    <col min="3" max="3" width="11.296875" style="211" customWidth="1"/>
    <col min="4" max="8" width="13.09765625" style="211" customWidth="1"/>
    <col min="9" max="9" width="10.5" style="211" bestFit="1" customWidth="1"/>
    <col min="10" max="16384" width="9" style="211" customWidth="1"/>
  </cols>
  <sheetData>
    <row r="1" spans="1:8" ht="17.25" customHeight="1">
      <c r="A1" s="510" t="s">
        <v>514</v>
      </c>
      <c r="B1" s="510"/>
      <c r="C1" s="510"/>
      <c r="D1" s="510"/>
      <c r="E1" s="510"/>
      <c r="F1" s="510"/>
      <c r="G1" s="510"/>
      <c r="H1" s="510"/>
    </row>
    <row r="2" spans="1:256" ht="17.25" customHeight="1" thickBot="1">
      <c r="A2" s="511" t="s">
        <v>126</v>
      </c>
      <c r="B2" s="511"/>
      <c r="C2" s="511"/>
      <c r="D2" s="511"/>
      <c r="E2" s="212"/>
      <c r="F2" s="212"/>
      <c r="G2" s="212"/>
      <c r="H2" s="213" t="s">
        <v>127</v>
      </c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  <c r="GB2" s="212"/>
      <c r="GC2" s="212"/>
      <c r="GD2" s="212"/>
      <c r="GE2" s="212"/>
      <c r="GF2" s="212"/>
      <c r="GG2" s="212"/>
      <c r="GH2" s="212"/>
      <c r="GI2" s="212"/>
      <c r="GJ2" s="212"/>
      <c r="GK2" s="212"/>
      <c r="GL2" s="212"/>
      <c r="GM2" s="212"/>
      <c r="GN2" s="212"/>
      <c r="GO2" s="212"/>
      <c r="GP2" s="212"/>
      <c r="GQ2" s="212"/>
      <c r="GR2" s="212"/>
      <c r="GS2" s="212"/>
      <c r="GT2" s="212"/>
      <c r="GU2" s="212"/>
      <c r="GV2" s="212"/>
      <c r="GW2" s="212"/>
      <c r="GX2" s="212"/>
      <c r="GY2" s="212"/>
      <c r="GZ2" s="212"/>
      <c r="HA2" s="212"/>
      <c r="HB2" s="212"/>
      <c r="HC2" s="212"/>
      <c r="HD2" s="212"/>
      <c r="HE2" s="212"/>
      <c r="HF2" s="212"/>
      <c r="HG2" s="212"/>
      <c r="HH2" s="212"/>
      <c r="HI2" s="212"/>
      <c r="HJ2" s="212"/>
      <c r="HK2" s="212"/>
      <c r="HL2" s="212"/>
      <c r="HM2" s="212"/>
      <c r="HN2" s="212"/>
      <c r="HO2" s="212"/>
      <c r="HP2" s="212"/>
      <c r="HQ2" s="212"/>
      <c r="HR2" s="212"/>
      <c r="HS2" s="212"/>
      <c r="HT2" s="212"/>
      <c r="HU2" s="212"/>
      <c r="HV2" s="212"/>
      <c r="HW2" s="212"/>
      <c r="HX2" s="212"/>
      <c r="HY2" s="212"/>
      <c r="HZ2" s="212"/>
      <c r="IA2" s="212"/>
      <c r="IB2" s="212"/>
      <c r="IC2" s="212"/>
      <c r="ID2" s="212"/>
      <c r="IE2" s="212"/>
      <c r="IF2" s="212"/>
      <c r="IG2" s="212"/>
      <c r="IH2" s="212"/>
      <c r="II2" s="212"/>
      <c r="IJ2" s="212"/>
      <c r="IK2" s="212"/>
      <c r="IL2" s="212"/>
      <c r="IM2" s="212"/>
      <c r="IN2" s="212"/>
      <c r="IO2" s="212"/>
      <c r="IP2" s="212"/>
      <c r="IQ2" s="212"/>
      <c r="IR2" s="212"/>
      <c r="IS2" s="212"/>
      <c r="IT2" s="212"/>
      <c r="IU2" s="212"/>
      <c r="IV2" s="212"/>
    </row>
    <row r="3" spans="1:256" ht="17.25" customHeight="1">
      <c r="A3" s="512" t="s">
        <v>128</v>
      </c>
      <c r="B3" s="512"/>
      <c r="C3" s="513"/>
      <c r="D3" s="214" t="s">
        <v>318</v>
      </c>
      <c r="E3" s="214" t="s">
        <v>380</v>
      </c>
      <c r="F3" s="214" t="s">
        <v>381</v>
      </c>
      <c r="G3" s="214" t="s">
        <v>429</v>
      </c>
      <c r="H3" s="214" t="s">
        <v>515</v>
      </c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  <c r="GC3" s="212"/>
      <c r="GD3" s="212"/>
      <c r="GE3" s="212"/>
      <c r="GF3" s="212"/>
      <c r="GG3" s="212"/>
      <c r="GH3" s="212"/>
      <c r="GI3" s="212"/>
      <c r="GJ3" s="212"/>
      <c r="GK3" s="212"/>
      <c r="GL3" s="212"/>
      <c r="GM3" s="212"/>
      <c r="GN3" s="212"/>
      <c r="GO3" s="212"/>
      <c r="GP3" s="212"/>
      <c r="GQ3" s="212"/>
      <c r="GR3" s="212"/>
      <c r="GS3" s="212"/>
      <c r="GT3" s="212"/>
      <c r="GU3" s="212"/>
      <c r="GV3" s="212"/>
      <c r="GW3" s="212"/>
      <c r="GX3" s="212"/>
      <c r="GY3" s="212"/>
      <c r="GZ3" s="212"/>
      <c r="HA3" s="212"/>
      <c r="HB3" s="212"/>
      <c r="HC3" s="212"/>
      <c r="HD3" s="212"/>
      <c r="HE3" s="212"/>
      <c r="HF3" s="212"/>
      <c r="HG3" s="212"/>
      <c r="HH3" s="212"/>
      <c r="HI3" s="212"/>
      <c r="HJ3" s="212"/>
      <c r="HK3" s="212"/>
      <c r="HL3" s="212"/>
      <c r="HM3" s="212"/>
      <c r="HN3" s="212"/>
      <c r="HO3" s="212"/>
      <c r="HP3" s="212"/>
      <c r="HQ3" s="212"/>
      <c r="HR3" s="212"/>
      <c r="HS3" s="212"/>
      <c r="HT3" s="212"/>
      <c r="HU3" s="212"/>
      <c r="HV3" s="212"/>
      <c r="HW3" s="212"/>
      <c r="HX3" s="212"/>
      <c r="HY3" s="212"/>
      <c r="HZ3" s="212"/>
      <c r="IA3" s="212"/>
      <c r="IB3" s="212"/>
      <c r="IC3" s="212"/>
      <c r="ID3" s="212"/>
      <c r="IE3" s="212"/>
      <c r="IF3" s="212"/>
      <c r="IG3" s="212"/>
      <c r="IH3" s="212"/>
      <c r="II3" s="212"/>
      <c r="IJ3" s="212"/>
      <c r="IK3" s="212"/>
      <c r="IL3" s="212"/>
      <c r="IM3" s="212"/>
      <c r="IN3" s="212"/>
      <c r="IO3" s="212"/>
      <c r="IP3" s="212"/>
      <c r="IQ3" s="212"/>
      <c r="IR3" s="212"/>
      <c r="IS3" s="212"/>
      <c r="IT3" s="212"/>
      <c r="IU3" s="212"/>
      <c r="IV3" s="212"/>
    </row>
    <row r="4" spans="1:256" ht="17.25" customHeight="1">
      <c r="A4" s="514" t="s">
        <v>129</v>
      </c>
      <c r="B4" s="514"/>
      <c r="C4" s="515"/>
      <c r="D4" s="216">
        <v>812526</v>
      </c>
      <c r="E4" s="216">
        <v>820239</v>
      </c>
      <c r="F4" s="216">
        <v>827797</v>
      </c>
      <c r="G4" s="216">
        <v>836315</v>
      </c>
      <c r="H4" s="216">
        <v>843893</v>
      </c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212"/>
      <c r="FG4" s="212"/>
      <c r="FH4" s="212"/>
      <c r="FI4" s="212"/>
      <c r="FJ4" s="212"/>
      <c r="FK4" s="212"/>
      <c r="FL4" s="212"/>
      <c r="FM4" s="212"/>
      <c r="FN4" s="212"/>
      <c r="FO4" s="212"/>
      <c r="FP4" s="212"/>
      <c r="FQ4" s="212"/>
      <c r="FR4" s="212"/>
      <c r="FS4" s="212"/>
      <c r="FT4" s="212"/>
      <c r="FU4" s="212"/>
      <c r="FV4" s="212"/>
      <c r="FW4" s="212"/>
      <c r="FX4" s="212"/>
      <c r="FY4" s="212"/>
      <c r="FZ4" s="212"/>
      <c r="GA4" s="212"/>
      <c r="GB4" s="212"/>
      <c r="GC4" s="212"/>
      <c r="GD4" s="212"/>
      <c r="GE4" s="212"/>
      <c r="GF4" s="212"/>
      <c r="GG4" s="212"/>
      <c r="GH4" s="212"/>
      <c r="GI4" s="212"/>
      <c r="GJ4" s="212"/>
      <c r="GK4" s="212"/>
      <c r="GL4" s="212"/>
      <c r="GM4" s="212"/>
      <c r="GN4" s="212"/>
      <c r="GO4" s="212"/>
      <c r="GP4" s="212"/>
      <c r="GQ4" s="212"/>
      <c r="GR4" s="212"/>
      <c r="GS4" s="212"/>
      <c r="GT4" s="212"/>
      <c r="GU4" s="212"/>
      <c r="GV4" s="212"/>
      <c r="GW4" s="212"/>
      <c r="GX4" s="212"/>
      <c r="GY4" s="212"/>
      <c r="GZ4" s="212"/>
      <c r="HA4" s="212"/>
      <c r="HB4" s="212"/>
      <c r="HC4" s="212"/>
      <c r="HD4" s="212"/>
      <c r="HE4" s="212"/>
      <c r="HF4" s="212"/>
      <c r="HG4" s="212"/>
      <c r="HH4" s="212"/>
      <c r="HI4" s="212"/>
      <c r="HJ4" s="212"/>
      <c r="HK4" s="212"/>
      <c r="HL4" s="212"/>
      <c r="HM4" s="212"/>
      <c r="HN4" s="212"/>
      <c r="HO4" s="212"/>
      <c r="HP4" s="212"/>
      <c r="HQ4" s="212"/>
      <c r="HR4" s="212"/>
      <c r="HS4" s="212"/>
      <c r="HT4" s="212"/>
      <c r="HU4" s="212"/>
      <c r="HV4" s="212"/>
      <c r="HW4" s="212"/>
      <c r="HX4" s="212"/>
      <c r="HY4" s="212"/>
      <c r="HZ4" s="212"/>
      <c r="IA4" s="212"/>
      <c r="IB4" s="212"/>
      <c r="IC4" s="212"/>
      <c r="ID4" s="212"/>
      <c r="IE4" s="212"/>
      <c r="IF4" s="212"/>
      <c r="IG4" s="212"/>
      <c r="IH4" s="212"/>
      <c r="II4" s="212"/>
      <c r="IJ4" s="212"/>
      <c r="IK4" s="212"/>
      <c r="IL4" s="212"/>
      <c r="IM4" s="212"/>
      <c r="IN4" s="212"/>
      <c r="IO4" s="212"/>
      <c r="IP4" s="212"/>
      <c r="IQ4" s="212"/>
      <c r="IR4" s="212"/>
      <c r="IS4" s="212"/>
      <c r="IT4" s="212"/>
      <c r="IU4" s="212"/>
      <c r="IV4" s="212"/>
    </row>
    <row r="5" spans="1:256" ht="17.25" customHeight="1">
      <c r="A5" s="516" t="s">
        <v>130</v>
      </c>
      <c r="B5" s="517"/>
      <c r="C5" s="217" t="s">
        <v>131</v>
      </c>
      <c r="D5" s="218">
        <v>501017</v>
      </c>
      <c r="E5" s="218">
        <v>499109</v>
      </c>
      <c r="F5" s="218">
        <v>497933</v>
      </c>
      <c r="G5" s="218">
        <v>497716</v>
      </c>
      <c r="H5" s="218">
        <v>497798</v>
      </c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2"/>
      <c r="FG5" s="212"/>
      <c r="FH5" s="212"/>
      <c r="FI5" s="212"/>
      <c r="FJ5" s="212"/>
      <c r="FK5" s="212"/>
      <c r="FL5" s="212"/>
      <c r="FM5" s="212"/>
      <c r="FN5" s="212"/>
      <c r="FO5" s="212"/>
      <c r="FP5" s="212"/>
      <c r="FQ5" s="212"/>
      <c r="FR5" s="212"/>
      <c r="FS5" s="212"/>
      <c r="FT5" s="212"/>
      <c r="FU5" s="212"/>
      <c r="FV5" s="212"/>
      <c r="FW5" s="212"/>
      <c r="FX5" s="212"/>
      <c r="FY5" s="212"/>
      <c r="FZ5" s="212"/>
      <c r="GA5" s="212"/>
      <c r="GB5" s="212"/>
      <c r="GC5" s="212"/>
      <c r="GD5" s="212"/>
      <c r="GE5" s="212"/>
      <c r="GF5" s="212"/>
      <c r="GG5" s="212"/>
      <c r="GH5" s="212"/>
      <c r="GI5" s="212"/>
      <c r="GJ5" s="212"/>
      <c r="GK5" s="212"/>
      <c r="GL5" s="212"/>
      <c r="GM5" s="212"/>
      <c r="GN5" s="212"/>
      <c r="GO5" s="212"/>
      <c r="GP5" s="212"/>
      <c r="GQ5" s="212"/>
      <c r="GR5" s="212"/>
      <c r="GS5" s="212"/>
      <c r="GT5" s="212"/>
      <c r="GU5" s="212"/>
      <c r="GV5" s="212"/>
      <c r="GW5" s="212"/>
      <c r="GX5" s="212"/>
      <c r="GY5" s="212"/>
      <c r="GZ5" s="212"/>
      <c r="HA5" s="212"/>
      <c r="HB5" s="212"/>
      <c r="HC5" s="212"/>
      <c r="HD5" s="212"/>
      <c r="HE5" s="212"/>
      <c r="HF5" s="212"/>
      <c r="HG5" s="212"/>
      <c r="HH5" s="212"/>
      <c r="HI5" s="212"/>
      <c r="HJ5" s="212"/>
      <c r="HK5" s="212"/>
      <c r="HL5" s="212"/>
      <c r="HM5" s="212"/>
      <c r="HN5" s="212"/>
      <c r="HO5" s="212"/>
      <c r="HP5" s="212"/>
      <c r="HQ5" s="212"/>
      <c r="HR5" s="212"/>
      <c r="HS5" s="212"/>
      <c r="HT5" s="212"/>
      <c r="HU5" s="212"/>
      <c r="HV5" s="212"/>
      <c r="HW5" s="212"/>
      <c r="HX5" s="212"/>
      <c r="HY5" s="212"/>
      <c r="HZ5" s="212"/>
      <c r="IA5" s="212"/>
      <c r="IB5" s="212"/>
      <c r="IC5" s="212"/>
      <c r="ID5" s="212"/>
      <c r="IE5" s="212"/>
      <c r="IF5" s="212"/>
      <c r="IG5" s="212"/>
      <c r="IH5" s="212"/>
      <c r="II5" s="212"/>
      <c r="IJ5" s="212"/>
      <c r="IK5" s="212"/>
      <c r="IL5" s="212"/>
      <c r="IM5" s="212"/>
      <c r="IN5" s="212"/>
      <c r="IO5" s="212"/>
      <c r="IP5" s="212"/>
      <c r="IQ5" s="212"/>
      <c r="IR5" s="212"/>
      <c r="IS5" s="212"/>
      <c r="IT5" s="212"/>
      <c r="IU5" s="212"/>
      <c r="IV5" s="212"/>
    </row>
    <row r="6" spans="1:256" ht="17.25" customHeight="1">
      <c r="A6" s="518"/>
      <c r="B6" s="519"/>
      <c r="C6" s="219" t="s">
        <v>132</v>
      </c>
      <c r="D6" s="218">
        <v>335076</v>
      </c>
      <c r="E6" s="218">
        <v>331906</v>
      </c>
      <c r="F6" s="218">
        <v>329705</v>
      </c>
      <c r="G6" s="218">
        <v>328999</v>
      </c>
      <c r="H6" s="218">
        <v>328624</v>
      </c>
      <c r="I6" s="220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  <c r="FH6" s="212"/>
      <c r="FI6" s="212"/>
      <c r="FJ6" s="212"/>
      <c r="FK6" s="212"/>
      <c r="FL6" s="212"/>
      <c r="FM6" s="212"/>
      <c r="FN6" s="212"/>
      <c r="FO6" s="212"/>
      <c r="FP6" s="212"/>
      <c r="FQ6" s="212"/>
      <c r="FR6" s="212"/>
      <c r="FS6" s="212"/>
      <c r="FT6" s="212"/>
      <c r="FU6" s="212"/>
      <c r="FV6" s="212"/>
      <c r="FW6" s="212"/>
      <c r="FX6" s="212"/>
      <c r="FY6" s="212"/>
      <c r="FZ6" s="212"/>
      <c r="GA6" s="212"/>
      <c r="GB6" s="212"/>
      <c r="GC6" s="212"/>
      <c r="GD6" s="212"/>
      <c r="GE6" s="212"/>
      <c r="GF6" s="212"/>
      <c r="GG6" s="212"/>
      <c r="GH6" s="212"/>
      <c r="GI6" s="212"/>
      <c r="GJ6" s="212"/>
      <c r="GK6" s="212"/>
      <c r="GL6" s="212"/>
      <c r="GM6" s="212"/>
      <c r="GN6" s="212"/>
      <c r="GO6" s="212"/>
      <c r="GP6" s="212"/>
      <c r="GQ6" s="212"/>
      <c r="GR6" s="212"/>
      <c r="GS6" s="212"/>
      <c r="GT6" s="212"/>
      <c r="GU6" s="212"/>
      <c r="GV6" s="212"/>
      <c r="GW6" s="212"/>
      <c r="GX6" s="212"/>
      <c r="GY6" s="212"/>
      <c r="GZ6" s="212"/>
      <c r="HA6" s="212"/>
      <c r="HB6" s="212"/>
      <c r="HC6" s="212"/>
      <c r="HD6" s="212"/>
      <c r="HE6" s="212"/>
      <c r="HF6" s="212"/>
      <c r="HG6" s="212"/>
      <c r="HH6" s="212"/>
      <c r="HI6" s="212"/>
      <c r="HJ6" s="212"/>
      <c r="HK6" s="212"/>
      <c r="HL6" s="212"/>
      <c r="HM6" s="212"/>
      <c r="HN6" s="212"/>
      <c r="HO6" s="212"/>
      <c r="HP6" s="212"/>
      <c r="HQ6" s="212"/>
      <c r="HR6" s="212"/>
      <c r="HS6" s="212"/>
      <c r="HT6" s="212"/>
      <c r="HU6" s="212"/>
      <c r="HV6" s="212"/>
      <c r="HW6" s="212"/>
      <c r="HX6" s="212"/>
      <c r="HY6" s="212"/>
      <c r="HZ6" s="212"/>
      <c r="IA6" s="212"/>
      <c r="IB6" s="212"/>
      <c r="IC6" s="212"/>
      <c r="ID6" s="212"/>
      <c r="IE6" s="212"/>
      <c r="IF6" s="212"/>
      <c r="IG6" s="212"/>
      <c r="IH6" s="212"/>
      <c r="II6" s="212"/>
      <c r="IJ6" s="212"/>
      <c r="IK6" s="212"/>
      <c r="IL6" s="212"/>
      <c r="IM6" s="212"/>
      <c r="IN6" s="212"/>
      <c r="IO6" s="212"/>
      <c r="IP6" s="212"/>
      <c r="IQ6" s="212"/>
      <c r="IR6" s="212"/>
      <c r="IS6" s="212"/>
      <c r="IT6" s="212"/>
      <c r="IU6" s="212"/>
      <c r="IV6" s="212"/>
    </row>
    <row r="7" spans="1:256" ht="17.25" customHeight="1">
      <c r="A7" s="518"/>
      <c r="B7" s="519"/>
      <c r="C7" s="219" t="s">
        <v>133</v>
      </c>
      <c r="D7" s="218">
        <v>123214</v>
      </c>
      <c r="E7" s="218">
        <v>123686</v>
      </c>
      <c r="F7" s="218">
        <v>124313</v>
      </c>
      <c r="G7" s="218">
        <v>124831</v>
      </c>
      <c r="H7" s="218">
        <v>124929</v>
      </c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  <c r="FF7" s="212"/>
      <c r="FG7" s="212"/>
      <c r="FH7" s="212"/>
      <c r="FI7" s="212"/>
      <c r="FJ7" s="212"/>
      <c r="FK7" s="212"/>
      <c r="FL7" s="212"/>
      <c r="FM7" s="212"/>
      <c r="FN7" s="212"/>
      <c r="FO7" s="212"/>
      <c r="FP7" s="212"/>
      <c r="FQ7" s="212"/>
      <c r="FR7" s="212"/>
      <c r="FS7" s="212"/>
      <c r="FT7" s="212"/>
      <c r="FU7" s="212"/>
      <c r="FV7" s="212"/>
      <c r="FW7" s="212"/>
      <c r="FX7" s="212"/>
      <c r="FY7" s="212"/>
      <c r="FZ7" s="212"/>
      <c r="GA7" s="212"/>
      <c r="GB7" s="212"/>
      <c r="GC7" s="212"/>
      <c r="GD7" s="212"/>
      <c r="GE7" s="212"/>
      <c r="GF7" s="212"/>
      <c r="GG7" s="212"/>
      <c r="GH7" s="212"/>
      <c r="GI7" s="212"/>
      <c r="GJ7" s="212"/>
      <c r="GK7" s="212"/>
      <c r="GL7" s="212"/>
      <c r="GM7" s="212"/>
      <c r="GN7" s="212"/>
      <c r="GO7" s="212"/>
      <c r="GP7" s="212"/>
      <c r="GQ7" s="212"/>
      <c r="GR7" s="212"/>
      <c r="GS7" s="212"/>
      <c r="GT7" s="212"/>
      <c r="GU7" s="212"/>
      <c r="GV7" s="212"/>
      <c r="GW7" s="212"/>
      <c r="GX7" s="212"/>
      <c r="GY7" s="212"/>
      <c r="GZ7" s="212"/>
      <c r="HA7" s="212"/>
      <c r="HB7" s="212"/>
      <c r="HC7" s="212"/>
      <c r="HD7" s="212"/>
      <c r="HE7" s="212"/>
      <c r="HF7" s="212"/>
      <c r="HG7" s="212"/>
      <c r="HH7" s="212"/>
      <c r="HI7" s="212"/>
      <c r="HJ7" s="212"/>
      <c r="HK7" s="212"/>
      <c r="HL7" s="212"/>
      <c r="HM7" s="212"/>
      <c r="HN7" s="212"/>
      <c r="HO7" s="212"/>
      <c r="HP7" s="212"/>
      <c r="HQ7" s="212"/>
      <c r="HR7" s="212"/>
      <c r="HS7" s="212"/>
      <c r="HT7" s="212"/>
      <c r="HU7" s="212"/>
      <c r="HV7" s="212"/>
      <c r="HW7" s="212"/>
      <c r="HX7" s="212"/>
      <c r="HY7" s="212"/>
      <c r="HZ7" s="212"/>
      <c r="IA7" s="212"/>
      <c r="IB7" s="212"/>
      <c r="IC7" s="212"/>
      <c r="ID7" s="212"/>
      <c r="IE7" s="212"/>
      <c r="IF7" s="212"/>
      <c r="IG7" s="212"/>
      <c r="IH7" s="212"/>
      <c r="II7" s="212"/>
      <c r="IJ7" s="212"/>
      <c r="IK7" s="212"/>
      <c r="IL7" s="212"/>
      <c r="IM7" s="212"/>
      <c r="IN7" s="212"/>
      <c r="IO7" s="212"/>
      <c r="IP7" s="212"/>
      <c r="IQ7" s="212"/>
      <c r="IR7" s="212"/>
      <c r="IS7" s="212"/>
      <c r="IT7" s="212"/>
      <c r="IU7" s="212"/>
      <c r="IV7" s="212"/>
    </row>
    <row r="8" spans="1:256" ht="17.25" customHeight="1">
      <c r="A8" s="518"/>
      <c r="B8" s="519"/>
      <c r="C8" s="219" t="s">
        <v>134</v>
      </c>
      <c r="D8" s="218">
        <v>23147</v>
      </c>
      <c r="E8" s="218">
        <v>23921</v>
      </c>
      <c r="F8" s="218">
        <v>24270</v>
      </c>
      <c r="G8" s="218">
        <v>24535</v>
      </c>
      <c r="H8" s="218">
        <v>24992</v>
      </c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2"/>
      <c r="FF8" s="212"/>
      <c r="FG8" s="212"/>
      <c r="FH8" s="212"/>
      <c r="FI8" s="212"/>
      <c r="FJ8" s="212"/>
      <c r="FK8" s="212"/>
      <c r="FL8" s="212"/>
      <c r="FM8" s="212"/>
      <c r="FN8" s="212"/>
      <c r="FO8" s="212"/>
      <c r="FP8" s="212"/>
      <c r="FQ8" s="212"/>
      <c r="FR8" s="212"/>
      <c r="FS8" s="212"/>
      <c r="FT8" s="212"/>
      <c r="FU8" s="212"/>
      <c r="FV8" s="212"/>
      <c r="FW8" s="212"/>
      <c r="FX8" s="212"/>
      <c r="FY8" s="212"/>
      <c r="FZ8" s="212"/>
      <c r="GA8" s="212"/>
      <c r="GB8" s="212"/>
      <c r="GC8" s="212"/>
      <c r="GD8" s="212"/>
      <c r="GE8" s="212"/>
      <c r="GF8" s="212"/>
      <c r="GG8" s="212"/>
      <c r="GH8" s="212"/>
      <c r="GI8" s="212"/>
      <c r="GJ8" s="212"/>
      <c r="GK8" s="212"/>
      <c r="GL8" s="212"/>
      <c r="GM8" s="212"/>
      <c r="GN8" s="212"/>
      <c r="GO8" s="212"/>
      <c r="GP8" s="212"/>
      <c r="GQ8" s="212"/>
      <c r="GR8" s="212"/>
      <c r="GS8" s="212"/>
      <c r="GT8" s="212"/>
      <c r="GU8" s="212"/>
      <c r="GV8" s="212"/>
      <c r="GW8" s="212"/>
      <c r="GX8" s="212"/>
      <c r="GY8" s="212"/>
      <c r="GZ8" s="212"/>
      <c r="HA8" s="212"/>
      <c r="HB8" s="212"/>
      <c r="HC8" s="212"/>
      <c r="HD8" s="212"/>
      <c r="HE8" s="212"/>
      <c r="HF8" s="212"/>
      <c r="HG8" s="212"/>
      <c r="HH8" s="212"/>
      <c r="HI8" s="212"/>
      <c r="HJ8" s="212"/>
      <c r="HK8" s="212"/>
      <c r="HL8" s="212"/>
      <c r="HM8" s="212"/>
      <c r="HN8" s="212"/>
      <c r="HO8" s="212"/>
      <c r="HP8" s="212"/>
      <c r="HQ8" s="212"/>
      <c r="HR8" s="212"/>
      <c r="HS8" s="212"/>
      <c r="HT8" s="212"/>
      <c r="HU8" s="212"/>
      <c r="HV8" s="212"/>
      <c r="HW8" s="212"/>
      <c r="HX8" s="212"/>
      <c r="HY8" s="212"/>
      <c r="HZ8" s="212"/>
      <c r="IA8" s="212"/>
      <c r="IB8" s="212"/>
      <c r="IC8" s="212"/>
      <c r="ID8" s="212"/>
      <c r="IE8" s="212"/>
      <c r="IF8" s="212"/>
      <c r="IG8" s="212"/>
      <c r="IH8" s="212"/>
      <c r="II8" s="212"/>
      <c r="IJ8" s="212"/>
      <c r="IK8" s="212"/>
      <c r="IL8" s="212"/>
      <c r="IM8" s="212"/>
      <c r="IN8" s="212"/>
      <c r="IO8" s="212"/>
      <c r="IP8" s="212"/>
      <c r="IQ8" s="212"/>
      <c r="IR8" s="212"/>
      <c r="IS8" s="212"/>
      <c r="IT8" s="212"/>
      <c r="IU8" s="212"/>
      <c r="IV8" s="212"/>
    </row>
    <row r="9" spans="1:256" ht="17.25" customHeight="1">
      <c r="A9" s="518"/>
      <c r="B9" s="519"/>
      <c r="C9" s="219" t="s">
        <v>135</v>
      </c>
      <c r="D9" s="218">
        <v>111</v>
      </c>
      <c r="E9" s="218">
        <v>111</v>
      </c>
      <c r="F9" s="218">
        <v>111</v>
      </c>
      <c r="G9" s="218">
        <v>111</v>
      </c>
      <c r="H9" s="218">
        <v>111</v>
      </c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  <c r="FF9" s="212"/>
      <c r="FG9" s="212"/>
      <c r="FH9" s="212"/>
      <c r="FI9" s="212"/>
      <c r="FJ9" s="212"/>
      <c r="FK9" s="212"/>
      <c r="FL9" s="212"/>
      <c r="FM9" s="212"/>
      <c r="FN9" s="212"/>
      <c r="FO9" s="212"/>
      <c r="FP9" s="212"/>
      <c r="FQ9" s="212"/>
      <c r="FR9" s="212"/>
      <c r="FS9" s="212"/>
      <c r="FT9" s="212"/>
      <c r="FU9" s="212"/>
      <c r="FV9" s="212"/>
      <c r="FW9" s="212"/>
      <c r="FX9" s="212"/>
      <c r="FY9" s="212"/>
      <c r="FZ9" s="212"/>
      <c r="GA9" s="212"/>
      <c r="GB9" s="212"/>
      <c r="GC9" s="212"/>
      <c r="GD9" s="212"/>
      <c r="GE9" s="212"/>
      <c r="GF9" s="212"/>
      <c r="GG9" s="212"/>
      <c r="GH9" s="212"/>
      <c r="GI9" s="212"/>
      <c r="GJ9" s="212"/>
      <c r="GK9" s="212"/>
      <c r="GL9" s="212"/>
      <c r="GM9" s="212"/>
      <c r="GN9" s="212"/>
      <c r="GO9" s="212"/>
      <c r="GP9" s="212"/>
      <c r="GQ9" s="212"/>
      <c r="GR9" s="212"/>
      <c r="GS9" s="212"/>
      <c r="GT9" s="212"/>
      <c r="GU9" s="212"/>
      <c r="GV9" s="212"/>
      <c r="GW9" s="212"/>
      <c r="GX9" s="212"/>
      <c r="GY9" s="212"/>
      <c r="GZ9" s="212"/>
      <c r="HA9" s="212"/>
      <c r="HB9" s="212"/>
      <c r="HC9" s="212"/>
      <c r="HD9" s="212"/>
      <c r="HE9" s="212"/>
      <c r="HF9" s="212"/>
      <c r="HG9" s="212"/>
      <c r="HH9" s="212"/>
      <c r="HI9" s="212"/>
      <c r="HJ9" s="212"/>
      <c r="HK9" s="212"/>
      <c r="HL9" s="212"/>
      <c r="HM9" s="212"/>
      <c r="HN9" s="212"/>
      <c r="HO9" s="212"/>
      <c r="HP9" s="212"/>
      <c r="HQ9" s="212"/>
      <c r="HR9" s="212"/>
      <c r="HS9" s="212"/>
      <c r="HT9" s="212"/>
      <c r="HU9" s="212"/>
      <c r="HV9" s="212"/>
      <c r="HW9" s="212"/>
      <c r="HX9" s="212"/>
      <c r="HY9" s="212"/>
      <c r="HZ9" s="212"/>
      <c r="IA9" s="212"/>
      <c r="IB9" s="212"/>
      <c r="IC9" s="212"/>
      <c r="ID9" s="212"/>
      <c r="IE9" s="212"/>
      <c r="IF9" s="212"/>
      <c r="IG9" s="212"/>
      <c r="IH9" s="212"/>
      <c r="II9" s="212"/>
      <c r="IJ9" s="212"/>
      <c r="IK9" s="212"/>
      <c r="IL9" s="212"/>
      <c r="IM9" s="212"/>
      <c r="IN9" s="212"/>
      <c r="IO9" s="212"/>
      <c r="IP9" s="212"/>
      <c r="IQ9" s="212"/>
      <c r="IR9" s="212"/>
      <c r="IS9" s="212"/>
      <c r="IT9" s="212"/>
      <c r="IU9" s="212"/>
      <c r="IV9" s="212"/>
    </row>
    <row r="10" spans="1:256" ht="17.25" customHeight="1">
      <c r="A10" s="518"/>
      <c r="B10" s="519"/>
      <c r="C10" s="219" t="s">
        <v>136</v>
      </c>
      <c r="D10" s="218">
        <v>10041</v>
      </c>
      <c r="E10" s="218">
        <v>10041</v>
      </c>
      <c r="F10" s="218">
        <v>10041</v>
      </c>
      <c r="G10" s="218">
        <v>10041</v>
      </c>
      <c r="H10" s="218">
        <v>10041</v>
      </c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  <c r="FL10" s="212"/>
      <c r="FM10" s="212"/>
      <c r="FN10" s="212"/>
      <c r="FO10" s="212"/>
      <c r="FP10" s="212"/>
      <c r="FQ10" s="212"/>
      <c r="FR10" s="212"/>
      <c r="FS10" s="212"/>
      <c r="FT10" s="212"/>
      <c r="FU10" s="212"/>
      <c r="FV10" s="212"/>
      <c r="FW10" s="212"/>
      <c r="FX10" s="212"/>
      <c r="FY10" s="212"/>
      <c r="FZ10" s="212"/>
      <c r="GA10" s="212"/>
      <c r="GB10" s="212"/>
      <c r="GC10" s="212"/>
      <c r="GD10" s="212"/>
      <c r="GE10" s="212"/>
      <c r="GF10" s="212"/>
      <c r="GG10" s="212"/>
      <c r="GH10" s="212"/>
      <c r="GI10" s="212"/>
      <c r="GJ10" s="212"/>
      <c r="GK10" s="212"/>
      <c r="GL10" s="212"/>
      <c r="GM10" s="212"/>
      <c r="GN10" s="212"/>
      <c r="GO10" s="212"/>
      <c r="GP10" s="212"/>
      <c r="GQ10" s="212"/>
      <c r="GR10" s="212"/>
      <c r="GS10" s="212"/>
      <c r="GT10" s="212"/>
      <c r="GU10" s="212"/>
      <c r="GV10" s="212"/>
      <c r="GW10" s="212"/>
      <c r="GX10" s="212"/>
      <c r="GY10" s="212"/>
      <c r="GZ10" s="212"/>
      <c r="HA10" s="212"/>
      <c r="HB10" s="212"/>
      <c r="HC10" s="212"/>
      <c r="HD10" s="212"/>
      <c r="HE10" s="212"/>
      <c r="HF10" s="212"/>
      <c r="HG10" s="212"/>
      <c r="HH10" s="212"/>
      <c r="HI10" s="212"/>
      <c r="HJ10" s="212"/>
      <c r="HK10" s="212"/>
      <c r="HL10" s="212"/>
      <c r="HM10" s="212"/>
      <c r="HN10" s="212"/>
      <c r="HO10" s="212"/>
      <c r="HP10" s="212"/>
      <c r="HQ10" s="212"/>
      <c r="HR10" s="212"/>
      <c r="HS10" s="212"/>
      <c r="HT10" s="212"/>
      <c r="HU10" s="212"/>
      <c r="HV10" s="212"/>
      <c r="HW10" s="212"/>
      <c r="HX10" s="212"/>
      <c r="HY10" s="212"/>
      <c r="HZ10" s="212"/>
      <c r="IA10" s="212"/>
      <c r="IB10" s="212"/>
      <c r="IC10" s="212"/>
      <c r="ID10" s="212"/>
      <c r="IE10" s="212"/>
      <c r="IF10" s="212"/>
      <c r="IG10" s="212"/>
      <c r="IH10" s="212"/>
      <c r="II10" s="212"/>
      <c r="IJ10" s="212"/>
      <c r="IK10" s="212"/>
      <c r="IL10" s="212"/>
      <c r="IM10" s="212"/>
      <c r="IN10" s="212"/>
      <c r="IO10" s="212"/>
      <c r="IP10" s="212"/>
      <c r="IQ10" s="212"/>
      <c r="IR10" s="212"/>
      <c r="IS10" s="212"/>
      <c r="IT10" s="212"/>
      <c r="IU10" s="212"/>
      <c r="IV10" s="212"/>
    </row>
    <row r="11" spans="1:256" ht="17.25" customHeight="1">
      <c r="A11" s="518"/>
      <c r="B11" s="519"/>
      <c r="C11" s="219" t="s">
        <v>137</v>
      </c>
      <c r="D11" s="218">
        <v>208</v>
      </c>
      <c r="E11" s="218">
        <v>208</v>
      </c>
      <c r="F11" s="218">
        <v>208</v>
      </c>
      <c r="G11" s="218">
        <v>208</v>
      </c>
      <c r="H11" s="218">
        <v>208</v>
      </c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2"/>
      <c r="FO11" s="212"/>
      <c r="FP11" s="212"/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2"/>
      <c r="GD11" s="212"/>
      <c r="GE11" s="212"/>
      <c r="GF11" s="212"/>
      <c r="GG11" s="212"/>
      <c r="GH11" s="212"/>
      <c r="GI11" s="212"/>
      <c r="GJ11" s="212"/>
      <c r="GK11" s="212"/>
      <c r="GL11" s="212"/>
      <c r="GM11" s="212"/>
      <c r="GN11" s="212"/>
      <c r="GO11" s="212"/>
      <c r="GP11" s="212"/>
      <c r="GQ11" s="212"/>
      <c r="GR11" s="212"/>
      <c r="GS11" s="212"/>
      <c r="GT11" s="212"/>
      <c r="GU11" s="212"/>
      <c r="GV11" s="212"/>
      <c r="GW11" s="212"/>
      <c r="GX11" s="212"/>
      <c r="GY11" s="212"/>
      <c r="GZ11" s="212"/>
      <c r="HA11" s="212"/>
      <c r="HB11" s="212"/>
      <c r="HC11" s="212"/>
      <c r="HD11" s="212"/>
      <c r="HE11" s="212"/>
      <c r="HF11" s="212"/>
      <c r="HG11" s="212"/>
      <c r="HH11" s="212"/>
      <c r="HI11" s="212"/>
      <c r="HJ11" s="212"/>
      <c r="HK11" s="212"/>
      <c r="HL11" s="212"/>
      <c r="HM11" s="212"/>
      <c r="HN11" s="212"/>
      <c r="HO11" s="212"/>
      <c r="HP11" s="212"/>
      <c r="HQ11" s="212"/>
      <c r="HR11" s="212"/>
      <c r="HS11" s="212"/>
      <c r="HT11" s="212"/>
      <c r="HU11" s="212"/>
      <c r="HV11" s="212"/>
      <c r="HW11" s="212"/>
      <c r="HX11" s="212"/>
      <c r="HY11" s="212"/>
      <c r="HZ11" s="212"/>
      <c r="IA11" s="212"/>
      <c r="IB11" s="212"/>
      <c r="IC11" s="212"/>
      <c r="ID11" s="212"/>
      <c r="IE11" s="212"/>
      <c r="IF11" s="212"/>
      <c r="IG11" s="212"/>
      <c r="IH11" s="212"/>
      <c r="II11" s="212"/>
      <c r="IJ11" s="212"/>
      <c r="IK11" s="212"/>
      <c r="IL11" s="212"/>
      <c r="IM11" s="212"/>
      <c r="IN11" s="212"/>
      <c r="IO11" s="212"/>
      <c r="IP11" s="212"/>
      <c r="IQ11" s="212"/>
      <c r="IR11" s="212"/>
      <c r="IS11" s="212"/>
      <c r="IT11" s="212"/>
      <c r="IU11" s="212"/>
      <c r="IV11" s="212"/>
    </row>
    <row r="12" spans="1:256" ht="17.25" customHeight="1">
      <c r="A12" s="518"/>
      <c r="B12" s="519"/>
      <c r="C12" s="219" t="s">
        <v>138</v>
      </c>
      <c r="D12" s="218">
        <v>48</v>
      </c>
      <c r="E12" s="218">
        <v>48</v>
      </c>
      <c r="F12" s="218">
        <v>48</v>
      </c>
      <c r="G12" s="218">
        <v>48</v>
      </c>
      <c r="H12" s="218">
        <v>48</v>
      </c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2"/>
      <c r="FI12" s="212"/>
      <c r="FJ12" s="212"/>
      <c r="FK12" s="212"/>
      <c r="FL12" s="212"/>
      <c r="FM12" s="212"/>
      <c r="FN12" s="212"/>
      <c r="FO12" s="212"/>
      <c r="FP12" s="212"/>
      <c r="FQ12" s="212"/>
      <c r="FR12" s="212"/>
      <c r="FS12" s="212"/>
      <c r="FT12" s="212"/>
      <c r="FU12" s="212"/>
      <c r="FV12" s="212"/>
      <c r="FW12" s="212"/>
      <c r="FX12" s="212"/>
      <c r="FY12" s="212"/>
      <c r="FZ12" s="212"/>
      <c r="GA12" s="212"/>
      <c r="GB12" s="212"/>
      <c r="GC12" s="212"/>
      <c r="GD12" s="212"/>
      <c r="GE12" s="212"/>
      <c r="GF12" s="212"/>
      <c r="GG12" s="212"/>
      <c r="GH12" s="212"/>
      <c r="GI12" s="212"/>
      <c r="GJ12" s="212"/>
      <c r="GK12" s="212"/>
      <c r="GL12" s="212"/>
      <c r="GM12" s="212"/>
      <c r="GN12" s="212"/>
      <c r="GO12" s="212"/>
      <c r="GP12" s="212"/>
      <c r="GQ12" s="212"/>
      <c r="GR12" s="212"/>
      <c r="GS12" s="212"/>
      <c r="GT12" s="212"/>
      <c r="GU12" s="212"/>
      <c r="GV12" s="212"/>
      <c r="GW12" s="212"/>
      <c r="GX12" s="212"/>
      <c r="GY12" s="212"/>
      <c r="GZ12" s="212"/>
      <c r="HA12" s="212"/>
      <c r="HB12" s="212"/>
      <c r="HC12" s="212"/>
      <c r="HD12" s="212"/>
      <c r="HE12" s="212"/>
      <c r="HF12" s="212"/>
      <c r="HG12" s="212"/>
      <c r="HH12" s="212"/>
      <c r="HI12" s="212"/>
      <c r="HJ12" s="212"/>
      <c r="HK12" s="212"/>
      <c r="HL12" s="212"/>
      <c r="HM12" s="212"/>
      <c r="HN12" s="212"/>
      <c r="HO12" s="212"/>
      <c r="HP12" s="212"/>
      <c r="HQ12" s="212"/>
      <c r="HR12" s="212"/>
      <c r="HS12" s="212"/>
      <c r="HT12" s="212"/>
      <c r="HU12" s="212"/>
      <c r="HV12" s="212"/>
      <c r="HW12" s="212"/>
      <c r="HX12" s="212"/>
      <c r="HY12" s="212"/>
      <c r="HZ12" s="212"/>
      <c r="IA12" s="212"/>
      <c r="IB12" s="212"/>
      <c r="IC12" s="212"/>
      <c r="ID12" s="212"/>
      <c r="IE12" s="212"/>
      <c r="IF12" s="212"/>
      <c r="IG12" s="212"/>
      <c r="IH12" s="212"/>
      <c r="II12" s="212"/>
      <c r="IJ12" s="212"/>
      <c r="IK12" s="212"/>
      <c r="IL12" s="212"/>
      <c r="IM12" s="212"/>
      <c r="IN12" s="212"/>
      <c r="IO12" s="212"/>
      <c r="IP12" s="212"/>
      <c r="IQ12" s="212"/>
      <c r="IR12" s="212"/>
      <c r="IS12" s="212"/>
      <c r="IT12" s="212"/>
      <c r="IU12" s="212"/>
      <c r="IV12" s="212"/>
    </row>
    <row r="13" spans="1:256" ht="17.25" customHeight="1">
      <c r="A13" s="518"/>
      <c r="B13" s="519"/>
      <c r="C13" s="219" t="s">
        <v>139</v>
      </c>
      <c r="D13" s="218">
        <v>381</v>
      </c>
      <c r="E13" s="218">
        <v>379</v>
      </c>
      <c r="F13" s="218">
        <v>379</v>
      </c>
      <c r="G13" s="218">
        <v>379</v>
      </c>
      <c r="H13" s="218">
        <v>275</v>
      </c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212"/>
      <c r="GV13" s="212"/>
      <c r="GW13" s="212"/>
      <c r="GX13" s="212"/>
      <c r="GY13" s="212"/>
      <c r="GZ13" s="212"/>
      <c r="HA13" s="212"/>
      <c r="HB13" s="212"/>
      <c r="HC13" s="212"/>
      <c r="HD13" s="212"/>
      <c r="HE13" s="212"/>
      <c r="HF13" s="212"/>
      <c r="HG13" s="212"/>
      <c r="HH13" s="212"/>
      <c r="HI13" s="212"/>
      <c r="HJ13" s="212"/>
      <c r="HK13" s="212"/>
      <c r="HL13" s="212"/>
      <c r="HM13" s="212"/>
      <c r="HN13" s="212"/>
      <c r="HO13" s="212"/>
      <c r="HP13" s="212"/>
      <c r="HQ13" s="212"/>
      <c r="HR13" s="212"/>
      <c r="HS13" s="212"/>
      <c r="HT13" s="212"/>
      <c r="HU13" s="212"/>
      <c r="HV13" s="212"/>
      <c r="HW13" s="212"/>
      <c r="HX13" s="212"/>
      <c r="HY13" s="212"/>
      <c r="HZ13" s="212"/>
      <c r="IA13" s="212"/>
      <c r="IB13" s="212"/>
      <c r="IC13" s="212"/>
      <c r="ID13" s="212"/>
      <c r="IE13" s="212"/>
      <c r="IF13" s="212"/>
      <c r="IG13" s="212"/>
      <c r="IH13" s="212"/>
      <c r="II13" s="212"/>
      <c r="IJ13" s="212"/>
      <c r="IK13" s="212"/>
      <c r="IL13" s="212"/>
      <c r="IM13" s="212"/>
      <c r="IN13" s="212"/>
      <c r="IO13" s="212"/>
      <c r="IP13" s="212"/>
      <c r="IQ13" s="212"/>
      <c r="IR13" s="212"/>
      <c r="IS13" s="212"/>
      <c r="IT13" s="212"/>
      <c r="IU13" s="212"/>
      <c r="IV13" s="212"/>
    </row>
    <row r="14" spans="1:256" ht="17.25" customHeight="1">
      <c r="A14" s="518"/>
      <c r="B14" s="519"/>
      <c r="C14" s="221" t="s">
        <v>140</v>
      </c>
      <c r="D14" s="218">
        <v>6990</v>
      </c>
      <c r="E14" s="218">
        <v>7008</v>
      </c>
      <c r="F14" s="218">
        <v>7057</v>
      </c>
      <c r="G14" s="218">
        <v>6763</v>
      </c>
      <c r="H14" s="218">
        <v>6769</v>
      </c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2"/>
      <c r="HC14" s="212"/>
      <c r="HD14" s="212"/>
      <c r="HE14" s="212"/>
      <c r="HF14" s="212"/>
      <c r="HG14" s="212"/>
      <c r="HH14" s="212"/>
      <c r="HI14" s="212"/>
      <c r="HJ14" s="212"/>
      <c r="HK14" s="212"/>
      <c r="HL14" s="212"/>
      <c r="HM14" s="212"/>
      <c r="HN14" s="212"/>
      <c r="HO14" s="212"/>
      <c r="HP14" s="212"/>
      <c r="HQ14" s="212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2"/>
      <c r="IG14" s="212"/>
      <c r="IH14" s="212"/>
      <c r="II14" s="212"/>
      <c r="IJ14" s="212"/>
      <c r="IK14" s="212"/>
      <c r="IL14" s="212"/>
      <c r="IM14" s="212"/>
      <c r="IN14" s="212"/>
      <c r="IO14" s="212"/>
      <c r="IP14" s="212"/>
      <c r="IQ14" s="212"/>
      <c r="IR14" s="212"/>
      <c r="IS14" s="212"/>
      <c r="IT14" s="212"/>
      <c r="IU14" s="212"/>
      <c r="IV14" s="212"/>
    </row>
    <row r="15" spans="1:256" ht="17.25" customHeight="1">
      <c r="A15" s="520"/>
      <c r="B15" s="521"/>
      <c r="C15" s="215" t="s">
        <v>141</v>
      </c>
      <c r="D15" s="218">
        <v>1801</v>
      </c>
      <c r="E15" s="218">
        <v>1801</v>
      </c>
      <c r="F15" s="218">
        <v>1801</v>
      </c>
      <c r="G15" s="218">
        <v>1801</v>
      </c>
      <c r="H15" s="218">
        <v>1801</v>
      </c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212"/>
      <c r="FZ15" s="212"/>
      <c r="GA15" s="212"/>
      <c r="GB15" s="212"/>
      <c r="GC15" s="212"/>
      <c r="GD15" s="212"/>
      <c r="GE15" s="212"/>
      <c r="GF15" s="212"/>
      <c r="GG15" s="212"/>
      <c r="GH15" s="212"/>
      <c r="GI15" s="212"/>
      <c r="GJ15" s="212"/>
      <c r="GK15" s="212"/>
      <c r="GL15" s="212"/>
      <c r="GM15" s="212"/>
      <c r="GN15" s="212"/>
      <c r="GO15" s="212"/>
      <c r="GP15" s="212"/>
      <c r="GQ15" s="212"/>
      <c r="GR15" s="212"/>
      <c r="GS15" s="212"/>
      <c r="GT15" s="212"/>
      <c r="GU15" s="212"/>
      <c r="GV15" s="212"/>
      <c r="GW15" s="212"/>
      <c r="GX15" s="212"/>
      <c r="GY15" s="212"/>
      <c r="GZ15" s="212"/>
      <c r="HA15" s="212"/>
      <c r="HB15" s="212"/>
      <c r="HC15" s="212"/>
      <c r="HD15" s="212"/>
      <c r="HE15" s="212"/>
      <c r="HF15" s="212"/>
      <c r="HG15" s="212"/>
      <c r="HH15" s="212"/>
      <c r="HI15" s="212"/>
      <c r="HJ15" s="212"/>
      <c r="HK15" s="212"/>
      <c r="HL15" s="212"/>
      <c r="HM15" s="212"/>
      <c r="HN15" s="212"/>
      <c r="HO15" s="212"/>
      <c r="HP15" s="212"/>
      <c r="HQ15" s="212"/>
      <c r="HR15" s="212"/>
      <c r="HS15" s="212"/>
      <c r="HT15" s="212"/>
      <c r="HU15" s="212"/>
      <c r="HV15" s="212"/>
      <c r="HW15" s="212"/>
      <c r="HX15" s="212"/>
      <c r="HY15" s="212"/>
      <c r="HZ15" s="212"/>
      <c r="IA15" s="212"/>
      <c r="IB15" s="212"/>
      <c r="IC15" s="212"/>
      <c r="ID15" s="212"/>
      <c r="IE15" s="212"/>
      <c r="IF15" s="212"/>
      <c r="IG15" s="212"/>
      <c r="IH15" s="212"/>
      <c r="II15" s="212"/>
      <c r="IJ15" s="212"/>
      <c r="IK15" s="212"/>
      <c r="IL15" s="212"/>
      <c r="IM15" s="212"/>
      <c r="IN15" s="212"/>
      <c r="IO15" s="212"/>
      <c r="IP15" s="212"/>
      <c r="IQ15" s="212"/>
      <c r="IR15" s="212"/>
      <c r="IS15" s="212"/>
      <c r="IT15" s="212"/>
      <c r="IU15" s="212"/>
      <c r="IV15" s="212"/>
    </row>
    <row r="16" spans="1:256" ht="17.25" customHeight="1">
      <c r="A16" s="522" t="s">
        <v>142</v>
      </c>
      <c r="B16" s="519"/>
      <c r="C16" s="222" t="s">
        <v>131</v>
      </c>
      <c r="D16" s="218">
        <v>150377</v>
      </c>
      <c r="E16" s="218">
        <v>154850</v>
      </c>
      <c r="F16" s="218">
        <v>160515</v>
      </c>
      <c r="G16" s="218">
        <v>164451</v>
      </c>
      <c r="H16" s="218">
        <v>166077</v>
      </c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2"/>
      <c r="GV16" s="212"/>
      <c r="GW16" s="212"/>
      <c r="GX16" s="212"/>
      <c r="GY16" s="212"/>
      <c r="GZ16" s="212"/>
      <c r="HA16" s="212"/>
      <c r="HB16" s="212"/>
      <c r="HC16" s="212"/>
      <c r="HD16" s="212"/>
      <c r="HE16" s="212"/>
      <c r="HF16" s="212"/>
      <c r="HG16" s="212"/>
      <c r="HH16" s="212"/>
      <c r="HI16" s="212"/>
      <c r="HJ16" s="212"/>
      <c r="HK16" s="212"/>
      <c r="HL16" s="212"/>
      <c r="HM16" s="212"/>
      <c r="HN16" s="212"/>
      <c r="HO16" s="212"/>
      <c r="HP16" s="212"/>
      <c r="HQ16" s="212"/>
      <c r="HR16" s="212"/>
      <c r="HS16" s="212"/>
      <c r="HT16" s="212"/>
      <c r="HU16" s="212"/>
      <c r="HV16" s="212"/>
      <c r="HW16" s="212"/>
      <c r="HX16" s="212"/>
      <c r="HY16" s="212"/>
      <c r="HZ16" s="212"/>
      <c r="IA16" s="212"/>
      <c r="IB16" s="212"/>
      <c r="IC16" s="212"/>
      <c r="ID16" s="212"/>
      <c r="IE16" s="212"/>
      <c r="IF16" s="212"/>
      <c r="IG16" s="212"/>
      <c r="IH16" s="212"/>
      <c r="II16" s="212"/>
      <c r="IJ16" s="212"/>
      <c r="IK16" s="212"/>
      <c r="IL16" s="212"/>
      <c r="IM16" s="212"/>
      <c r="IN16" s="212"/>
      <c r="IO16" s="212"/>
      <c r="IP16" s="212"/>
      <c r="IQ16" s="212"/>
      <c r="IR16" s="212"/>
      <c r="IS16" s="212"/>
      <c r="IT16" s="212"/>
      <c r="IU16" s="212"/>
      <c r="IV16" s="212"/>
    </row>
    <row r="17" spans="1:256" ht="17.25" customHeight="1">
      <c r="A17" s="518"/>
      <c r="B17" s="519"/>
      <c r="C17" s="219" t="s">
        <v>132</v>
      </c>
      <c r="D17" s="218">
        <v>96329</v>
      </c>
      <c r="E17" s="218">
        <v>100419</v>
      </c>
      <c r="F17" s="218">
        <v>104983</v>
      </c>
      <c r="G17" s="218">
        <v>108070</v>
      </c>
      <c r="H17" s="218">
        <v>111498</v>
      </c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212"/>
      <c r="GV17" s="212"/>
      <c r="GW17" s="212"/>
      <c r="GX17" s="212"/>
      <c r="GY17" s="212"/>
      <c r="GZ17" s="212"/>
      <c r="HA17" s="212"/>
      <c r="HB17" s="212"/>
      <c r="HC17" s="212"/>
      <c r="HD17" s="212"/>
      <c r="HE17" s="212"/>
      <c r="HF17" s="212"/>
      <c r="HG17" s="212"/>
      <c r="HH17" s="212"/>
      <c r="HI17" s="212"/>
      <c r="HJ17" s="212"/>
      <c r="HK17" s="212"/>
      <c r="HL17" s="212"/>
      <c r="HM17" s="212"/>
      <c r="HN17" s="212"/>
      <c r="HO17" s="212"/>
      <c r="HP17" s="212"/>
      <c r="HQ17" s="212"/>
      <c r="HR17" s="212"/>
      <c r="HS17" s="212"/>
      <c r="HT17" s="212"/>
      <c r="HU17" s="212"/>
      <c r="HV17" s="212"/>
      <c r="HW17" s="212"/>
      <c r="HX17" s="212"/>
      <c r="HY17" s="212"/>
      <c r="HZ17" s="212"/>
      <c r="IA17" s="212"/>
      <c r="IB17" s="212"/>
      <c r="IC17" s="212"/>
      <c r="ID17" s="212"/>
      <c r="IE17" s="212"/>
      <c r="IF17" s="212"/>
      <c r="IG17" s="212"/>
      <c r="IH17" s="212"/>
      <c r="II17" s="212"/>
      <c r="IJ17" s="212"/>
      <c r="IK17" s="212"/>
      <c r="IL17" s="212"/>
      <c r="IM17" s="212"/>
      <c r="IN17" s="212"/>
      <c r="IO17" s="212"/>
      <c r="IP17" s="212"/>
      <c r="IQ17" s="212"/>
      <c r="IR17" s="212"/>
      <c r="IS17" s="212"/>
      <c r="IT17" s="212"/>
      <c r="IU17" s="212"/>
      <c r="IV17" s="212"/>
    </row>
    <row r="18" spans="1:256" ht="17.25" customHeight="1">
      <c r="A18" s="518"/>
      <c r="B18" s="519"/>
      <c r="C18" s="219" t="s">
        <v>133</v>
      </c>
      <c r="D18" s="218">
        <v>38480</v>
      </c>
      <c r="E18" s="218">
        <v>39265</v>
      </c>
      <c r="F18" s="218">
        <v>40294</v>
      </c>
      <c r="G18" s="218">
        <v>41155</v>
      </c>
      <c r="H18" s="218">
        <v>42105</v>
      </c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212"/>
      <c r="GQ18" s="212"/>
      <c r="GR18" s="212"/>
      <c r="GS18" s="212"/>
      <c r="GT18" s="212"/>
      <c r="GU18" s="212"/>
      <c r="GV18" s="212"/>
      <c r="GW18" s="212"/>
      <c r="GX18" s="212"/>
      <c r="GY18" s="212"/>
      <c r="GZ18" s="212"/>
      <c r="HA18" s="212"/>
      <c r="HB18" s="212"/>
      <c r="HC18" s="212"/>
      <c r="HD18" s="212"/>
      <c r="HE18" s="212"/>
      <c r="HF18" s="212"/>
      <c r="HG18" s="212"/>
      <c r="HH18" s="212"/>
      <c r="HI18" s="212"/>
      <c r="HJ18" s="212"/>
      <c r="HK18" s="212"/>
      <c r="HL18" s="212"/>
      <c r="HM18" s="212"/>
      <c r="HN18" s="212"/>
      <c r="HO18" s="212"/>
      <c r="HP18" s="212"/>
      <c r="HQ18" s="212"/>
      <c r="HR18" s="212"/>
      <c r="HS18" s="212"/>
      <c r="HT18" s="212"/>
      <c r="HU18" s="212"/>
      <c r="HV18" s="212"/>
      <c r="HW18" s="212"/>
      <c r="HX18" s="212"/>
      <c r="HY18" s="212"/>
      <c r="HZ18" s="212"/>
      <c r="IA18" s="212"/>
      <c r="IB18" s="212"/>
      <c r="IC18" s="212"/>
      <c r="ID18" s="212"/>
      <c r="IE18" s="212"/>
      <c r="IF18" s="212"/>
      <c r="IG18" s="212"/>
      <c r="IH18" s="212"/>
      <c r="II18" s="212"/>
      <c r="IJ18" s="212"/>
      <c r="IK18" s="212"/>
      <c r="IL18" s="212"/>
      <c r="IM18" s="212"/>
      <c r="IN18" s="212"/>
      <c r="IO18" s="212"/>
      <c r="IP18" s="212"/>
      <c r="IQ18" s="212"/>
      <c r="IR18" s="212"/>
      <c r="IS18" s="212"/>
      <c r="IT18" s="212"/>
      <c r="IU18" s="212"/>
      <c r="IV18" s="212"/>
    </row>
    <row r="19" spans="1:256" ht="17.25" customHeight="1">
      <c r="A19" s="518"/>
      <c r="B19" s="519"/>
      <c r="C19" s="223" t="s">
        <v>139</v>
      </c>
      <c r="D19" s="218">
        <v>4261</v>
      </c>
      <c r="E19" s="218">
        <v>3982</v>
      </c>
      <c r="F19" s="218">
        <v>4008</v>
      </c>
      <c r="G19" s="218">
        <v>3981</v>
      </c>
      <c r="H19" s="218">
        <v>1178</v>
      </c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  <c r="FW19" s="212"/>
      <c r="FX19" s="212"/>
      <c r="FY19" s="212"/>
      <c r="FZ19" s="212"/>
      <c r="GA19" s="212"/>
      <c r="GB19" s="212"/>
      <c r="GC19" s="212"/>
      <c r="GD19" s="212"/>
      <c r="GE19" s="212"/>
      <c r="GF19" s="212"/>
      <c r="GG19" s="212"/>
      <c r="GH19" s="212"/>
      <c r="GI19" s="212"/>
      <c r="GJ19" s="212"/>
      <c r="GK19" s="212"/>
      <c r="GL19" s="212"/>
      <c r="GM19" s="212"/>
      <c r="GN19" s="212"/>
      <c r="GO19" s="212"/>
      <c r="GP19" s="212"/>
      <c r="GQ19" s="212"/>
      <c r="GR19" s="212"/>
      <c r="GS19" s="212"/>
      <c r="GT19" s="212"/>
      <c r="GU19" s="212"/>
      <c r="GV19" s="212"/>
      <c r="GW19" s="212"/>
      <c r="GX19" s="212"/>
      <c r="GY19" s="212"/>
      <c r="GZ19" s="212"/>
      <c r="HA19" s="212"/>
      <c r="HB19" s="212"/>
      <c r="HC19" s="212"/>
      <c r="HD19" s="212"/>
      <c r="HE19" s="212"/>
      <c r="HF19" s="212"/>
      <c r="HG19" s="212"/>
      <c r="HH19" s="212"/>
      <c r="HI19" s="212"/>
      <c r="HJ19" s="212"/>
      <c r="HK19" s="212"/>
      <c r="HL19" s="212"/>
      <c r="HM19" s="212"/>
      <c r="HN19" s="212"/>
      <c r="HO19" s="212"/>
      <c r="HP19" s="212"/>
      <c r="HQ19" s="212"/>
      <c r="HR19" s="212"/>
      <c r="HS19" s="212"/>
      <c r="HT19" s="212"/>
      <c r="HU19" s="212"/>
      <c r="HV19" s="212"/>
      <c r="HW19" s="212"/>
      <c r="HX19" s="212"/>
      <c r="HY19" s="212"/>
      <c r="HZ19" s="212"/>
      <c r="IA19" s="212"/>
      <c r="IB19" s="212"/>
      <c r="IC19" s="212"/>
      <c r="ID19" s="212"/>
      <c r="IE19" s="212"/>
      <c r="IF19" s="212"/>
      <c r="IG19" s="212"/>
      <c r="IH19" s="212"/>
      <c r="II19" s="212"/>
      <c r="IJ19" s="212"/>
      <c r="IK19" s="212"/>
      <c r="IL19" s="212"/>
      <c r="IM19" s="212"/>
      <c r="IN19" s="212"/>
      <c r="IO19" s="212"/>
      <c r="IP19" s="212"/>
      <c r="IQ19" s="212"/>
      <c r="IR19" s="212"/>
      <c r="IS19" s="212"/>
      <c r="IT19" s="212"/>
      <c r="IU19" s="212"/>
      <c r="IV19" s="212"/>
    </row>
    <row r="20" spans="1:256" ht="17.25" customHeight="1">
      <c r="A20" s="518"/>
      <c r="B20" s="519"/>
      <c r="C20" s="222" t="s">
        <v>140</v>
      </c>
      <c r="D20" s="218">
        <v>11307</v>
      </c>
      <c r="E20" s="218">
        <v>11184</v>
      </c>
      <c r="F20" s="218">
        <v>11230</v>
      </c>
      <c r="G20" s="218">
        <v>11245</v>
      </c>
      <c r="H20" s="218">
        <v>11296</v>
      </c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12"/>
      <c r="GK20" s="212"/>
      <c r="GL20" s="212"/>
      <c r="GM20" s="212"/>
      <c r="GN20" s="212"/>
      <c r="GO20" s="212"/>
      <c r="GP20" s="212"/>
      <c r="GQ20" s="212"/>
      <c r="GR20" s="212"/>
      <c r="GS20" s="212"/>
      <c r="GT20" s="212"/>
      <c r="GU20" s="212"/>
      <c r="GV20" s="212"/>
      <c r="GW20" s="212"/>
      <c r="GX20" s="212"/>
      <c r="GY20" s="212"/>
      <c r="GZ20" s="212"/>
      <c r="HA20" s="212"/>
      <c r="HB20" s="212"/>
      <c r="HC20" s="212"/>
      <c r="HD20" s="212"/>
      <c r="HE20" s="212"/>
      <c r="HF20" s="212"/>
      <c r="HG20" s="212"/>
      <c r="HH20" s="212"/>
      <c r="HI20" s="212"/>
      <c r="HJ20" s="212"/>
      <c r="HK20" s="212"/>
      <c r="HL20" s="212"/>
      <c r="HM20" s="212"/>
      <c r="HN20" s="212"/>
      <c r="HO20" s="212"/>
      <c r="HP20" s="212"/>
      <c r="HQ20" s="212"/>
      <c r="HR20" s="212"/>
      <c r="HS20" s="212"/>
      <c r="HT20" s="212"/>
      <c r="HU20" s="212"/>
      <c r="HV20" s="212"/>
      <c r="HW20" s="212"/>
      <c r="HX20" s="212"/>
      <c r="HY20" s="212"/>
      <c r="HZ20" s="212"/>
      <c r="IA20" s="212"/>
      <c r="IB20" s="212"/>
      <c r="IC20" s="212"/>
      <c r="ID20" s="212"/>
      <c r="IE20" s="212"/>
      <c r="IF20" s="212"/>
      <c r="IG20" s="212"/>
      <c r="IH20" s="212"/>
      <c r="II20" s="212"/>
      <c r="IJ20" s="212"/>
      <c r="IK20" s="212"/>
      <c r="IL20" s="212"/>
      <c r="IM20" s="212"/>
      <c r="IN20" s="212"/>
      <c r="IO20" s="212"/>
      <c r="IP20" s="212"/>
      <c r="IQ20" s="212"/>
      <c r="IR20" s="212"/>
      <c r="IS20" s="212"/>
      <c r="IT20" s="212"/>
      <c r="IU20" s="212"/>
      <c r="IV20" s="212"/>
    </row>
    <row r="21" spans="1:256" ht="17.25" customHeight="1">
      <c r="A21" s="523" t="s">
        <v>143</v>
      </c>
      <c r="B21" s="517" t="s">
        <v>144</v>
      </c>
      <c r="C21" s="224" t="s">
        <v>131</v>
      </c>
      <c r="D21" s="218">
        <v>75238</v>
      </c>
      <c r="E21" s="218">
        <v>75357</v>
      </c>
      <c r="F21" s="218">
        <v>73060</v>
      </c>
      <c r="G21" s="218">
        <v>73235</v>
      </c>
      <c r="H21" s="218">
        <v>74125</v>
      </c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212"/>
      <c r="GV21" s="212"/>
      <c r="GW21" s="212"/>
      <c r="GX21" s="212"/>
      <c r="GY21" s="212"/>
      <c r="GZ21" s="212"/>
      <c r="HA21" s="212"/>
      <c r="HB21" s="212"/>
      <c r="HC21" s="212"/>
      <c r="HD21" s="212"/>
      <c r="HE21" s="212"/>
      <c r="HF21" s="212"/>
      <c r="HG21" s="212"/>
      <c r="HH21" s="212"/>
      <c r="HI21" s="212"/>
      <c r="HJ21" s="212"/>
      <c r="HK21" s="212"/>
      <c r="HL21" s="212"/>
      <c r="HM21" s="212"/>
      <c r="HN21" s="212"/>
      <c r="HO21" s="212"/>
      <c r="HP21" s="212"/>
      <c r="HQ21" s="212"/>
      <c r="HR21" s="212"/>
      <c r="HS21" s="212"/>
      <c r="HT21" s="212"/>
      <c r="HU21" s="212"/>
      <c r="HV21" s="212"/>
      <c r="HW21" s="212"/>
      <c r="HX21" s="212"/>
      <c r="HY21" s="212"/>
      <c r="HZ21" s="212"/>
      <c r="IA21" s="212"/>
      <c r="IB21" s="212"/>
      <c r="IC21" s="212"/>
      <c r="ID21" s="212"/>
      <c r="IE21" s="212"/>
      <c r="IF21" s="212"/>
      <c r="IG21" s="212"/>
      <c r="IH21" s="212"/>
      <c r="II21" s="212"/>
      <c r="IJ21" s="212"/>
      <c r="IK21" s="212"/>
      <c r="IL21" s="212"/>
      <c r="IM21" s="212"/>
      <c r="IN21" s="212"/>
      <c r="IO21" s="212"/>
      <c r="IP21" s="212"/>
      <c r="IQ21" s="212"/>
      <c r="IR21" s="212"/>
      <c r="IS21" s="212"/>
      <c r="IT21" s="212"/>
      <c r="IU21" s="212"/>
      <c r="IV21" s="212"/>
    </row>
    <row r="22" spans="1:256" ht="17.25" customHeight="1">
      <c r="A22" s="522"/>
      <c r="B22" s="519"/>
      <c r="C22" s="219" t="s">
        <v>132</v>
      </c>
      <c r="D22" s="218">
        <v>41294</v>
      </c>
      <c r="E22" s="218">
        <v>41014</v>
      </c>
      <c r="F22" s="218">
        <v>38901</v>
      </c>
      <c r="G22" s="218">
        <v>38652</v>
      </c>
      <c r="H22" s="218">
        <v>38926</v>
      </c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2"/>
      <c r="FO22" s="212"/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2"/>
      <c r="GA22" s="212"/>
      <c r="GB22" s="212"/>
      <c r="GC22" s="212"/>
      <c r="GD22" s="212"/>
      <c r="GE22" s="212"/>
      <c r="GF22" s="212"/>
      <c r="GG22" s="212"/>
      <c r="GH22" s="212"/>
      <c r="GI22" s="212"/>
      <c r="GJ22" s="212"/>
      <c r="GK22" s="212"/>
      <c r="GL22" s="212"/>
      <c r="GM22" s="212"/>
      <c r="GN22" s="212"/>
      <c r="GO22" s="212"/>
      <c r="GP22" s="212"/>
      <c r="GQ22" s="212"/>
      <c r="GR22" s="212"/>
      <c r="GS22" s="212"/>
      <c r="GT22" s="212"/>
      <c r="GU22" s="212"/>
      <c r="GV22" s="212"/>
      <c r="GW22" s="212"/>
      <c r="GX22" s="212"/>
      <c r="GY22" s="212"/>
      <c r="GZ22" s="212"/>
      <c r="HA22" s="212"/>
      <c r="HB22" s="212"/>
      <c r="HC22" s="212"/>
      <c r="HD22" s="212"/>
      <c r="HE22" s="212"/>
      <c r="HF22" s="212"/>
      <c r="HG22" s="212"/>
      <c r="HH22" s="212"/>
      <c r="HI22" s="212"/>
      <c r="HJ22" s="212"/>
      <c r="HK22" s="212"/>
      <c r="HL22" s="212"/>
      <c r="HM22" s="212"/>
      <c r="HN22" s="212"/>
      <c r="HO22" s="212"/>
      <c r="HP22" s="212"/>
      <c r="HQ22" s="212"/>
      <c r="HR22" s="212"/>
      <c r="HS22" s="212"/>
      <c r="HT22" s="212"/>
      <c r="HU22" s="212"/>
      <c r="HV22" s="212"/>
      <c r="HW22" s="212"/>
      <c r="HX22" s="212"/>
      <c r="HY22" s="212"/>
      <c r="HZ22" s="212"/>
      <c r="IA22" s="212"/>
      <c r="IB22" s="212"/>
      <c r="IC22" s="212"/>
      <c r="ID22" s="212"/>
      <c r="IE22" s="212"/>
      <c r="IF22" s="212"/>
      <c r="IG22" s="212"/>
      <c r="IH22" s="212"/>
      <c r="II22" s="212"/>
      <c r="IJ22" s="212"/>
      <c r="IK22" s="212"/>
      <c r="IL22" s="212"/>
      <c r="IM22" s="212"/>
      <c r="IN22" s="212"/>
      <c r="IO22" s="212"/>
      <c r="IP22" s="212"/>
      <c r="IQ22" s="212"/>
      <c r="IR22" s="212"/>
      <c r="IS22" s="212"/>
      <c r="IT22" s="212"/>
      <c r="IU22" s="212"/>
      <c r="IV22" s="212"/>
    </row>
    <row r="23" spans="1:256" ht="17.25" customHeight="1">
      <c r="A23" s="522"/>
      <c r="B23" s="519"/>
      <c r="C23" s="219" t="s">
        <v>133</v>
      </c>
      <c r="D23" s="218">
        <v>22329</v>
      </c>
      <c r="E23" s="218">
        <v>22718</v>
      </c>
      <c r="F23" s="218">
        <v>22508</v>
      </c>
      <c r="G23" s="218">
        <v>22896</v>
      </c>
      <c r="H23" s="218">
        <v>23370</v>
      </c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2"/>
      <c r="FO23" s="212"/>
      <c r="FP23" s="212"/>
      <c r="FQ23" s="212"/>
      <c r="FR23" s="212"/>
      <c r="FS23" s="212"/>
      <c r="FT23" s="212"/>
      <c r="FU23" s="212"/>
      <c r="FV23" s="212"/>
      <c r="FW23" s="212"/>
      <c r="FX23" s="212"/>
      <c r="FY23" s="212"/>
      <c r="FZ23" s="212"/>
      <c r="GA23" s="212"/>
      <c r="GB23" s="212"/>
      <c r="GC23" s="212"/>
      <c r="GD23" s="212"/>
      <c r="GE23" s="212"/>
      <c r="GF23" s="212"/>
      <c r="GG23" s="212"/>
      <c r="GH23" s="212"/>
      <c r="GI23" s="212"/>
      <c r="GJ23" s="212"/>
      <c r="GK23" s="212"/>
      <c r="GL23" s="212"/>
      <c r="GM23" s="212"/>
      <c r="GN23" s="212"/>
      <c r="GO23" s="212"/>
      <c r="GP23" s="212"/>
      <c r="GQ23" s="212"/>
      <c r="GR23" s="212"/>
      <c r="GS23" s="212"/>
      <c r="GT23" s="212"/>
      <c r="GU23" s="212"/>
      <c r="GV23" s="212"/>
      <c r="GW23" s="212"/>
      <c r="GX23" s="212"/>
      <c r="GY23" s="212"/>
      <c r="GZ23" s="212"/>
      <c r="HA23" s="212"/>
      <c r="HB23" s="212"/>
      <c r="HC23" s="212"/>
      <c r="HD23" s="212"/>
      <c r="HE23" s="212"/>
      <c r="HF23" s="212"/>
      <c r="HG23" s="212"/>
      <c r="HH23" s="212"/>
      <c r="HI23" s="212"/>
      <c r="HJ23" s="212"/>
      <c r="HK23" s="212"/>
      <c r="HL23" s="212"/>
      <c r="HM23" s="212"/>
      <c r="HN23" s="212"/>
      <c r="HO23" s="212"/>
      <c r="HP23" s="212"/>
      <c r="HQ23" s="212"/>
      <c r="HR23" s="212"/>
      <c r="HS23" s="212"/>
      <c r="HT23" s="212"/>
      <c r="HU23" s="212"/>
      <c r="HV23" s="212"/>
      <c r="HW23" s="212"/>
      <c r="HX23" s="212"/>
      <c r="HY23" s="212"/>
      <c r="HZ23" s="212"/>
      <c r="IA23" s="212"/>
      <c r="IB23" s="212"/>
      <c r="IC23" s="212"/>
      <c r="ID23" s="212"/>
      <c r="IE23" s="212"/>
      <c r="IF23" s="212"/>
      <c r="IG23" s="212"/>
      <c r="IH23" s="212"/>
      <c r="II23" s="212"/>
      <c r="IJ23" s="212"/>
      <c r="IK23" s="212"/>
      <c r="IL23" s="212"/>
      <c r="IM23" s="212"/>
      <c r="IN23" s="212"/>
      <c r="IO23" s="212"/>
      <c r="IP23" s="212"/>
      <c r="IQ23" s="212"/>
      <c r="IR23" s="212"/>
      <c r="IS23" s="212"/>
      <c r="IT23" s="212"/>
      <c r="IU23" s="212"/>
      <c r="IV23" s="212"/>
    </row>
    <row r="24" spans="1:256" ht="17.25" customHeight="1">
      <c r="A24" s="524"/>
      <c r="B24" s="519"/>
      <c r="C24" s="223" t="s">
        <v>139</v>
      </c>
      <c r="D24" s="225" t="s">
        <v>516</v>
      </c>
      <c r="E24" s="225" t="s">
        <v>516</v>
      </c>
      <c r="F24" s="225" t="s">
        <v>516</v>
      </c>
      <c r="G24" s="225" t="s">
        <v>516</v>
      </c>
      <c r="H24" s="225">
        <v>100</v>
      </c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2"/>
      <c r="EZ24" s="212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2"/>
      <c r="FO24" s="212"/>
      <c r="FP24" s="212"/>
      <c r="FQ24" s="212"/>
      <c r="FR24" s="212"/>
      <c r="FS24" s="212"/>
      <c r="FT24" s="212"/>
      <c r="FU24" s="212"/>
      <c r="FV24" s="212"/>
      <c r="FW24" s="212"/>
      <c r="FX24" s="212"/>
      <c r="FY24" s="212"/>
      <c r="FZ24" s="212"/>
      <c r="GA24" s="212"/>
      <c r="GB24" s="212"/>
      <c r="GC24" s="212"/>
      <c r="GD24" s="212"/>
      <c r="GE24" s="212"/>
      <c r="GF24" s="212"/>
      <c r="GG24" s="212"/>
      <c r="GH24" s="212"/>
      <c r="GI24" s="212"/>
      <c r="GJ24" s="212"/>
      <c r="GK24" s="212"/>
      <c r="GL24" s="212"/>
      <c r="GM24" s="212"/>
      <c r="GN24" s="212"/>
      <c r="GO24" s="212"/>
      <c r="GP24" s="212"/>
      <c r="GQ24" s="212"/>
      <c r="GR24" s="212"/>
      <c r="GS24" s="212"/>
      <c r="GT24" s="212"/>
      <c r="GU24" s="212"/>
      <c r="GV24" s="212"/>
      <c r="GW24" s="212"/>
      <c r="GX24" s="212"/>
      <c r="GY24" s="212"/>
      <c r="GZ24" s="212"/>
      <c r="HA24" s="212"/>
      <c r="HB24" s="212"/>
      <c r="HC24" s="212"/>
      <c r="HD24" s="212"/>
      <c r="HE24" s="212"/>
      <c r="HF24" s="212"/>
      <c r="HG24" s="212"/>
      <c r="HH24" s="212"/>
      <c r="HI24" s="212"/>
      <c r="HJ24" s="212"/>
      <c r="HK24" s="212"/>
      <c r="HL24" s="212"/>
      <c r="HM24" s="212"/>
      <c r="HN24" s="212"/>
      <c r="HO24" s="212"/>
      <c r="HP24" s="212"/>
      <c r="HQ24" s="212"/>
      <c r="HR24" s="212"/>
      <c r="HS24" s="212"/>
      <c r="HT24" s="212"/>
      <c r="HU24" s="212"/>
      <c r="HV24" s="212"/>
      <c r="HW24" s="212"/>
      <c r="HX24" s="212"/>
      <c r="HY24" s="212"/>
      <c r="HZ24" s="212"/>
      <c r="IA24" s="212"/>
      <c r="IB24" s="212"/>
      <c r="IC24" s="212"/>
      <c r="ID24" s="212"/>
      <c r="IE24" s="212"/>
      <c r="IF24" s="212"/>
      <c r="IG24" s="212"/>
      <c r="IH24" s="212"/>
      <c r="II24" s="212"/>
      <c r="IJ24" s="212"/>
      <c r="IK24" s="212"/>
      <c r="IL24" s="212"/>
      <c r="IM24" s="212"/>
      <c r="IN24" s="212"/>
      <c r="IO24" s="212"/>
      <c r="IP24" s="212"/>
      <c r="IQ24" s="212"/>
      <c r="IR24" s="212"/>
      <c r="IS24" s="212"/>
      <c r="IT24" s="212"/>
      <c r="IU24" s="212"/>
      <c r="IV24" s="212"/>
    </row>
    <row r="25" spans="1:256" ht="17.25" customHeight="1">
      <c r="A25" s="525"/>
      <c r="B25" s="521"/>
      <c r="C25" s="226" t="s">
        <v>140</v>
      </c>
      <c r="D25" s="218">
        <v>11615</v>
      </c>
      <c r="E25" s="218">
        <v>11625</v>
      </c>
      <c r="F25" s="218">
        <v>11651</v>
      </c>
      <c r="G25" s="218">
        <v>11687</v>
      </c>
      <c r="H25" s="218">
        <v>11729</v>
      </c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2"/>
      <c r="GQ25" s="212"/>
      <c r="GR25" s="212"/>
      <c r="GS25" s="212"/>
      <c r="GT25" s="212"/>
      <c r="GU25" s="212"/>
      <c r="GV25" s="212"/>
      <c r="GW25" s="212"/>
      <c r="GX25" s="212"/>
      <c r="GY25" s="212"/>
      <c r="GZ25" s="212"/>
      <c r="HA25" s="212"/>
      <c r="HB25" s="212"/>
      <c r="HC25" s="212"/>
      <c r="HD25" s="212"/>
      <c r="HE25" s="212"/>
      <c r="HF25" s="212"/>
      <c r="HG25" s="212"/>
      <c r="HH25" s="212"/>
      <c r="HI25" s="212"/>
      <c r="HJ25" s="212"/>
      <c r="HK25" s="212"/>
      <c r="HL25" s="212"/>
      <c r="HM25" s="212"/>
      <c r="HN25" s="212"/>
      <c r="HO25" s="212"/>
      <c r="HP25" s="212"/>
      <c r="HQ25" s="212"/>
      <c r="HR25" s="212"/>
      <c r="HS25" s="212"/>
      <c r="HT25" s="212"/>
      <c r="HU25" s="212"/>
      <c r="HV25" s="212"/>
      <c r="HW25" s="212"/>
      <c r="HX25" s="212"/>
      <c r="HY25" s="212"/>
      <c r="HZ25" s="212"/>
      <c r="IA25" s="212"/>
      <c r="IB25" s="212"/>
      <c r="IC25" s="212"/>
      <c r="ID25" s="212"/>
      <c r="IE25" s="212"/>
      <c r="IF25" s="212"/>
      <c r="IG25" s="212"/>
      <c r="IH25" s="212"/>
      <c r="II25" s="212"/>
      <c r="IJ25" s="212"/>
      <c r="IK25" s="212"/>
      <c r="IL25" s="212"/>
      <c r="IM25" s="212"/>
      <c r="IN25" s="212"/>
      <c r="IO25" s="212"/>
      <c r="IP25" s="212"/>
      <c r="IQ25" s="212"/>
      <c r="IR25" s="212"/>
      <c r="IS25" s="212"/>
      <c r="IT25" s="212"/>
      <c r="IU25" s="212"/>
      <c r="IV25" s="212"/>
    </row>
    <row r="26" spans="1:256" ht="17.25" customHeight="1">
      <c r="A26" s="526" t="s">
        <v>145</v>
      </c>
      <c r="B26" s="527"/>
      <c r="C26" s="223" t="s">
        <v>131</v>
      </c>
      <c r="D26" s="218">
        <v>85894</v>
      </c>
      <c r="E26" s="218">
        <v>90923</v>
      </c>
      <c r="F26" s="218">
        <v>96289</v>
      </c>
      <c r="G26" s="218">
        <v>100913</v>
      </c>
      <c r="H26" s="218">
        <v>105893</v>
      </c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2"/>
      <c r="FO26" s="212"/>
      <c r="FP26" s="212"/>
      <c r="FQ26" s="212"/>
      <c r="FR26" s="212"/>
      <c r="FS26" s="212"/>
      <c r="FT26" s="212"/>
      <c r="FU26" s="212"/>
      <c r="FV26" s="212"/>
      <c r="FW26" s="212"/>
      <c r="FX26" s="212"/>
      <c r="FY26" s="212"/>
      <c r="FZ26" s="212"/>
      <c r="GA26" s="212"/>
      <c r="GB26" s="212"/>
      <c r="GC26" s="212"/>
      <c r="GD26" s="212"/>
      <c r="GE26" s="212"/>
      <c r="GF26" s="212"/>
      <c r="GG26" s="212"/>
      <c r="GH26" s="212"/>
      <c r="GI26" s="212"/>
      <c r="GJ26" s="212"/>
      <c r="GK26" s="212"/>
      <c r="GL26" s="212"/>
      <c r="GM26" s="212"/>
      <c r="GN26" s="212"/>
      <c r="GO26" s="212"/>
      <c r="GP26" s="212"/>
      <c r="GQ26" s="212"/>
      <c r="GR26" s="212"/>
      <c r="GS26" s="212"/>
      <c r="GT26" s="212"/>
      <c r="GU26" s="212"/>
      <c r="GV26" s="212"/>
      <c r="GW26" s="212"/>
      <c r="GX26" s="212"/>
      <c r="GY26" s="212"/>
      <c r="GZ26" s="212"/>
      <c r="HA26" s="212"/>
      <c r="HB26" s="212"/>
      <c r="HC26" s="212"/>
      <c r="HD26" s="212"/>
      <c r="HE26" s="212"/>
      <c r="HF26" s="212"/>
      <c r="HG26" s="212"/>
      <c r="HH26" s="212"/>
      <c r="HI26" s="212"/>
      <c r="HJ26" s="212"/>
      <c r="HK26" s="212"/>
      <c r="HL26" s="212"/>
      <c r="HM26" s="212"/>
      <c r="HN26" s="212"/>
      <c r="HO26" s="212"/>
      <c r="HP26" s="212"/>
      <c r="HQ26" s="212"/>
      <c r="HR26" s="212"/>
      <c r="HS26" s="212"/>
      <c r="HT26" s="212"/>
      <c r="HU26" s="212"/>
      <c r="HV26" s="212"/>
      <c r="HW26" s="212"/>
      <c r="HX26" s="212"/>
      <c r="HY26" s="212"/>
      <c r="HZ26" s="212"/>
      <c r="IA26" s="212"/>
      <c r="IB26" s="212"/>
      <c r="IC26" s="212"/>
      <c r="ID26" s="212"/>
      <c r="IE26" s="212"/>
      <c r="IF26" s="212"/>
      <c r="IG26" s="212"/>
      <c r="IH26" s="212"/>
      <c r="II26" s="212"/>
      <c r="IJ26" s="212"/>
      <c r="IK26" s="212"/>
      <c r="IL26" s="212"/>
      <c r="IM26" s="212"/>
      <c r="IN26" s="212"/>
      <c r="IO26" s="212"/>
      <c r="IP26" s="212"/>
      <c r="IQ26" s="212"/>
      <c r="IR26" s="212"/>
      <c r="IS26" s="212"/>
      <c r="IT26" s="212"/>
      <c r="IU26" s="212"/>
      <c r="IV26" s="212"/>
    </row>
    <row r="27" spans="1:256" ht="17.25" customHeight="1">
      <c r="A27" s="526"/>
      <c r="B27" s="527"/>
      <c r="C27" s="219" t="s">
        <v>132</v>
      </c>
      <c r="D27" s="218">
        <v>55578</v>
      </c>
      <c r="E27" s="218">
        <v>59371</v>
      </c>
      <c r="F27" s="218">
        <v>63242</v>
      </c>
      <c r="G27" s="218">
        <v>66739</v>
      </c>
      <c r="H27" s="218">
        <v>70335</v>
      </c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2"/>
      <c r="EK27" s="212"/>
      <c r="EL27" s="212"/>
      <c r="EM27" s="212"/>
      <c r="EN27" s="212"/>
      <c r="EO27" s="212"/>
      <c r="EP27" s="212"/>
      <c r="EQ27" s="212"/>
      <c r="ER27" s="212"/>
      <c r="ES27" s="212"/>
      <c r="ET27" s="212"/>
      <c r="EU27" s="212"/>
      <c r="EV27" s="212"/>
      <c r="EW27" s="212"/>
      <c r="EX27" s="212"/>
      <c r="EY27" s="212"/>
      <c r="EZ27" s="212"/>
      <c r="FA27" s="212"/>
      <c r="FB27" s="212"/>
      <c r="FC27" s="212"/>
      <c r="FD27" s="212"/>
      <c r="FE27" s="212"/>
      <c r="FF27" s="212"/>
      <c r="FG27" s="212"/>
      <c r="FH27" s="212"/>
      <c r="FI27" s="212"/>
      <c r="FJ27" s="212"/>
      <c r="FK27" s="212"/>
      <c r="FL27" s="212"/>
      <c r="FM27" s="212"/>
      <c r="FN27" s="212"/>
      <c r="FO27" s="212"/>
      <c r="FP27" s="212"/>
      <c r="FQ27" s="212"/>
      <c r="FR27" s="212"/>
      <c r="FS27" s="212"/>
      <c r="FT27" s="212"/>
      <c r="FU27" s="212"/>
      <c r="FV27" s="212"/>
      <c r="FW27" s="212"/>
      <c r="FX27" s="212"/>
      <c r="FY27" s="212"/>
      <c r="FZ27" s="212"/>
      <c r="GA27" s="212"/>
      <c r="GB27" s="212"/>
      <c r="GC27" s="212"/>
      <c r="GD27" s="212"/>
      <c r="GE27" s="212"/>
      <c r="GF27" s="212"/>
      <c r="GG27" s="212"/>
      <c r="GH27" s="212"/>
      <c r="GI27" s="212"/>
      <c r="GJ27" s="212"/>
      <c r="GK27" s="212"/>
      <c r="GL27" s="212"/>
      <c r="GM27" s="212"/>
      <c r="GN27" s="212"/>
      <c r="GO27" s="212"/>
      <c r="GP27" s="212"/>
      <c r="GQ27" s="212"/>
      <c r="GR27" s="212"/>
      <c r="GS27" s="212"/>
      <c r="GT27" s="212"/>
      <c r="GU27" s="212"/>
      <c r="GV27" s="212"/>
      <c r="GW27" s="212"/>
      <c r="GX27" s="212"/>
      <c r="GY27" s="212"/>
      <c r="GZ27" s="212"/>
      <c r="HA27" s="212"/>
      <c r="HB27" s="212"/>
      <c r="HC27" s="212"/>
      <c r="HD27" s="212"/>
      <c r="HE27" s="212"/>
      <c r="HF27" s="212"/>
      <c r="HG27" s="212"/>
      <c r="HH27" s="212"/>
      <c r="HI27" s="212"/>
      <c r="HJ27" s="212"/>
      <c r="HK27" s="212"/>
      <c r="HL27" s="212"/>
      <c r="HM27" s="212"/>
      <c r="HN27" s="212"/>
      <c r="HO27" s="212"/>
      <c r="HP27" s="212"/>
      <c r="HQ27" s="212"/>
      <c r="HR27" s="212"/>
      <c r="HS27" s="212"/>
      <c r="HT27" s="212"/>
      <c r="HU27" s="212"/>
      <c r="HV27" s="212"/>
      <c r="HW27" s="212"/>
      <c r="HX27" s="212"/>
      <c r="HY27" s="212"/>
      <c r="HZ27" s="212"/>
      <c r="IA27" s="212"/>
      <c r="IB27" s="212"/>
      <c r="IC27" s="212"/>
      <c r="ID27" s="212"/>
      <c r="IE27" s="212"/>
      <c r="IF27" s="212"/>
      <c r="IG27" s="212"/>
      <c r="IH27" s="212"/>
      <c r="II27" s="212"/>
      <c r="IJ27" s="212"/>
      <c r="IK27" s="212"/>
      <c r="IL27" s="212"/>
      <c r="IM27" s="212"/>
      <c r="IN27" s="212"/>
      <c r="IO27" s="212"/>
      <c r="IP27" s="212"/>
      <c r="IQ27" s="212"/>
      <c r="IR27" s="212"/>
      <c r="IS27" s="212"/>
      <c r="IT27" s="212"/>
      <c r="IU27" s="212"/>
      <c r="IV27" s="212"/>
    </row>
    <row r="28" spans="1:256" ht="17.25" customHeight="1">
      <c r="A28" s="526"/>
      <c r="B28" s="527"/>
      <c r="C28" s="219" t="s">
        <v>133</v>
      </c>
      <c r="D28" s="218">
        <v>21755</v>
      </c>
      <c r="E28" s="218">
        <v>22750</v>
      </c>
      <c r="F28" s="218">
        <v>23907</v>
      </c>
      <c r="G28" s="218">
        <v>24816</v>
      </c>
      <c r="H28" s="218">
        <v>25885</v>
      </c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2"/>
      <c r="EH28" s="212"/>
      <c r="EI28" s="212"/>
      <c r="EJ28" s="212"/>
      <c r="EK28" s="212"/>
      <c r="EL28" s="212"/>
      <c r="EM28" s="212"/>
      <c r="EN28" s="212"/>
      <c r="EO28" s="212"/>
      <c r="EP28" s="212"/>
      <c r="EQ28" s="212"/>
      <c r="ER28" s="212"/>
      <c r="ES28" s="212"/>
      <c r="ET28" s="212"/>
      <c r="EU28" s="212"/>
      <c r="EV28" s="212"/>
      <c r="EW28" s="212"/>
      <c r="EX28" s="212"/>
      <c r="EY28" s="212"/>
      <c r="EZ28" s="212"/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2"/>
      <c r="FL28" s="212"/>
      <c r="FM28" s="212"/>
      <c r="FN28" s="212"/>
      <c r="FO28" s="212"/>
      <c r="FP28" s="212"/>
      <c r="FQ28" s="212"/>
      <c r="FR28" s="212"/>
      <c r="FS28" s="212"/>
      <c r="FT28" s="212"/>
      <c r="FU28" s="212"/>
      <c r="FV28" s="212"/>
      <c r="FW28" s="212"/>
      <c r="FX28" s="212"/>
      <c r="FY28" s="212"/>
      <c r="FZ28" s="212"/>
      <c r="GA28" s="212"/>
      <c r="GB28" s="212"/>
      <c r="GC28" s="212"/>
      <c r="GD28" s="212"/>
      <c r="GE28" s="212"/>
      <c r="GF28" s="212"/>
      <c r="GG28" s="212"/>
      <c r="GH28" s="212"/>
      <c r="GI28" s="212"/>
      <c r="GJ28" s="212"/>
      <c r="GK28" s="212"/>
      <c r="GL28" s="212"/>
      <c r="GM28" s="212"/>
      <c r="GN28" s="212"/>
      <c r="GO28" s="212"/>
      <c r="GP28" s="212"/>
      <c r="GQ28" s="212"/>
      <c r="GR28" s="212"/>
      <c r="GS28" s="212"/>
      <c r="GT28" s="212"/>
      <c r="GU28" s="212"/>
      <c r="GV28" s="212"/>
      <c r="GW28" s="212"/>
      <c r="GX28" s="212"/>
      <c r="GY28" s="212"/>
      <c r="GZ28" s="212"/>
      <c r="HA28" s="212"/>
      <c r="HB28" s="212"/>
      <c r="HC28" s="212"/>
      <c r="HD28" s="212"/>
      <c r="HE28" s="212"/>
      <c r="HF28" s="212"/>
      <c r="HG28" s="212"/>
      <c r="HH28" s="212"/>
      <c r="HI28" s="212"/>
      <c r="HJ28" s="212"/>
      <c r="HK28" s="212"/>
      <c r="HL28" s="212"/>
      <c r="HM28" s="212"/>
      <c r="HN28" s="212"/>
      <c r="HO28" s="212"/>
      <c r="HP28" s="212"/>
      <c r="HQ28" s="212"/>
      <c r="HR28" s="212"/>
      <c r="HS28" s="212"/>
      <c r="HT28" s="212"/>
      <c r="HU28" s="212"/>
      <c r="HV28" s="212"/>
      <c r="HW28" s="212"/>
      <c r="HX28" s="212"/>
      <c r="HY28" s="212"/>
      <c r="HZ28" s="212"/>
      <c r="IA28" s="212"/>
      <c r="IB28" s="212"/>
      <c r="IC28" s="212"/>
      <c r="ID28" s="212"/>
      <c r="IE28" s="212"/>
      <c r="IF28" s="212"/>
      <c r="IG28" s="212"/>
      <c r="IH28" s="212"/>
      <c r="II28" s="212"/>
      <c r="IJ28" s="212"/>
      <c r="IK28" s="212"/>
      <c r="IL28" s="212"/>
      <c r="IM28" s="212"/>
      <c r="IN28" s="212"/>
      <c r="IO28" s="212"/>
      <c r="IP28" s="212"/>
      <c r="IQ28" s="212"/>
      <c r="IR28" s="212"/>
      <c r="IS28" s="212"/>
      <c r="IT28" s="212"/>
      <c r="IU28" s="212"/>
      <c r="IV28" s="212"/>
    </row>
    <row r="29" spans="1:256" ht="17.25" customHeight="1">
      <c r="A29" s="526"/>
      <c r="B29" s="527"/>
      <c r="C29" s="219" t="s">
        <v>139</v>
      </c>
      <c r="D29" s="227">
        <v>149</v>
      </c>
      <c r="E29" s="218">
        <v>252</v>
      </c>
      <c r="F29" s="218">
        <v>425</v>
      </c>
      <c r="G29" s="218">
        <v>533</v>
      </c>
      <c r="H29" s="218">
        <v>686</v>
      </c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2"/>
      <c r="FO29" s="212"/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2"/>
      <c r="GC29" s="212"/>
      <c r="GD29" s="212"/>
      <c r="GE29" s="212"/>
      <c r="GF29" s="212"/>
      <c r="GG29" s="212"/>
      <c r="GH29" s="212"/>
      <c r="GI29" s="212"/>
      <c r="GJ29" s="212"/>
      <c r="GK29" s="212"/>
      <c r="GL29" s="212"/>
      <c r="GM29" s="212"/>
      <c r="GN29" s="212"/>
      <c r="GO29" s="212"/>
      <c r="GP29" s="212"/>
      <c r="GQ29" s="212"/>
      <c r="GR29" s="212"/>
      <c r="GS29" s="212"/>
      <c r="GT29" s="212"/>
      <c r="GU29" s="212"/>
      <c r="GV29" s="212"/>
      <c r="GW29" s="212"/>
      <c r="GX29" s="212"/>
      <c r="GY29" s="212"/>
      <c r="GZ29" s="212"/>
      <c r="HA29" s="212"/>
      <c r="HB29" s="212"/>
      <c r="HC29" s="212"/>
      <c r="HD29" s="212"/>
      <c r="HE29" s="212"/>
      <c r="HF29" s="212"/>
      <c r="HG29" s="212"/>
      <c r="HH29" s="212"/>
      <c r="HI29" s="212"/>
      <c r="HJ29" s="212"/>
      <c r="HK29" s="212"/>
      <c r="HL29" s="212"/>
      <c r="HM29" s="212"/>
      <c r="HN29" s="212"/>
      <c r="HO29" s="212"/>
      <c r="HP29" s="212"/>
      <c r="HQ29" s="212"/>
      <c r="HR29" s="212"/>
      <c r="HS29" s="212"/>
      <c r="HT29" s="212"/>
      <c r="HU29" s="212"/>
      <c r="HV29" s="212"/>
      <c r="HW29" s="212"/>
      <c r="HX29" s="212"/>
      <c r="HY29" s="212"/>
      <c r="HZ29" s="212"/>
      <c r="IA29" s="212"/>
      <c r="IB29" s="212"/>
      <c r="IC29" s="212"/>
      <c r="ID29" s="212"/>
      <c r="IE29" s="212"/>
      <c r="IF29" s="212"/>
      <c r="IG29" s="212"/>
      <c r="IH29" s="212"/>
      <c r="II29" s="212"/>
      <c r="IJ29" s="212"/>
      <c r="IK29" s="212"/>
      <c r="IL29" s="212"/>
      <c r="IM29" s="212"/>
      <c r="IN29" s="212"/>
      <c r="IO29" s="212"/>
      <c r="IP29" s="212"/>
      <c r="IQ29" s="212"/>
      <c r="IR29" s="212"/>
      <c r="IS29" s="212"/>
      <c r="IT29" s="212"/>
      <c r="IU29" s="212"/>
      <c r="IV29" s="212"/>
    </row>
    <row r="30" spans="1:256" ht="17.25" customHeight="1" thickBot="1">
      <c r="A30" s="528"/>
      <c r="B30" s="529"/>
      <c r="C30" s="228" t="s">
        <v>140</v>
      </c>
      <c r="D30" s="229">
        <v>8412</v>
      </c>
      <c r="E30" s="229">
        <v>8550</v>
      </c>
      <c r="F30" s="229">
        <v>8715</v>
      </c>
      <c r="G30" s="229">
        <v>8825</v>
      </c>
      <c r="H30" s="229">
        <v>8987</v>
      </c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2"/>
      <c r="FF30" s="212"/>
      <c r="FG30" s="212"/>
      <c r="FH30" s="212"/>
      <c r="FI30" s="212"/>
      <c r="FJ30" s="212"/>
      <c r="FK30" s="212"/>
      <c r="FL30" s="212"/>
      <c r="FM30" s="212"/>
      <c r="FN30" s="212"/>
      <c r="FO30" s="212"/>
      <c r="FP30" s="212"/>
      <c r="FQ30" s="212"/>
      <c r="FR30" s="212"/>
      <c r="FS30" s="212"/>
      <c r="FT30" s="212"/>
      <c r="FU30" s="212"/>
      <c r="FV30" s="212"/>
      <c r="FW30" s="212"/>
      <c r="FX30" s="212"/>
      <c r="FY30" s="212"/>
      <c r="FZ30" s="212"/>
      <c r="GA30" s="212"/>
      <c r="GB30" s="212"/>
      <c r="GC30" s="212"/>
      <c r="GD30" s="212"/>
      <c r="GE30" s="212"/>
      <c r="GF30" s="212"/>
      <c r="GG30" s="212"/>
      <c r="GH30" s="212"/>
      <c r="GI30" s="212"/>
      <c r="GJ30" s="212"/>
      <c r="GK30" s="212"/>
      <c r="GL30" s="212"/>
      <c r="GM30" s="212"/>
      <c r="GN30" s="212"/>
      <c r="GO30" s="212"/>
      <c r="GP30" s="212"/>
      <c r="GQ30" s="212"/>
      <c r="GR30" s="212"/>
      <c r="GS30" s="212"/>
      <c r="GT30" s="212"/>
      <c r="GU30" s="212"/>
      <c r="GV30" s="212"/>
      <c r="GW30" s="212"/>
      <c r="GX30" s="212"/>
      <c r="GY30" s="212"/>
      <c r="GZ30" s="212"/>
      <c r="HA30" s="212"/>
      <c r="HB30" s="212"/>
      <c r="HC30" s="212"/>
      <c r="HD30" s="212"/>
      <c r="HE30" s="212"/>
      <c r="HF30" s="212"/>
      <c r="HG30" s="212"/>
      <c r="HH30" s="212"/>
      <c r="HI30" s="212"/>
      <c r="HJ30" s="212"/>
      <c r="HK30" s="212"/>
      <c r="HL30" s="212"/>
      <c r="HM30" s="212"/>
      <c r="HN30" s="212"/>
      <c r="HO30" s="212"/>
      <c r="HP30" s="212"/>
      <c r="HQ30" s="212"/>
      <c r="HR30" s="212"/>
      <c r="HS30" s="212"/>
      <c r="HT30" s="212"/>
      <c r="HU30" s="212"/>
      <c r="HV30" s="212"/>
      <c r="HW30" s="212"/>
      <c r="HX30" s="212"/>
      <c r="HY30" s="212"/>
      <c r="HZ30" s="212"/>
      <c r="IA30" s="212"/>
      <c r="IB30" s="212"/>
      <c r="IC30" s="212"/>
      <c r="ID30" s="212"/>
      <c r="IE30" s="212"/>
      <c r="IF30" s="212"/>
      <c r="IG30" s="212"/>
      <c r="IH30" s="212"/>
      <c r="II30" s="212"/>
      <c r="IJ30" s="212"/>
      <c r="IK30" s="212"/>
      <c r="IL30" s="212"/>
      <c r="IM30" s="212"/>
      <c r="IN30" s="212"/>
      <c r="IO30" s="212"/>
      <c r="IP30" s="212"/>
      <c r="IQ30" s="212"/>
      <c r="IR30" s="212"/>
      <c r="IS30" s="212"/>
      <c r="IT30" s="212"/>
      <c r="IU30" s="212"/>
      <c r="IV30" s="212"/>
    </row>
    <row r="31" spans="1:256" ht="17.25" customHeight="1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2"/>
      <c r="EZ31" s="212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2"/>
      <c r="FO31" s="212"/>
      <c r="FP31" s="212"/>
      <c r="FQ31" s="212"/>
      <c r="FR31" s="212"/>
      <c r="FS31" s="212"/>
      <c r="FT31" s="212"/>
      <c r="FU31" s="212"/>
      <c r="FV31" s="212"/>
      <c r="FW31" s="212"/>
      <c r="FX31" s="212"/>
      <c r="FY31" s="212"/>
      <c r="FZ31" s="212"/>
      <c r="GA31" s="212"/>
      <c r="GB31" s="212"/>
      <c r="GC31" s="212"/>
      <c r="GD31" s="212"/>
      <c r="GE31" s="212"/>
      <c r="GF31" s="212"/>
      <c r="GG31" s="212"/>
      <c r="GH31" s="212"/>
      <c r="GI31" s="212"/>
      <c r="GJ31" s="212"/>
      <c r="GK31" s="212"/>
      <c r="GL31" s="212"/>
      <c r="GM31" s="212"/>
      <c r="GN31" s="212"/>
      <c r="GO31" s="212"/>
      <c r="GP31" s="212"/>
      <c r="GQ31" s="212"/>
      <c r="GR31" s="212"/>
      <c r="GS31" s="212"/>
      <c r="GT31" s="212"/>
      <c r="GU31" s="212"/>
      <c r="GV31" s="212"/>
      <c r="GW31" s="212"/>
      <c r="GX31" s="212"/>
      <c r="GY31" s="212"/>
      <c r="GZ31" s="212"/>
      <c r="HA31" s="212"/>
      <c r="HB31" s="212"/>
      <c r="HC31" s="212"/>
      <c r="HD31" s="212"/>
      <c r="HE31" s="212"/>
      <c r="HF31" s="212"/>
      <c r="HG31" s="212"/>
      <c r="HH31" s="212"/>
      <c r="HI31" s="212"/>
      <c r="HJ31" s="212"/>
      <c r="HK31" s="212"/>
      <c r="HL31" s="212"/>
      <c r="HM31" s="212"/>
      <c r="HN31" s="212"/>
      <c r="HO31" s="212"/>
      <c r="HP31" s="212"/>
      <c r="HQ31" s="212"/>
      <c r="HR31" s="212"/>
      <c r="HS31" s="212"/>
      <c r="HT31" s="212"/>
      <c r="HU31" s="212"/>
      <c r="HV31" s="212"/>
      <c r="HW31" s="212"/>
      <c r="HX31" s="212"/>
      <c r="HY31" s="212"/>
      <c r="HZ31" s="212"/>
      <c r="IA31" s="212"/>
      <c r="IB31" s="212"/>
      <c r="IC31" s="212"/>
      <c r="ID31" s="212"/>
      <c r="IE31" s="212"/>
      <c r="IF31" s="212"/>
      <c r="IG31" s="212"/>
      <c r="IH31" s="212"/>
      <c r="II31" s="212"/>
      <c r="IJ31" s="212"/>
      <c r="IK31" s="212"/>
      <c r="IL31" s="212"/>
      <c r="IM31" s="212"/>
      <c r="IN31" s="212"/>
      <c r="IO31" s="212"/>
      <c r="IP31" s="212"/>
      <c r="IQ31" s="212"/>
      <c r="IR31" s="212"/>
      <c r="IS31" s="212"/>
      <c r="IT31" s="212"/>
      <c r="IU31" s="212"/>
      <c r="IV31" s="212"/>
    </row>
    <row r="32" spans="1:256" ht="17.25" customHeight="1">
      <c r="A32" s="212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2"/>
      <c r="EZ32" s="212"/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2"/>
      <c r="FM32" s="212"/>
      <c r="FN32" s="212"/>
      <c r="FO32" s="212"/>
      <c r="FP32" s="212"/>
      <c r="FQ32" s="212"/>
      <c r="FR32" s="212"/>
      <c r="FS32" s="212"/>
      <c r="FT32" s="212"/>
      <c r="FU32" s="212"/>
      <c r="FV32" s="212"/>
      <c r="FW32" s="212"/>
      <c r="FX32" s="212"/>
      <c r="FY32" s="212"/>
      <c r="FZ32" s="212"/>
      <c r="GA32" s="212"/>
      <c r="GB32" s="212"/>
      <c r="GC32" s="212"/>
      <c r="GD32" s="212"/>
      <c r="GE32" s="212"/>
      <c r="GF32" s="212"/>
      <c r="GG32" s="212"/>
      <c r="GH32" s="212"/>
      <c r="GI32" s="212"/>
      <c r="GJ32" s="212"/>
      <c r="GK32" s="212"/>
      <c r="GL32" s="212"/>
      <c r="GM32" s="212"/>
      <c r="GN32" s="212"/>
      <c r="GO32" s="212"/>
      <c r="GP32" s="212"/>
      <c r="GQ32" s="212"/>
      <c r="GR32" s="212"/>
      <c r="GS32" s="212"/>
      <c r="GT32" s="212"/>
      <c r="GU32" s="212"/>
      <c r="GV32" s="212"/>
      <c r="GW32" s="212"/>
      <c r="GX32" s="212"/>
      <c r="GY32" s="212"/>
      <c r="GZ32" s="212"/>
      <c r="HA32" s="212"/>
      <c r="HB32" s="212"/>
      <c r="HC32" s="212"/>
      <c r="HD32" s="212"/>
      <c r="HE32" s="212"/>
      <c r="HF32" s="212"/>
      <c r="HG32" s="212"/>
      <c r="HH32" s="212"/>
      <c r="HI32" s="212"/>
      <c r="HJ32" s="212"/>
      <c r="HK32" s="212"/>
      <c r="HL32" s="212"/>
      <c r="HM32" s="212"/>
      <c r="HN32" s="212"/>
      <c r="HO32" s="212"/>
      <c r="HP32" s="212"/>
      <c r="HQ32" s="212"/>
      <c r="HR32" s="212"/>
      <c r="HS32" s="212"/>
      <c r="HT32" s="212"/>
      <c r="HU32" s="212"/>
      <c r="HV32" s="212"/>
      <c r="HW32" s="212"/>
      <c r="HX32" s="212"/>
      <c r="HY32" s="212"/>
      <c r="HZ32" s="212"/>
      <c r="IA32" s="212"/>
      <c r="IB32" s="212"/>
      <c r="IC32" s="212"/>
      <c r="ID32" s="212"/>
      <c r="IE32" s="212"/>
      <c r="IF32" s="212"/>
      <c r="IG32" s="212"/>
      <c r="IH32" s="212"/>
      <c r="II32" s="212"/>
      <c r="IJ32" s="212"/>
      <c r="IK32" s="212"/>
      <c r="IL32" s="212"/>
      <c r="IM32" s="212"/>
      <c r="IN32" s="212"/>
      <c r="IO32" s="212"/>
      <c r="IP32" s="212"/>
      <c r="IQ32" s="212"/>
      <c r="IR32" s="212"/>
      <c r="IS32" s="212"/>
      <c r="IT32" s="212"/>
      <c r="IU32" s="212"/>
      <c r="IV32" s="212"/>
    </row>
    <row r="33" spans="1:256" ht="17.25" customHeight="1" thickBot="1">
      <c r="A33" s="530" t="s">
        <v>320</v>
      </c>
      <c r="B33" s="530"/>
      <c r="C33" s="530"/>
      <c r="D33" s="530"/>
      <c r="E33" s="212"/>
      <c r="F33" s="212"/>
      <c r="G33" s="212"/>
      <c r="H33" s="213" t="s">
        <v>127</v>
      </c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12"/>
      <c r="DO33" s="212"/>
      <c r="DP33" s="212"/>
      <c r="DQ33" s="212"/>
      <c r="DR33" s="212"/>
      <c r="DS33" s="212"/>
      <c r="DT33" s="212"/>
      <c r="DU33" s="212"/>
      <c r="DV33" s="212"/>
      <c r="DW33" s="212"/>
      <c r="DX33" s="212"/>
      <c r="DY33" s="212"/>
      <c r="DZ33" s="212"/>
      <c r="EA33" s="212"/>
      <c r="EB33" s="212"/>
      <c r="EC33" s="212"/>
      <c r="ED33" s="212"/>
      <c r="EE33" s="212"/>
      <c r="EF33" s="212"/>
      <c r="EG33" s="212"/>
      <c r="EH33" s="212"/>
      <c r="EI33" s="212"/>
      <c r="EJ33" s="212"/>
      <c r="EK33" s="212"/>
      <c r="EL33" s="212"/>
      <c r="EM33" s="212"/>
      <c r="EN33" s="212"/>
      <c r="EO33" s="212"/>
      <c r="EP33" s="212"/>
      <c r="EQ33" s="212"/>
      <c r="ER33" s="212"/>
      <c r="ES33" s="212"/>
      <c r="ET33" s="212"/>
      <c r="EU33" s="212"/>
      <c r="EV33" s="212"/>
      <c r="EW33" s="212"/>
      <c r="EX33" s="212"/>
      <c r="EY33" s="212"/>
      <c r="EZ33" s="212"/>
      <c r="FA33" s="212"/>
      <c r="FB33" s="212"/>
      <c r="FC33" s="212"/>
      <c r="FD33" s="212"/>
      <c r="FE33" s="212"/>
      <c r="FF33" s="212"/>
      <c r="FG33" s="212"/>
      <c r="FH33" s="212"/>
      <c r="FI33" s="212"/>
      <c r="FJ33" s="212"/>
      <c r="FK33" s="212"/>
      <c r="FL33" s="212"/>
      <c r="FM33" s="212"/>
      <c r="FN33" s="212"/>
      <c r="FO33" s="212"/>
      <c r="FP33" s="212"/>
      <c r="FQ33" s="212"/>
      <c r="FR33" s="212"/>
      <c r="FS33" s="212"/>
      <c r="FT33" s="212"/>
      <c r="FU33" s="212"/>
      <c r="FV33" s="212"/>
      <c r="FW33" s="212"/>
      <c r="FX33" s="212"/>
      <c r="FY33" s="212"/>
      <c r="FZ33" s="212"/>
      <c r="GA33" s="212"/>
      <c r="GB33" s="212"/>
      <c r="GC33" s="212"/>
      <c r="GD33" s="212"/>
      <c r="GE33" s="212"/>
      <c r="GF33" s="212"/>
      <c r="GG33" s="212"/>
      <c r="GH33" s="212"/>
      <c r="GI33" s="212"/>
      <c r="GJ33" s="212"/>
      <c r="GK33" s="212"/>
      <c r="GL33" s="212"/>
      <c r="GM33" s="212"/>
      <c r="GN33" s="212"/>
      <c r="GO33" s="212"/>
      <c r="GP33" s="212"/>
      <c r="GQ33" s="212"/>
      <c r="GR33" s="212"/>
      <c r="GS33" s="212"/>
      <c r="GT33" s="212"/>
      <c r="GU33" s="212"/>
      <c r="GV33" s="212"/>
      <c r="GW33" s="212"/>
      <c r="GX33" s="212"/>
      <c r="GY33" s="212"/>
      <c r="GZ33" s="212"/>
      <c r="HA33" s="212"/>
      <c r="HB33" s="212"/>
      <c r="HC33" s="212"/>
      <c r="HD33" s="212"/>
      <c r="HE33" s="212"/>
      <c r="HF33" s="212"/>
      <c r="HG33" s="212"/>
      <c r="HH33" s="212"/>
      <c r="HI33" s="212"/>
      <c r="HJ33" s="212"/>
      <c r="HK33" s="212"/>
      <c r="HL33" s="212"/>
      <c r="HM33" s="212"/>
      <c r="HN33" s="212"/>
      <c r="HO33" s="212"/>
      <c r="HP33" s="212"/>
      <c r="HQ33" s="212"/>
      <c r="HR33" s="212"/>
      <c r="HS33" s="212"/>
      <c r="HT33" s="212"/>
      <c r="HU33" s="212"/>
      <c r="HV33" s="212"/>
      <c r="HW33" s="212"/>
      <c r="HX33" s="212"/>
      <c r="HY33" s="212"/>
      <c r="HZ33" s="212"/>
      <c r="IA33" s="212"/>
      <c r="IB33" s="212"/>
      <c r="IC33" s="212"/>
      <c r="ID33" s="212"/>
      <c r="IE33" s="212"/>
      <c r="IF33" s="212"/>
      <c r="IG33" s="212"/>
      <c r="IH33" s="212"/>
      <c r="II33" s="212"/>
      <c r="IJ33" s="212"/>
      <c r="IK33" s="212"/>
      <c r="IL33" s="212"/>
      <c r="IM33" s="212"/>
      <c r="IN33" s="212"/>
      <c r="IO33" s="212"/>
      <c r="IP33" s="212"/>
      <c r="IQ33" s="212"/>
      <c r="IR33" s="212"/>
      <c r="IS33" s="212"/>
      <c r="IT33" s="212"/>
      <c r="IU33" s="212"/>
      <c r="IV33" s="212"/>
    </row>
    <row r="34" spans="1:256" ht="17.25" customHeight="1">
      <c r="A34" s="512" t="s">
        <v>128</v>
      </c>
      <c r="B34" s="512"/>
      <c r="C34" s="513"/>
      <c r="D34" s="214" t="s">
        <v>318</v>
      </c>
      <c r="E34" s="214" t="s">
        <v>380</v>
      </c>
      <c r="F34" s="214" t="s">
        <v>381</v>
      </c>
      <c r="G34" s="214" t="s">
        <v>429</v>
      </c>
      <c r="H34" s="214" t="s">
        <v>515</v>
      </c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2"/>
      <c r="EZ34" s="212"/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  <c r="FL34" s="212"/>
      <c r="FM34" s="212"/>
      <c r="FN34" s="212"/>
      <c r="FO34" s="212"/>
      <c r="FP34" s="212"/>
      <c r="FQ34" s="212"/>
      <c r="FR34" s="212"/>
      <c r="FS34" s="212"/>
      <c r="FT34" s="212"/>
      <c r="FU34" s="212"/>
      <c r="FV34" s="212"/>
      <c r="FW34" s="212"/>
      <c r="FX34" s="212"/>
      <c r="FY34" s="212"/>
      <c r="FZ34" s="212"/>
      <c r="GA34" s="212"/>
      <c r="GB34" s="212"/>
      <c r="GC34" s="212"/>
      <c r="GD34" s="212"/>
      <c r="GE34" s="212"/>
      <c r="GF34" s="212"/>
      <c r="GG34" s="212"/>
      <c r="GH34" s="212"/>
      <c r="GI34" s="212"/>
      <c r="GJ34" s="212"/>
      <c r="GK34" s="212"/>
      <c r="GL34" s="212"/>
      <c r="GM34" s="212"/>
      <c r="GN34" s="212"/>
      <c r="GO34" s="212"/>
      <c r="GP34" s="212"/>
      <c r="GQ34" s="212"/>
      <c r="GR34" s="212"/>
      <c r="GS34" s="212"/>
      <c r="GT34" s="212"/>
      <c r="GU34" s="212"/>
      <c r="GV34" s="212"/>
      <c r="GW34" s="212"/>
      <c r="GX34" s="212"/>
      <c r="GY34" s="212"/>
      <c r="GZ34" s="212"/>
      <c r="HA34" s="212"/>
      <c r="HB34" s="212"/>
      <c r="HC34" s="212"/>
      <c r="HD34" s="212"/>
      <c r="HE34" s="212"/>
      <c r="HF34" s="212"/>
      <c r="HG34" s="212"/>
      <c r="HH34" s="212"/>
      <c r="HI34" s="212"/>
      <c r="HJ34" s="212"/>
      <c r="HK34" s="212"/>
      <c r="HL34" s="212"/>
      <c r="HM34" s="212"/>
      <c r="HN34" s="212"/>
      <c r="HO34" s="212"/>
      <c r="HP34" s="212"/>
      <c r="HQ34" s="212"/>
      <c r="HR34" s="212"/>
      <c r="HS34" s="212"/>
      <c r="HT34" s="212"/>
      <c r="HU34" s="212"/>
      <c r="HV34" s="212"/>
      <c r="HW34" s="212"/>
      <c r="HX34" s="212"/>
      <c r="HY34" s="212"/>
      <c r="HZ34" s="212"/>
      <c r="IA34" s="212"/>
      <c r="IB34" s="212"/>
      <c r="IC34" s="212"/>
      <c r="ID34" s="212"/>
      <c r="IE34" s="212"/>
      <c r="IF34" s="212"/>
      <c r="IG34" s="212"/>
      <c r="IH34" s="212"/>
      <c r="II34" s="212"/>
      <c r="IJ34" s="212"/>
      <c r="IK34" s="212"/>
      <c r="IL34" s="212"/>
      <c r="IM34" s="212"/>
      <c r="IN34" s="212"/>
      <c r="IO34" s="212"/>
      <c r="IP34" s="212"/>
      <c r="IQ34" s="212"/>
      <c r="IR34" s="212"/>
      <c r="IS34" s="212"/>
      <c r="IT34" s="212"/>
      <c r="IU34" s="212"/>
      <c r="IV34" s="212"/>
    </row>
    <row r="35" spans="1:256" ht="17.25" customHeight="1">
      <c r="A35" s="531" t="s">
        <v>129</v>
      </c>
      <c r="B35" s="531"/>
      <c r="C35" s="532"/>
      <c r="D35" s="216">
        <v>106695</v>
      </c>
      <c r="E35" s="216">
        <v>111127</v>
      </c>
      <c r="F35" s="216">
        <v>111108</v>
      </c>
      <c r="G35" s="216">
        <v>92797</v>
      </c>
      <c r="H35" s="216">
        <v>90835</v>
      </c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/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2"/>
      <c r="EZ35" s="212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2"/>
      <c r="FL35" s="212"/>
      <c r="FM35" s="212"/>
      <c r="FN35" s="212"/>
      <c r="FO35" s="212"/>
      <c r="FP35" s="212"/>
      <c r="FQ35" s="212"/>
      <c r="FR35" s="212"/>
      <c r="FS35" s="212"/>
      <c r="FT35" s="212"/>
      <c r="FU35" s="212"/>
      <c r="FV35" s="212"/>
      <c r="FW35" s="212"/>
      <c r="FX35" s="212"/>
      <c r="FY35" s="212"/>
      <c r="FZ35" s="212"/>
      <c r="GA35" s="212"/>
      <c r="GB35" s="212"/>
      <c r="GC35" s="212"/>
      <c r="GD35" s="212"/>
      <c r="GE35" s="212"/>
      <c r="GF35" s="212"/>
      <c r="GG35" s="212"/>
      <c r="GH35" s="212"/>
      <c r="GI35" s="212"/>
      <c r="GJ35" s="212"/>
      <c r="GK35" s="212"/>
      <c r="GL35" s="212"/>
      <c r="GM35" s="212"/>
      <c r="GN35" s="212"/>
      <c r="GO35" s="212"/>
      <c r="GP35" s="212"/>
      <c r="GQ35" s="212"/>
      <c r="GR35" s="212"/>
      <c r="GS35" s="212"/>
      <c r="GT35" s="212"/>
      <c r="GU35" s="212"/>
      <c r="GV35" s="212"/>
      <c r="GW35" s="212"/>
      <c r="GX35" s="212"/>
      <c r="GY35" s="212"/>
      <c r="GZ35" s="212"/>
      <c r="HA35" s="212"/>
      <c r="HB35" s="212"/>
      <c r="HC35" s="212"/>
      <c r="HD35" s="212"/>
      <c r="HE35" s="212"/>
      <c r="HF35" s="212"/>
      <c r="HG35" s="212"/>
      <c r="HH35" s="212"/>
      <c r="HI35" s="212"/>
      <c r="HJ35" s="212"/>
      <c r="HK35" s="212"/>
      <c r="HL35" s="212"/>
      <c r="HM35" s="212"/>
      <c r="HN35" s="212"/>
      <c r="HO35" s="212"/>
      <c r="HP35" s="212"/>
      <c r="HQ35" s="212"/>
      <c r="HR35" s="212"/>
      <c r="HS35" s="212"/>
      <c r="HT35" s="212"/>
      <c r="HU35" s="212"/>
      <c r="HV35" s="212"/>
      <c r="HW35" s="212"/>
      <c r="HX35" s="212"/>
      <c r="HY35" s="212"/>
      <c r="HZ35" s="212"/>
      <c r="IA35" s="212"/>
      <c r="IB35" s="212"/>
      <c r="IC35" s="212"/>
      <c r="ID35" s="212"/>
      <c r="IE35" s="212"/>
      <c r="IF35" s="212"/>
      <c r="IG35" s="212"/>
      <c r="IH35" s="212"/>
      <c r="II35" s="212"/>
      <c r="IJ35" s="212"/>
      <c r="IK35" s="212"/>
      <c r="IL35" s="212"/>
      <c r="IM35" s="212"/>
      <c r="IN35" s="212"/>
      <c r="IO35" s="212"/>
      <c r="IP35" s="212"/>
      <c r="IQ35" s="212"/>
      <c r="IR35" s="212"/>
      <c r="IS35" s="212"/>
      <c r="IT35" s="212"/>
      <c r="IU35" s="212"/>
      <c r="IV35" s="212"/>
    </row>
    <row r="36" spans="1:256" ht="17.25" customHeight="1">
      <c r="A36" s="533" t="s">
        <v>332</v>
      </c>
      <c r="B36" s="533"/>
      <c r="C36" s="534"/>
      <c r="D36" s="225">
        <v>5022</v>
      </c>
      <c r="E36" s="225">
        <v>4761</v>
      </c>
      <c r="F36" s="225">
        <v>4413</v>
      </c>
      <c r="G36" s="225">
        <v>3764</v>
      </c>
      <c r="H36" s="225">
        <v>3591</v>
      </c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2"/>
      <c r="EH36" s="212"/>
      <c r="EI36" s="212"/>
      <c r="EJ36" s="212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2"/>
      <c r="FL36" s="212"/>
      <c r="FM36" s="212"/>
      <c r="FN36" s="212"/>
      <c r="FO36" s="212"/>
      <c r="FP36" s="212"/>
      <c r="FQ36" s="212"/>
      <c r="FR36" s="212"/>
      <c r="FS36" s="212"/>
      <c r="FT36" s="212"/>
      <c r="FU36" s="212"/>
      <c r="FV36" s="212"/>
      <c r="FW36" s="212"/>
      <c r="FX36" s="212"/>
      <c r="FY36" s="212"/>
      <c r="FZ36" s="212"/>
      <c r="GA36" s="212"/>
      <c r="GB36" s="212"/>
      <c r="GC36" s="212"/>
      <c r="GD36" s="212"/>
      <c r="GE36" s="212"/>
      <c r="GF36" s="212"/>
      <c r="GG36" s="212"/>
      <c r="GH36" s="212"/>
      <c r="GI36" s="212"/>
      <c r="GJ36" s="212"/>
      <c r="GK36" s="212"/>
      <c r="GL36" s="212"/>
      <c r="GM36" s="212"/>
      <c r="GN36" s="212"/>
      <c r="GO36" s="212"/>
      <c r="GP36" s="212"/>
      <c r="GQ36" s="212"/>
      <c r="GR36" s="212"/>
      <c r="GS36" s="212"/>
      <c r="GT36" s="212"/>
      <c r="GU36" s="212"/>
      <c r="GV36" s="212"/>
      <c r="GW36" s="212"/>
      <c r="GX36" s="212"/>
      <c r="GY36" s="212"/>
      <c r="GZ36" s="212"/>
      <c r="HA36" s="212"/>
      <c r="HB36" s="212"/>
      <c r="HC36" s="212"/>
      <c r="HD36" s="212"/>
      <c r="HE36" s="212"/>
      <c r="HF36" s="212"/>
      <c r="HG36" s="212"/>
      <c r="HH36" s="212"/>
      <c r="HI36" s="212"/>
      <c r="HJ36" s="212"/>
      <c r="HK36" s="212"/>
      <c r="HL36" s="212"/>
      <c r="HM36" s="212"/>
      <c r="HN36" s="212"/>
      <c r="HO36" s="212"/>
      <c r="HP36" s="212"/>
      <c r="HQ36" s="212"/>
      <c r="HR36" s="212"/>
      <c r="HS36" s="212"/>
      <c r="HT36" s="212"/>
      <c r="HU36" s="212"/>
      <c r="HV36" s="212"/>
      <c r="HW36" s="212"/>
      <c r="HX36" s="212"/>
      <c r="HY36" s="212"/>
      <c r="HZ36" s="212"/>
      <c r="IA36" s="212"/>
      <c r="IB36" s="212"/>
      <c r="IC36" s="212"/>
      <c r="ID36" s="212"/>
      <c r="IE36" s="212"/>
      <c r="IF36" s="212"/>
      <c r="IG36" s="212"/>
      <c r="IH36" s="212"/>
      <c r="II36" s="212"/>
      <c r="IJ36" s="212"/>
      <c r="IK36" s="212"/>
      <c r="IL36" s="212"/>
      <c r="IM36" s="212"/>
      <c r="IN36" s="212"/>
      <c r="IO36" s="212"/>
      <c r="IP36" s="212"/>
      <c r="IQ36" s="212"/>
      <c r="IR36" s="212"/>
      <c r="IS36" s="212"/>
      <c r="IT36" s="212"/>
      <c r="IU36" s="212"/>
      <c r="IV36" s="212"/>
    </row>
    <row r="37" spans="1:256" ht="17.25" customHeight="1">
      <c r="A37" s="535" t="s">
        <v>382</v>
      </c>
      <c r="B37" s="535"/>
      <c r="C37" s="534"/>
      <c r="D37" s="225">
        <v>10943</v>
      </c>
      <c r="E37" s="225">
        <v>10741</v>
      </c>
      <c r="F37" s="225">
        <v>10534</v>
      </c>
      <c r="G37" s="225">
        <v>9505</v>
      </c>
      <c r="H37" s="225">
        <v>9131</v>
      </c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  <c r="FL37" s="212"/>
      <c r="FM37" s="212"/>
      <c r="FN37" s="212"/>
      <c r="FO37" s="212"/>
      <c r="FP37" s="212"/>
      <c r="FQ37" s="212"/>
      <c r="FR37" s="212"/>
      <c r="FS37" s="212"/>
      <c r="FT37" s="212"/>
      <c r="FU37" s="212"/>
      <c r="FV37" s="212"/>
      <c r="FW37" s="212"/>
      <c r="FX37" s="212"/>
      <c r="FY37" s="212"/>
      <c r="FZ37" s="212"/>
      <c r="GA37" s="212"/>
      <c r="GB37" s="212"/>
      <c r="GC37" s="212"/>
      <c r="GD37" s="212"/>
      <c r="GE37" s="212"/>
      <c r="GF37" s="212"/>
      <c r="GG37" s="212"/>
      <c r="GH37" s="212"/>
      <c r="GI37" s="212"/>
      <c r="GJ37" s="212"/>
      <c r="GK37" s="212"/>
      <c r="GL37" s="212"/>
      <c r="GM37" s="212"/>
      <c r="GN37" s="212"/>
      <c r="GO37" s="212"/>
      <c r="GP37" s="212"/>
      <c r="GQ37" s="212"/>
      <c r="GR37" s="212"/>
      <c r="GS37" s="212"/>
      <c r="GT37" s="212"/>
      <c r="GU37" s="212"/>
      <c r="GV37" s="212"/>
      <c r="GW37" s="212"/>
      <c r="GX37" s="212"/>
      <c r="GY37" s="212"/>
      <c r="GZ37" s="212"/>
      <c r="HA37" s="212"/>
      <c r="HB37" s="212"/>
      <c r="HC37" s="212"/>
      <c r="HD37" s="212"/>
      <c r="HE37" s="212"/>
      <c r="HF37" s="212"/>
      <c r="HG37" s="212"/>
      <c r="HH37" s="212"/>
      <c r="HI37" s="212"/>
      <c r="HJ37" s="212"/>
      <c r="HK37" s="212"/>
      <c r="HL37" s="212"/>
      <c r="HM37" s="212"/>
      <c r="HN37" s="212"/>
      <c r="HO37" s="212"/>
      <c r="HP37" s="212"/>
      <c r="HQ37" s="212"/>
      <c r="HR37" s="212"/>
      <c r="HS37" s="212"/>
      <c r="HT37" s="212"/>
      <c r="HU37" s="212"/>
      <c r="HV37" s="212"/>
      <c r="HW37" s="212"/>
      <c r="HX37" s="212"/>
      <c r="HY37" s="212"/>
      <c r="HZ37" s="212"/>
      <c r="IA37" s="212"/>
      <c r="IB37" s="212"/>
      <c r="IC37" s="212"/>
      <c r="ID37" s="212"/>
      <c r="IE37" s="212"/>
      <c r="IF37" s="212"/>
      <c r="IG37" s="212"/>
      <c r="IH37" s="212"/>
      <c r="II37" s="212"/>
      <c r="IJ37" s="212"/>
      <c r="IK37" s="212"/>
      <c r="IL37" s="212"/>
      <c r="IM37" s="212"/>
      <c r="IN37" s="212"/>
      <c r="IO37" s="212"/>
      <c r="IP37" s="212"/>
      <c r="IQ37" s="212"/>
      <c r="IR37" s="212"/>
      <c r="IS37" s="212"/>
      <c r="IT37" s="212"/>
      <c r="IU37" s="212"/>
      <c r="IV37" s="212"/>
    </row>
    <row r="38" spans="1:256" ht="17.25" customHeight="1">
      <c r="A38" s="535" t="s">
        <v>383</v>
      </c>
      <c r="B38" s="535"/>
      <c r="C38" s="534"/>
      <c r="D38" s="225">
        <v>5157</v>
      </c>
      <c r="E38" s="225">
        <v>5739</v>
      </c>
      <c r="F38" s="225">
        <v>5507</v>
      </c>
      <c r="G38" s="225">
        <v>4072</v>
      </c>
      <c r="H38" s="225">
        <v>3928</v>
      </c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212"/>
      <c r="GZ38" s="212"/>
      <c r="HA38" s="212"/>
      <c r="HB38" s="212"/>
      <c r="HC38" s="212"/>
      <c r="HD38" s="212"/>
      <c r="HE38" s="212"/>
      <c r="HF38" s="212"/>
      <c r="HG38" s="212"/>
      <c r="HH38" s="212"/>
      <c r="HI38" s="212"/>
      <c r="HJ38" s="212"/>
      <c r="HK38" s="212"/>
      <c r="HL38" s="212"/>
      <c r="HM38" s="212"/>
      <c r="HN38" s="212"/>
      <c r="HO38" s="212"/>
      <c r="HP38" s="212"/>
      <c r="HQ38" s="212"/>
      <c r="HR38" s="212"/>
      <c r="HS38" s="212"/>
      <c r="HT38" s="212"/>
      <c r="HU38" s="212"/>
      <c r="HV38" s="212"/>
      <c r="HW38" s="212"/>
      <c r="HX38" s="212"/>
      <c r="HY38" s="212"/>
      <c r="HZ38" s="212"/>
      <c r="IA38" s="212"/>
      <c r="IB38" s="212"/>
      <c r="IC38" s="212"/>
      <c r="ID38" s="212"/>
      <c r="IE38" s="212"/>
      <c r="IF38" s="212"/>
      <c r="IG38" s="212"/>
      <c r="IH38" s="212"/>
      <c r="II38" s="212"/>
      <c r="IJ38" s="212"/>
      <c r="IK38" s="212"/>
      <c r="IL38" s="212"/>
      <c r="IM38" s="212"/>
      <c r="IN38" s="212"/>
      <c r="IO38" s="212"/>
      <c r="IP38" s="212"/>
      <c r="IQ38" s="212"/>
      <c r="IR38" s="212"/>
      <c r="IS38" s="212"/>
      <c r="IT38" s="212"/>
      <c r="IU38" s="212"/>
      <c r="IV38" s="212"/>
    </row>
    <row r="39" spans="1:256" ht="17.25" customHeight="1">
      <c r="A39" s="535" t="s">
        <v>384</v>
      </c>
      <c r="B39" s="535"/>
      <c r="C39" s="534"/>
      <c r="D39" s="225">
        <v>4025</v>
      </c>
      <c r="E39" s="225">
        <v>4393</v>
      </c>
      <c r="F39" s="225">
        <v>4573</v>
      </c>
      <c r="G39" s="225">
        <v>3394</v>
      </c>
      <c r="H39" s="225">
        <v>3138</v>
      </c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  <c r="EI39" s="212"/>
      <c r="EJ39" s="212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  <c r="EV39" s="212"/>
      <c r="EW39" s="212"/>
      <c r="EX39" s="212"/>
      <c r="EY39" s="212"/>
      <c r="EZ39" s="212"/>
      <c r="FA39" s="212"/>
      <c r="FB39" s="212"/>
      <c r="FC39" s="212"/>
      <c r="FD39" s="212"/>
      <c r="FE39" s="212"/>
      <c r="FF39" s="212"/>
      <c r="FG39" s="212"/>
      <c r="FH39" s="212"/>
      <c r="FI39" s="212"/>
      <c r="FJ39" s="212"/>
      <c r="FK39" s="212"/>
      <c r="FL39" s="212"/>
      <c r="FM39" s="212"/>
      <c r="FN39" s="212"/>
      <c r="FO39" s="212"/>
      <c r="FP39" s="212"/>
      <c r="FQ39" s="212"/>
      <c r="FR39" s="212"/>
      <c r="FS39" s="212"/>
      <c r="FT39" s="212"/>
      <c r="FU39" s="212"/>
      <c r="FV39" s="212"/>
      <c r="FW39" s="212"/>
      <c r="FX39" s="212"/>
      <c r="FY39" s="212"/>
      <c r="FZ39" s="212"/>
      <c r="GA39" s="212"/>
      <c r="GB39" s="212"/>
      <c r="GC39" s="212"/>
      <c r="GD39" s="212"/>
      <c r="GE39" s="212"/>
      <c r="GF39" s="212"/>
      <c r="GG39" s="212"/>
      <c r="GH39" s="212"/>
      <c r="GI39" s="212"/>
      <c r="GJ39" s="212"/>
      <c r="GK39" s="212"/>
      <c r="GL39" s="212"/>
      <c r="GM39" s="212"/>
      <c r="GN39" s="212"/>
      <c r="GO39" s="212"/>
      <c r="GP39" s="212"/>
      <c r="GQ39" s="212"/>
      <c r="GR39" s="212"/>
      <c r="GS39" s="212"/>
      <c r="GT39" s="212"/>
      <c r="GU39" s="212"/>
      <c r="GV39" s="212"/>
      <c r="GW39" s="212"/>
      <c r="GX39" s="212"/>
      <c r="GY39" s="212"/>
      <c r="GZ39" s="212"/>
      <c r="HA39" s="212"/>
      <c r="HB39" s="212"/>
      <c r="HC39" s="212"/>
      <c r="HD39" s="212"/>
      <c r="HE39" s="212"/>
      <c r="HF39" s="212"/>
      <c r="HG39" s="212"/>
      <c r="HH39" s="212"/>
      <c r="HI39" s="212"/>
      <c r="HJ39" s="212"/>
      <c r="HK39" s="212"/>
      <c r="HL39" s="212"/>
      <c r="HM39" s="212"/>
      <c r="HN39" s="212"/>
      <c r="HO39" s="212"/>
      <c r="HP39" s="212"/>
      <c r="HQ39" s="212"/>
      <c r="HR39" s="212"/>
      <c r="HS39" s="212"/>
      <c r="HT39" s="212"/>
      <c r="HU39" s="212"/>
      <c r="HV39" s="212"/>
      <c r="HW39" s="212"/>
      <c r="HX39" s="212"/>
      <c r="HY39" s="212"/>
      <c r="HZ39" s="212"/>
      <c r="IA39" s="212"/>
      <c r="IB39" s="212"/>
      <c r="IC39" s="212"/>
      <c r="ID39" s="212"/>
      <c r="IE39" s="212"/>
      <c r="IF39" s="212"/>
      <c r="IG39" s="212"/>
      <c r="IH39" s="212"/>
      <c r="II39" s="212"/>
      <c r="IJ39" s="212"/>
      <c r="IK39" s="212"/>
      <c r="IL39" s="212"/>
      <c r="IM39" s="212"/>
      <c r="IN39" s="212"/>
      <c r="IO39" s="212"/>
      <c r="IP39" s="212"/>
      <c r="IQ39" s="212"/>
      <c r="IR39" s="212"/>
      <c r="IS39" s="212"/>
      <c r="IT39" s="212"/>
      <c r="IU39" s="212"/>
      <c r="IV39" s="212"/>
    </row>
    <row r="40" spans="1:256" ht="17.25" customHeight="1">
      <c r="A40" s="535" t="s">
        <v>385</v>
      </c>
      <c r="B40" s="535"/>
      <c r="C40" s="534"/>
      <c r="D40" s="225">
        <v>5270</v>
      </c>
      <c r="E40" s="225">
        <v>5542</v>
      </c>
      <c r="F40" s="225">
        <v>5607</v>
      </c>
      <c r="G40" s="225">
        <v>4543</v>
      </c>
      <c r="H40" s="225">
        <v>4475</v>
      </c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/>
      <c r="EH40" s="212"/>
      <c r="EI40" s="212"/>
      <c r="EJ40" s="212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212"/>
      <c r="EW40" s="212"/>
      <c r="EX40" s="212"/>
      <c r="EY40" s="212"/>
      <c r="EZ40" s="212"/>
      <c r="FA40" s="212"/>
      <c r="FB40" s="212"/>
      <c r="FC40" s="212"/>
      <c r="FD40" s="212"/>
      <c r="FE40" s="212"/>
      <c r="FF40" s="212"/>
      <c r="FG40" s="212"/>
      <c r="FH40" s="212"/>
      <c r="FI40" s="212"/>
      <c r="FJ40" s="212"/>
      <c r="FK40" s="212"/>
      <c r="FL40" s="212"/>
      <c r="FM40" s="212"/>
      <c r="FN40" s="212"/>
      <c r="FO40" s="212"/>
      <c r="FP40" s="212"/>
      <c r="FQ40" s="212"/>
      <c r="FR40" s="212"/>
      <c r="FS40" s="212"/>
      <c r="FT40" s="212"/>
      <c r="FU40" s="212"/>
      <c r="FV40" s="212"/>
      <c r="FW40" s="212"/>
      <c r="FX40" s="212"/>
      <c r="FY40" s="212"/>
      <c r="FZ40" s="212"/>
      <c r="GA40" s="212"/>
      <c r="GB40" s="212"/>
      <c r="GC40" s="212"/>
      <c r="GD40" s="212"/>
      <c r="GE40" s="212"/>
      <c r="GF40" s="212"/>
      <c r="GG40" s="212"/>
      <c r="GH40" s="212"/>
      <c r="GI40" s="212"/>
      <c r="GJ40" s="212"/>
      <c r="GK40" s="212"/>
      <c r="GL40" s="212"/>
      <c r="GM40" s="212"/>
      <c r="GN40" s="212"/>
      <c r="GO40" s="212"/>
      <c r="GP40" s="212"/>
      <c r="GQ40" s="212"/>
      <c r="GR40" s="212"/>
      <c r="GS40" s="212"/>
      <c r="GT40" s="212"/>
      <c r="GU40" s="212"/>
      <c r="GV40" s="212"/>
      <c r="GW40" s="212"/>
      <c r="GX40" s="212"/>
      <c r="GY40" s="212"/>
      <c r="GZ40" s="212"/>
      <c r="HA40" s="212"/>
      <c r="HB40" s="212"/>
      <c r="HC40" s="212"/>
      <c r="HD40" s="212"/>
      <c r="HE40" s="212"/>
      <c r="HF40" s="212"/>
      <c r="HG40" s="212"/>
      <c r="HH40" s="212"/>
      <c r="HI40" s="212"/>
      <c r="HJ40" s="212"/>
      <c r="HK40" s="212"/>
      <c r="HL40" s="212"/>
      <c r="HM40" s="212"/>
      <c r="HN40" s="212"/>
      <c r="HO40" s="212"/>
      <c r="HP40" s="212"/>
      <c r="HQ40" s="212"/>
      <c r="HR40" s="212"/>
      <c r="HS40" s="212"/>
      <c r="HT40" s="212"/>
      <c r="HU40" s="212"/>
      <c r="HV40" s="212"/>
      <c r="HW40" s="212"/>
      <c r="HX40" s="212"/>
      <c r="HY40" s="212"/>
      <c r="HZ40" s="212"/>
      <c r="IA40" s="212"/>
      <c r="IB40" s="212"/>
      <c r="IC40" s="212"/>
      <c r="ID40" s="212"/>
      <c r="IE40" s="212"/>
      <c r="IF40" s="212"/>
      <c r="IG40" s="212"/>
      <c r="IH40" s="212"/>
      <c r="II40" s="212"/>
      <c r="IJ40" s="212"/>
      <c r="IK40" s="212"/>
      <c r="IL40" s="212"/>
      <c r="IM40" s="212"/>
      <c r="IN40" s="212"/>
      <c r="IO40" s="212"/>
      <c r="IP40" s="212"/>
      <c r="IQ40" s="212"/>
      <c r="IR40" s="212"/>
      <c r="IS40" s="212"/>
      <c r="IT40" s="212"/>
      <c r="IU40" s="212"/>
      <c r="IV40" s="212"/>
    </row>
    <row r="41" spans="1:256" ht="17.25" customHeight="1">
      <c r="A41" s="535" t="s">
        <v>386</v>
      </c>
      <c r="B41" s="535"/>
      <c r="C41" s="534"/>
      <c r="D41" s="225">
        <v>9677</v>
      </c>
      <c r="E41" s="225">
        <v>9774</v>
      </c>
      <c r="F41" s="225">
        <v>9411</v>
      </c>
      <c r="G41" s="225">
        <v>7354</v>
      </c>
      <c r="H41" s="225">
        <v>7064</v>
      </c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  <c r="DR41" s="212"/>
      <c r="DS41" s="212"/>
      <c r="DT41" s="212"/>
      <c r="DU41" s="212"/>
      <c r="DV41" s="212"/>
      <c r="DW41" s="212"/>
      <c r="DX41" s="212"/>
      <c r="DY41" s="212"/>
      <c r="DZ41" s="212"/>
      <c r="EA41" s="212"/>
      <c r="EB41" s="212"/>
      <c r="EC41" s="212"/>
      <c r="ED41" s="212"/>
      <c r="EE41" s="212"/>
      <c r="EF41" s="212"/>
      <c r="EG41" s="212"/>
      <c r="EH41" s="212"/>
      <c r="EI41" s="212"/>
      <c r="EJ41" s="212"/>
      <c r="EK41" s="212"/>
      <c r="EL41" s="212"/>
      <c r="EM41" s="212"/>
      <c r="EN41" s="212"/>
      <c r="EO41" s="212"/>
      <c r="EP41" s="212"/>
      <c r="EQ41" s="212"/>
      <c r="ER41" s="212"/>
      <c r="ES41" s="212"/>
      <c r="ET41" s="212"/>
      <c r="EU41" s="212"/>
      <c r="EV41" s="212"/>
      <c r="EW41" s="212"/>
      <c r="EX41" s="212"/>
      <c r="EY41" s="212"/>
      <c r="EZ41" s="212"/>
      <c r="FA41" s="212"/>
      <c r="FB41" s="212"/>
      <c r="FC41" s="212"/>
      <c r="FD41" s="212"/>
      <c r="FE41" s="212"/>
      <c r="FF41" s="212"/>
      <c r="FG41" s="212"/>
      <c r="FH41" s="212"/>
      <c r="FI41" s="212"/>
      <c r="FJ41" s="212"/>
      <c r="FK41" s="212"/>
      <c r="FL41" s="212"/>
      <c r="FM41" s="212"/>
      <c r="FN41" s="212"/>
      <c r="FO41" s="212"/>
      <c r="FP41" s="212"/>
      <c r="FQ41" s="212"/>
      <c r="FR41" s="212"/>
      <c r="FS41" s="212"/>
      <c r="FT41" s="212"/>
      <c r="FU41" s="212"/>
      <c r="FV41" s="212"/>
      <c r="FW41" s="212"/>
      <c r="FX41" s="212"/>
      <c r="FY41" s="212"/>
      <c r="FZ41" s="212"/>
      <c r="GA41" s="212"/>
      <c r="GB41" s="212"/>
      <c r="GC41" s="212"/>
      <c r="GD41" s="212"/>
      <c r="GE41" s="212"/>
      <c r="GF41" s="212"/>
      <c r="GG41" s="212"/>
      <c r="GH41" s="212"/>
      <c r="GI41" s="212"/>
      <c r="GJ41" s="212"/>
      <c r="GK41" s="212"/>
      <c r="GL41" s="212"/>
      <c r="GM41" s="212"/>
      <c r="GN41" s="212"/>
      <c r="GO41" s="212"/>
      <c r="GP41" s="212"/>
      <c r="GQ41" s="212"/>
      <c r="GR41" s="212"/>
      <c r="GS41" s="212"/>
      <c r="GT41" s="212"/>
      <c r="GU41" s="212"/>
      <c r="GV41" s="212"/>
      <c r="GW41" s="212"/>
      <c r="GX41" s="212"/>
      <c r="GY41" s="212"/>
      <c r="GZ41" s="212"/>
      <c r="HA41" s="212"/>
      <c r="HB41" s="212"/>
      <c r="HC41" s="212"/>
      <c r="HD41" s="212"/>
      <c r="HE41" s="212"/>
      <c r="HF41" s="212"/>
      <c r="HG41" s="212"/>
      <c r="HH41" s="212"/>
      <c r="HI41" s="212"/>
      <c r="HJ41" s="212"/>
      <c r="HK41" s="212"/>
      <c r="HL41" s="212"/>
      <c r="HM41" s="212"/>
      <c r="HN41" s="212"/>
      <c r="HO41" s="212"/>
      <c r="HP41" s="212"/>
      <c r="HQ41" s="212"/>
      <c r="HR41" s="212"/>
      <c r="HS41" s="212"/>
      <c r="HT41" s="212"/>
      <c r="HU41" s="212"/>
      <c r="HV41" s="212"/>
      <c r="HW41" s="212"/>
      <c r="HX41" s="212"/>
      <c r="HY41" s="212"/>
      <c r="HZ41" s="212"/>
      <c r="IA41" s="212"/>
      <c r="IB41" s="212"/>
      <c r="IC41" s="212"/>
      <c r="ID41" s="212"/>
      <c r="IE41" s="212"/>
      <c r="IF41" s="212"/>
      <c r="IG41" s="212"/>
      <c r="IH41" s="212"/>
      <c r="II41" s="212"/>
      <c r="IJ41" s="212"/>
      <c r="IK41" s="212"/>
      <c r="IL41" s="212"/>
      <c r="IM41" s="212"/>
      <c r="IN41" s="212"/>
      <c r="IO41" s="212"/>
      <c r="IP41" s="212"/>
      <c r="IQ41" s="212"/>
      <c r="IR41" s="212"/>
      <c r="IS41" s="212"/>
      <c r="IT41" s="212"/>
      <c r="IU41" s="212"/>
      <c r="IV41" s="212"/>
    </row>
    <row r="42" spans="1:256" ht="17.25" customHeight="1">
      <c r="A42" s="535" t="s">
        <v>387</v>
      </c>
      <c r="B42" s="535"/>
      <c r="C42" s="534"/>
      <c r="D42" s="225">
        <v>17875</v>
      </c>
      <c r="E42" s="225">
        <v>18106</v>
      </c>
      <c r="F42" s="225">
        <v>17548</v>
      </c>
      <c r="G42" s="225">
        <v>14355</v>
      </c>
      <c r="H42" s="225">
        <v>13570</v>
      </c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2"/>
      <c r="DR42" s="212"/>
      <c r="DS42" s="212"/>
      <c r="DT42" s="212"/>
      <c r="DU42" s="212"/>
      <c r="DV42" s="212"/>
      <c r="DW42" s="212"/>
      <c r="DX42" s="212"/>
      <c r="DY42" s="212"/>
      <c r="DZ42" s="212"/>
      <c r="EA42" s="212"/>
      <c r="EB42" s="212"/>
      <c r="EC42" s="212"/>
      <c r="ED42" s="212"/>
      <c r="EE42" s="212"/>
      <c r="EF42" s="212"/>
      <c r="EG42" s="212"/>
      <c r="EH42" s="212"/>
      <c r="EI42" s="212"/>
      <c r="EJ42" s="212"/>
      <c r="EK42" s="212"/>
      <c r="EL42" s="212"/>
      <c r="EM42" s="212"/>
      <c r="EN42" s="212"/>
      <c r="EO42" s="212"/>
      <c r="EP42" s="212"/>
      <c r="EQ42" s="212"/>
      <c r="ER42" s="212"/>
      <c r="ES42" s="212"/>
      <c r="ET42" s="212"/>
      <c r="EU42" s="212"/>
      <c r="EV42" s="212"/>
      <c r="EW42" s="212"/>
      <c r="EX42" s="212"/>
      <c r="EY42" s="212"/>
      <c r="EZ42" s="212"/>
      <c r="FA42" s="212"/>
      <c r="FB42" s="212"/>
      <c r="FC42" s="212"/>
      <c r="FD42" s="212"/>
      <c r="FE42" s="212"/>
      <c r="FF42" s="212"/>
      <c r="FG42" s="212"/>
      <c r="FH42" s="212"/>
      <c r="FI42" s="212"/>
      <c r="FJ42" s="212"/>
      <c r="FK42" s="212"/>
      <c r="FL42" s="212"/>
      <c r="FM42" s="212"/>
      <c r="FN42" s="212"/>
      <c r="FO42" s="212"/>
      <c r="FP42" s="212"/>
      <c r="FQ42" s="212"/>
      <c r="FR42" s="212"/>
      <c r="FS42" s="212"/>
      <c r="FT42" s="212"/>
      <c r="FU42" s="212"/>
      <c r="FV42" s="212"/>
      <c r="FW42" s="212"/>
      <c r="FX42" s="212"/>
      <c r="FY42" s="212"/>
      <c r="FZ42" s="212"/>
      <c r="GA42" s="212"/>
      <c r="GB42" s="212"/>
      <c r="GC42" s="212"/>
      <c r="GD42" s="212"/>
      <c r="GE42" s="212"/>
      <c r="GF42" s="212"/>
      <c r="GG42" s="212"/>
      <c r="GH42" s="212"/>
      <c r="GI42" s="212"/>
      <c r="GJ42" s="212"/>
      <c r="GK42" s="212"/>
      <c r="GL42" s="212"/>
      <c r="GM42" s="212"/>
      <c r="GN42" s="212"/>
      <c r="GO42" s="212"/>
      <c r="GP42" s="212"/>
      <c r="GQ42" s="212"/>
      <c r="GR42" s="212"/>
      <c r="GS42" s="212"/>
      <c r="GT42" s="212"/>
      <c r="GU42" s="212"/>
      <c r="GV42" s="212"/>
      <c r="GW42" s="212"/>
      <c r="GX42" s="212"/>
      <c r="GY42" s="212"/>
      <c r="GZ42" s="212"/>
      <c r="HA42" s="212"/>
      <c r="HB42" s="212"/>
      <c r="HC42" s="212"/>
      <c r="HD42" s="212"/>
      <c r="HE42" s="212"/>
      <c r="HF42" s="212"/>
      <c r="HG42" s="212"/>
      <c r="HH42" s="212"/>
      <c r="HI42" s="212"/>
      <c r="HJ42" s="212"/>
      <c r="HK42" s="212"/>
      <c r="HL42" s="212"/>
      <c r="HM42" s="212"/>
      <c r="HN42" s="212"/>
      <c r="HO42" s="212"/>
      <c r="HP42" s="212"/>
      <c r="HQ42" s="212"/>
      <c r="HR42" s="212"/>
      <c r="HS42" s="212"/>
      <c r="HT42" s="212"/>
      <c r="HU42" s="212"/>
      <c r="HV42" s="212"/>
      <c r="HW42" s="212"/>
      <c r="HX42" s="212"/>
      <c r="HY42" s="212"/>
      <c r="HZ42" s="212"/>
      <c r="IA42" s="212"/>
      <c r="IB42" s="212"/>
      <c r="IC42" s="212"/>
      <c r="ID42" s="212"/>
      <c r="IE42" s="212"/>
      <c r="IF42" s="212"/>
      <c r="IG42" s="212"/>
      <c r="IH42" s="212"/>
      <c r="II42" s="212"/>
      <c r="IJ42" s="212"/>
      <c r="IK42" s="212"/>
      <c r="IL42" s="212"/>
      <c r="IM42" s="212"/>
      <c r="IN42" s="212"/>
      <c r="IO42" s="212"/>
      <c r="IP42" s="212"/>
      <c r="IQ42" s="212"/>
      <c r="IR42" s="212"/>
      <c r="IS42" s="212"/>
      <c r="IT42" s="212"/>
      <c r="IU42" s="212"/>
      <c r="IV42" s="212"/>
    </row>
    <row r="43" spans="1:256" ht="17.25" customHeight="1">
      <c r="A43" s="535" t="s">
        <v>388</v>
      </c>
      <c r="B43" s="535"/>
      <c r="C43" s="534"/>
      <c r="D43" s="225">
        <v>16393</v>
      </c>
      <c r="E43" s="225">
        <v>17729</v>
      </c>
      <c r="F43" s="225">
        <v>18409</v>
      </c>
      <c r="G43" s="225">
        <v>15533</v>
      </c>
      <c r="H43" s="225">
        <v>15502</v>
      </c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2"/>
      <c r="DS43" s="212"/>
      <c r="DT43" s="212"/>
      <c r="DU43" s="212"/>
      <c r="DV43" s="212"/>
      <c r="DW43" s="212"/>
      <c r="DX43" s="212"/>
      <c r="DY43" s="212"/>
      <c r="DZ43" s="212"/>
      <c r="EA43" s="212"/>
      <c r="EB43" s="212"/>
      <c r="EC43" s="212"/>
      <c r="ED43" s="212"/>
      <c r="EE43" s="212"/>
      <c r="EF43" s="212"/>
      <c r="EG43" s="212"/>
      <c r="EH43" s="212"/>
      <c r="EI43" s="212"/>
      <c r="EJ43" s="212"/>
      <c r="EK43" s="212"/>
      <c r="EL43" s="212"/>
      <c r="EM43" s="212"/>
      <c r="EN43" s="212"/>
      <c r="EO43" s="212"/>
      <c r="EP43" s="212"/>
      <c r="EQ43" s="212"/>
      <c r="ER43" s="212"/>
      <c r="ES43" s="212"/>
      <c r="ET43" s="212"/>
      <c r="EU43" s="212"/>
      <c r="EV43" s="212"/>
      <c r="EW43" s="212"/>
      <c r="EX43" s="212"/>
      <c r="EY43" s="212"/>
      <c r="EZ43" s="212"/>
      <c r="FA43" s="212"/>
      <c r="FB43" s="212"/>
      <c r="FC43" s="212"/>
      <c r="FD43" s="212"/>
      <c r="FE43" s="212"/>
      <c r="FF43" s="212"/>
      <c r="FG43" s="212"/>
      <c r="FH43" s="212"/>
      <c r="FI43" s="212"/>
      <c r="FJ43" s="212"/>
      <c r="FK43" s="212"/>
      <c r="FL43" s="212"/>
      <c r="FM43" s="212"/>
      <c r="FN43" s="212"/>
      <c r="FO43" s="212"/>
      <c r="FP43" s="212"/>
      <c r="FQ43" s="212"/>
      <c r="FR43" s="212"/>
      <c r="FS43" s="212"/>
      <c r="FT43" s="212"/>
      <c r="FU43" s="212"/>
      <c r="FV43" s="212"/>
      <c r="FW43" s="212"/>
      <c r="FX43" s="212"/>
      <c r="FY43" s="212"/>
      <c r="FZ43" s="212"/>
      <c r="GA43" s="212"/>
      <c r="GB43" s="212"/>
      <c r="GC43" s="212"/>
      <c r="GD43" s="212"/>
      <c r="GE43" s="212"/>
      <c r="GF43" s="212"/>
      <c r="GG43" s="212"/>
      <c r="GH43" s="212"/>
      <c r="GI43" s="212"/>
      <c r="GJ43" s="212"/>
      <c r="GK43" s="212"/>
      <c r="GL43" s="212"/>
      <c r="GM43" s="212"/>
      <c r="GN43" s="212"/>
      <c r="GO43" s="212"/>
      <c r="GP43" s="212"/>
      <c r="GQ43" s="212"/>
      <c r="GR43" s="212"/>
      <c r="GS43" s="212"/>
      <c r="GT43" s="212"/>
      <c r="GU43" s="212"/>
      <c r="GV43" s="212"/>
      <c r="GW43" s="212"/>
      <c r="GX43" s="212"/>
      <c r="GY43" s="212"/>
      <c r="GZ43" s="212"/>
      <c r="HA43" s="212"/>
      <c r="HB43" s="212"/>
      <c r="HC43" s="212"/>
      <c r="HD43" s="212"/>
      <c r="HE43" s="212"/>
      <c r="HF43" s="212"/>
      <c r="HG43" s="212"/>
      <c r="HH43" s="212"/>
      <c r="HI43" s="212"/>
      <c r="HJ43" s="212"/>
      <c r="HK43" s="212"/>
      <c r="HL43" s="212"/>
      <c r="HM43" s="212"/>
      <c r="HN43" s="212"/>
      <c r="HO43" s="212"/>
      <c r="HP43" s="212"/>
      <c r="HQ43" s="212"/>
      <c r="HR43" s="212"/>
      <c r="HS43" s="212"/>
      <c r="HT43" s="212"/>
      <c r="HU43" s="212"/>
      <c r="HV43" s="212"/>
      <c r="HW43" s="212"/>
      <c r="HX43" s="212"/>
      <c r="HY43" s="212"/>
      <c r="HZ43" s="212"/>
      <c r="IA43" s="212"/>
      <c r="IB43" s="212"/>
      <c r="IC43" s="212"/>
      <c r="ID43" s="212"/>
      <c r="IE43" s="212"/>
      <c r="IF43" s="212"/>
      <c r="IG43" s="212"/>
      <c r="IH43" s="212"/>
      <c r="II43" s="212"/>
      <c r="IJ43" s="212"/>
      <c r="IK43" s="212"/>
      <c r="IL43" s="212"/>
      <c r="IM43" s="212"/>
      <c r="IN43" s="212"/>
      <c r="IO43" s="212"/>
      <c r="IP43" s="212"/>
      <c r="IQ43" s="212"/>
      <c r="IR43" s="212"/>
      <c r="IS43" s="212"/>
      <c r="IT43" s="212"/>
      <c r="IU43" s="212"/>
      <c r="IV43" s="212"/>
    </row>
    <row r="44" spans="1:256" ht="17.25" customHeight="1">
      <c r="A44" s="535" t="s">
        <v>389</v>
      </c>
      <c r="B44" s="535"/>
      <c r="C44" s="534"/>
      <c r="D44" s="225">
        <v>10476</v>
      </c>
      <c r="E44" s="225">
        <v>10715</v>
      </c>
      <c r="F44" s="225">
        <v>10705</v>
      </c>
      <c r="G44" s="225">
        <v>9052</v>
      </c>
      <c r="H44" s="225">
        <v>8940</v>
      </c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2"/>
      <c r="EF44" s="212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2"/>
      <c r="ES44" s="212"/>
      <c r="ET44" s="212"/>
      <c r="EU44" s="212"/>
      <c r="EV44" s="212"/>
      <c r="EW44" s="212"/>
      <c r="EX44" s="212"/>
      <c r="EY44" s="212"/>
      <c r="EZ44" s="212"/>
      <c r="FA44" s="212"/>
      <c r="FB44" s="212"/>
      <c r="FC44" s="212"/>
      <c r="FD44" s="212"/>
      <c r="FE44" s="212"/>
      <c r="FF44" s="212"/>
      <c r="FG44" s="212"/>
      <c r="FH44" s="212"/>
      <c r="FI44" s="212"/>
      <c r="FJ44" s="212"/>
      <c r="FK44" s="212"/>
      <c r="FL44" s="212"/>
      <c r="FM44" s="212"/>
      <c r="FN44" s="212"/>
      <c r="FO44" s="212"/>
      <c r="FP44" s="212"/>
      <c r="FQ44" s="212"/>
      <c r="FR44" s="212"/>
      <c r="FS44" s="212"/>
      <c r="FT44" s="212"/>
      <c r="FU44" s="212"/>
      <c r="FV44" s="212"/>
      <c r="FW44" s="212"/>
      <c r="FX44" s="212"/>
      <c r="FY44" s="212"/>
      <c r="FZ44" s="212"/>
      <c r="GA44" s="212"/>
      <c r="GB44" s="212"/>
      <c r="GC44" s="212"/>
      <c r="GD44" s="212"/>
      <c r="GE44" s="212"/>
      <c r="GF44" s="212"/>
      <c r="GG44" s="212"/>
      <c r="GH44" s="212"/>
      <c r="GI44" s="212"/>
      <c r="GJ44" s="212"/>
      <c r="GK44" s="212"/>
      <c r="GL44" s="212"/>
      <c r="GM44" s="212"/>
      <c r="GN44" s="212"/>
      <c r="GO44" s="212"/>
      <c r="GP44" s="212"/>
      <c r="GQ44" s="212"/>
      <c r="GR44" s="212"/>
      <c r="GS44" s="212"/>
      <c r="GT44" s="212"/>
      <c r="GU44" s="212"/>
      <c r="GV44" s="212"/>
      <c r="GW44" s="212"/>
      <c r="GX44" s="212"/>
      <c r="GY44" s="212"/>
      <c r="GZ44" s="212"/>
      <c r="HA44" s="212"/>
      <c r="HB44" s="212"/>
      <c r="HC44" s="212"/>
      <c r="HD44" s="212"/>
      <c r="HE44" s="212"/>
      <c r="HF44" s="212"/>
      <c r="HG44" s="212"/>
      <c r="HH44" s="212"/>
      <c r="HI44" s="212"/>
      <c r="HJ44" s="212"/>
      <c r="HK44" s="212"/>
      <c r="HL44" s="212"/>
      <c r="HM44" s="212"/>
      <c r="HN44" s="212"/>
      <c r="HO44" s="212"/>
      <c r="HP44" s="212"/>
      <c r="HQ44" s="212"/>
      <c r="HR44" s="212"/>
      <c r="HS44" s="212"/>
      <c r="HT44" s="212"/>
      <c r="HU44" s="212"/>
      <c r="HV44" s="212"/>
      <c r="HW44" s="212"/>
      <c r="HX44" s="212"/>
      <c r="HY44" s="212"/>
      <c r="HZ44" s="212"/>
      <c r="IA44" s="212"/>
      <c r="IB44" s="212"/>
      <c r="IC44" s="212"/>
      <c r="ID44" s="212"/>
      <c r="IE44" s="212"/>
      <c r="IF44" s="212"/>
      <c r="IG44" s="212"/>
      <c r="IH44" s="212"/>
      <c r="II44" s="212"/>
      <c r="IJ44" s="212"/>
      <c r="IK44" s="212"/>
      <c r="IL44" s="212"/>
      <c r="IM44" s="212"/>
      <c r="IN44" s="212"/>
      <c r="IO44" s="212"/>
      <c r="IP44" s="212"/>
      <c r="IQ44" s="212"/>
      <c r="IR44" s="212"/>
      <c r="IS44" s="212"/>
      <c r="IT44" s="212"/>
      <c r="IU44" s="212"/>
      <c r="IV44" s="212"/>
    </row>
    <row r="45" spans="1:256" ht="17.25" customHeight="1" thickBot="1">
      <c r="A45" s="536" t="s">
        <v>315</v>
      </c>
      <c r="B45" s="536"/>
      <c r="C45" s="537"/>
      <c r="D45" s="229">
        <v>21857</v>
      </c>
      <c r="E45" s="229">
        <v>23627</v>
      </c>
      <c r="F45" s="229">
        <v>24401</v>
      </c>
      <c r="G45" s="229">
        <v>21225</v>
      </c>
      <c r="H45" s="229">
        <v>21496</v>
      </c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2"/>
      <c r="EF45" s="212"/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12"/>
      <c r="FL45" s="212"/>
      <c r="FM45" s="212"/>
      <c r="FN45" s="212"/>
      <c r="FO45" s="212"/>
      <c r="FP45" s="212"/>
      <c r="FQ45" s="212"/>
      <c r="FR45" s="212"/>
      <c r="FS45" s="212"/>
      <c r="FT45" s="212"/>
      <c r="FU45" s="212"/>
      <c r="FV45" s="212"/>
      <c r="FW45" s="212"/>
      <c r="FX45" s="212"/>
      <c r="FY45" s="212"/>
      <c r="FZ45" s="212"/>
      <c r="GA45" s="212"/>
      <c r="GB45" s="212"/>
      <c r="GC45" s="212"/>
      <c r="GD45" s="212"/>
      <c r="GE45" s="212"/>
      <c r="GF45" s="212"/>
      <c r="GG45" s="212"/>
      <c r="GH45" s="212"/>
      <c r="GI45" s="212"/>
      <c r="GJ45" s="212"/>
      <c r="GK45" s="212"/>
      <c r="GL45" s="212"/>
      <c r="GM45" s="212"/>
      <c r="GN45" s="212"/>
      <c r="GO45" s="212"/>
      <c r="GP45" s="212"/>
      <c r="GQ45" s="212"/>
      <c r="GR45" s="212"/>
      <c r="GS45" s="212"/>
      <c r="GT45" s="212"/>
      <c r="GU45" s="212"/>
      <c r="GV45" s="212"/>
      <c r="GW45" s="212"/>
      <c r="GX45" s="212"/>
      <c r="GY45" s="212"/>
      <c r="GZ45" s="212"/>
      <c r="HA45" s="212"/>
      <c r="HB45" s="212"/>
      <c r="HC45" s="212"/>
      <c r="HD45" s="212"/>
      <c r="HE45" s="212"/>
      <c r="HF45" s="212"/>
      <c r="HG45" s="212"/>
      <c r="HH45" s="212"/>
      <c r="HI45" s="212"/>
      <c r="HJ45" s="212"/>
      <c r="HK45" s="212"/>
      <c r="HL45" s="212"/>
      <c r="HM45" s="212"/>
      <c r="HN45" s="212"/>
      <c r="HO45" s="212"/>
      <c r="HP45" s="212"/>
      <c r="HQ45" s="212"/>
      <c r="HR45" s="212"/>
      <c r="HS45" s="212"/>
      <c r="HT45" s="212"/>
      <c r="HU45" s="212"/>
      <c r="HV45" s="212"/>
      <c r="HW45" s="212"/>
      <c r="HX45" s="212"/>
      <c r="HY45" s="212"/>
      <c r="HZ45" s="212"/>
      <c r="IA45" s="212"/>
      <c r="IB45" s="212"/>
      <c r="IC45" s="212"/>
      <c r="ID45" s="212"/>
      <c r="IE45" s="212"/>
      <c r="IF45" s="212"/>
      <c r="IG45" s="212"/>
      <c r="IH45" s="212"/>
      <c r="II45" s="212"/>
      <c r="IJ45" s="212"/>
      <c r="IK45" s="212"/>
      <c r="IL45" s="212"/>
      <c r="IM45" s="212"/>
      <c r="IN45" s="212"/>
      <c r="IO45" s="212"/>
      <c r="IP45" s="212"/>
      <c r="IQ45" s="212"/>
      <c r="IR45" s="212"/>
      <c r="IS45" s="212"/>
      <c r="IT45" s="212"/>
      <c r="IU45" s="212"/>
      <c r="IV45" s="212"/>
    </row>
    <row r="46" spans="1:256" ht="17.25" customHeight="1">
      <c r="A46" s="235"/>
      <c r="B46" s="235"/>
      <c r="C46" s="235"/>
      <c r="D46" s="235"/>
      <c r="E46" s="235"/>
      <c r="F46" s="235"/>
      <c r="G46" s="235"/>
      <c r="H46" s="235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2"/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  <c r="DR46" s="212"/>
      <c r="DS46" s="212"/>
      <c r="DT46" s="212"/>
      <c r="DU46" s="212"/>
      <c r="DV46" s="212"/>
      <c r="DW46" s="212"/>
      <c r="DX46" s="212"/>
      <c r="DY46" s="212"/>
      <c r="DZ46" s="212"/>
      <c r="EA46" s="212"/>
      <c r="EB46" s="212"/>
      <c r="EC46" s="212"/>
      <c r="ED46" s="212"/>
      <c r="EE46" s="212"/>
      <c r="EF46" s="212"/>
      <c r="EG46" s="212"/>
      <c r="EH46" s="212"/>
      <c r="EI46" s="212"/>
      <c r="EJ46" s="212"/>
      <c r="EK46" s="212"/>
      <c r="EL46" s="212"/>
      <c r="EM46" s="212"/>
      <c r="EN46" s="212"/>
      <c r="EO46" s="212"/>
      <c r="EP46" s="212"/>
      <c r="EQ46" s="212"/>
      <c r="ER46" s="212"/>
      <c r="ES46" s="212"/>
      <c r="ET46" s="212"/>
      <c r="EU46" s="212"/>
      <c r="EV46" s="212"/>
      <c r="EW46" s="212"/>
      <c r="EX46" s="212"/>
      <c r="EY46" s="212"/>
      <c r="EZ46" s="212"/>
      <c r="FA46" s="212"/>
      <c r="FB46" s="212"/>
      <c r="FC46" s="212"/>
      <c r="FD46" s="212"/>
      <c r="FE46" s="212"/>
      <c r="FF46" s="212"/>
      <c r="FG46" s="212"/>
      <c r="FH46" s="212"/>
      <c r="FI46" s="212"/>
      <c r="FJ46" s="212"/>
      <c r="FK46" s="212"/>
      <c r="FL46" s="212"/>
      <c r="FM46" s="212"/>
      <c r="FN46" s="212"/>
      <c r="FO46" s="212"/>
      <c r="FP46" s="212"/>
      <c r="FQ46" s="212"/>
      <c r="FR46" s="212"/>
      <c r="FS46" s="212"/>
      <c r="FT46" s="212"/>
      <c r="FU46" s="212"/>
      <c r="FV46" s="212"/>
      <c r="FW46" s="212"/>
      <c r="FX46" s="212"/>
      <c r="FY46" s="212"/>
      <c r="FZ46" s="212"/>
      <c r="GA46" s="212"/>
      <c r="GB46" s="212"/>
      <c r="GC46" s="212"/>
      <c r="GD46" s="212"/>
      <c r="GE46" s="212"/>
      <c r="GF46" s="212"/>
      <c r="GG46" s="212"/>
      <c r="GH46" s="212"/>
      <c r="GI46" s="212"/>
      <c r="GJ46" s="212"/>
      <c r="GK46" s="212"/>
      <c r="GL46" s="212"/>
      <c r="GM46" s="212"/>
      <c r="GN46" s="212"/>
      <c r="GO46" s="212"/>
      <c r="GP46" s="212"/>
      <c r="GQ46" s="212"/>
      <c r="GR46" s="212"/>
      <c r="GS46" s="212"/>
      <c r="GT46" s="212"/>
      <c r="GU46" s="212"/>
      <c r="GV46" s="212"/>
      <c r="GW46" s="212"/>
      <c r="GX46" s="212"/>
      <c r="GY46" s="212"/>
      <c r="GZ46" s="212"/>
      <c r="HA46" s="212"/>
      <c r="HB46" s="212"/>
      <c r="HC46" s="212"/>
      <c r="HD46" s="212"/>
      <c r="HE46" s="212"/>
      <c r="HF46" s="212"/>
      <c r="HG46" s="212"/>
      <c r="HH46" s="212"/>
      <c r="HI46" s="212"/>
      <c r="HJ46" s="212"/>
      <c r="HK46" s="212"/>
      <c r="HL46" s="212"/>
      <c r="HM46" s="212"/>
      <c r="HN46" s="212"/>
      <c r="HO46" s="212"/>
      <c r="HP46" s="212"/>
      <c r="HQ46" s="212"/>
      <c r="HR46" s="212"/>
      <c r="HS46" s="212"/>
      <c r="HT46" s="212"/>
      <c r="HU46" s="212"/>
      <c r="HV46" s="212"/>
      <c r="HW46" s="212"/>
      <c r="HX46" s="212"/>
      <c r="HY46" s="212"/>
      <c r="HZ46" s="212"/>
      <c r="IA46" s="212"/>
      <c r="IB46" s="212"/>
      <c r="IC46" s="212"/>
      <c r="ID46" s="212"/>
      <c r="IE46" s="212"/>
      <c r="IF46" s="212"/>
      <c r="IG46" s="212"/>
      <c r="IH46" s="212"/>
      <c r="II46" s="212"/>
      <c r="IJ46" s="212"/>
      <c r="IK46" s="212"/>
      <c r="IL46" s="212"/>
      <c r="IM46" s="212"/>
      <c r="IN46" s="212"/>
      <c r="IO46" s="212"/>
      <c r="IP46" s="212"/>
      <c r="IQ46" s="212"/>
      <c r="IR46" s="212"/>
      <c r="IS46" s="212"/>
      <c r="IT46" s="212"/>
      <c r="IU46" s="212"/>
      <c r="IV46" s="212"/>
    </row>
    <row r="47" spans="1:256" ht="17.25" customHeight="1">
      <c r="A47" s="230"/>
      <c r="B47" s="230"/>
      <c r="C47" s="230"/>
      <c r="D47" s="230"/>
      <c r="E47" s="230"/>
      <c r="F47" s="230"/>
      <c r="G47" s="230"/>
      <c r="H47" s="230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2"/>
      <c r="DI47" s="212"/>
      <c r="DJ47" s="212"/>
      <c r="DK47" s="212"/>
      <c r="DL47" s="212"/>
      <c r="DM47" s="212"/>
      <c r="DN47" s="212"/>
      <c r="DO47" s="212"/>
      <c r="DP47" s="212"/>
      <c r="DQ47" s="212"/>
      <c r="DR47" s="212"/>
      <c r="DS47" s="212"/>
      <c r="DT47" s="212"/>
      <c r="DU47" s="212"/>
      <c r="DV47" s="212"/>
      <c r="DW47" s="212"/>
      <c r="DX47" s="212"/>
      <c r="DY47" s="212"/>
      <c r="DZ47" s="212"/>
      <c r="EA47" s="212"/>
      <c r="EB47" s="212"/>
      <c r="EC47" s="212"/>
      <c r="ED47" s="212"/>
      <c r="EE47" s="212"/>
      <c r="EF47" s="212"/>
      <c r="EG47" s="212"/>
      <c r="EH47" s="212"/>
      <c r="EI47" s="212"/>
      <c r="EJ47" s="212"/>
      <c r="EK47" s="212"/>
      <c r="EL47" s="212"/>
      <c r="EM47" s="212"/>
      <c r="EN47" s="212"/>
      <c r="EO47" s="212"/>
      <c r="EP47" s="212"/>
      <c r="EQ47" s="212"/>
      <c r="ER47" s="212"/>
      <c r="ES47" s="212"/>
      <c r="ET47" s="212"/>
      <c r="EU47" s="212"/>
      <c r="EV47" s="212"/>
      <c r="EW47" s="212"/>
      <c r="EX47" s="212"/>
      <c r="EY47" s="212"/>
      <c r="EZ47" s="212"/>
      <c r="FA47" s="212"/>
      <c r="FB47" s="212"/>
      <c r="FC47" s="212"/>
      <c r="FD47" s="212"/>
      <c r="FE47" s="212"/>
      <c r="FF47" s="212"/>
      <c r="FG47" s="212"/>
      <c r="FH47" s="212"/>
      <c r="FI47" s="212"/>
      <c r="FJ47" s="212"/>
      <c r="FK47" s="212"/>
      <c r="FL47" s="212"/>
      <c r="FM47" s="212"/>
      <c r="FN47" s="212"/>
      <c r="FO47" s="212"/>
      <c r="FP47" s="212"/>
      <c r="FQ47" s="212"/>
      <c r="FR47" s="212"/>
      <c r="FS47" s="212"/>
      <c r="FT47" s="212"/>
      <c r="FU47" s="212"/>
      <c r="FV47" s="212"/>
      <c r="FW47" s="212"/>
      <c r="FX47" s="212"/>
      <c r="FY47" s="212"/>
      <c r="FZ47" s="212"/>
      <c r="GA47" s="212"/>
      <c r="GB47" s="212"/>
      <c r="GC47" s="212"/>
      <c r="GD47" s="212"/>
      <c r="GE47" s="212"/>
      <c r="GF47" s="212"/>
      <c r="GG47" s="212"/>
      <c r="GH47" s="212"/>
      <c r="GI47" s="212"/>
      <c r="GJ47" s="212"/>
      <c r="GK47" s="212"/>
      <c r="GL47" s="212"/>
      <c r="GM47" s="212"/>
      <c r="GN47" s="212"/>
      <c r="GO47" s="212"/>
      <c r="GP47" s="212"/>
      <c r="GQ47" s="212"/>
      <c r="GR47" s="212"/>
      <c r="GS47" s="212"/>
      <c r="GT47" s="212"/>
      <c r="GU47" s="212"/>
      <c r="GV47" s="212"/>
      <c r="GW47" s="212"/>
      <c r="GX47" s="212"/>
      <c r="GY47" s="212"/>
      <c r="GZ47" s="212"/>
      <c r="HA47" s="212"/>
      <c r="HB47" s="212"/>
      <c r="HC47" s="212"/>
      <c r="HD47" s="212"/>
      <c r="HE47" s="212"/>
      <c r="HF47" s="212"/>
      <c r="HG47" s="212"/>
      <c r="HH47" s="212"/>
      <c r="HI47" s="212"/>
      <c r="HJ47" s="212"/>
      <c r="HK47" s="212"/>
      <c r="HL47" s="212"/>
      <c r="HM47" s="212"/>
      <c r="HN47" s="212"/>
      <c r="HO47" s="212"/>
      <c r="HP47" s="212"/>
      <c r="HQ47" s="212"/>
      <c r="HR47" s="212"/>
      <c r="HS47" s="212"/>
      <c r="HT47" s="212"/>
      <c r="HU47" s="212"/>
      <c r="HV47" s="212"/>
      <c r="HW47" s="212"/>
      <c r="HX47" s="212"/>
      <c r="HY47" s="212"/>
      <c r="HZ47" s="212"/>
      <c r="IA47" s="212"/>
      <c r="IB47" s="212"/>
      <c r="IC47" s="212"/>
      <c r="ID47" s="212"/>
      <c r="IE47" s="212"/>
      <c r="IF47" s="212"/>
      <c r="IG47" s="212"/>
      <c r="IH47" s="212"/>
      <c r="II47" s="212"/>
      <c r="IJ47" s="212"/>
      <c r="IK47" s="212"/>
      <c r="IL47" s="212"/>
      <c r="IM47" s="212"/>
      <c r="IN47" s="212"/>
      <c r="IO47" s="212"/>
      <c r="IP47" s="212"/>
      <c r="IQ47" s="212"/>
      <c r="IR47" s="212"/>
      <c r="IS47" s="212"/>
      <c r="IT47" s="212"/>
      <c r="IU47" s="212"/>
      <c r="IV47" s="212"/>
    </row>
    <row r="48" spans="1:256" ht="17.25" customHeight="1" thickBot="1">
      <c r="A48" s="236" t="s">
        <v>146</v>
      </c>
      <c r="B48" s="236"/>
      <c r="C48" s="236"/>
      <c r="D48" s="236"/>
      <c r="E48" s="212"/>
      <c r="F48" s="538"/>
      <c r="G48" s="538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  <c r="DN48" s="212"/>
      <c r="DO48" s="212"/>
      <c r="DP48" s="212"/>
      <c r="DQ48" s="212"/>
      <c r="DR48" s="212"/>
      <c r="DS48" s="212"/>
      <c r="DT48" s="212"/>
      <c r="DU48" s="212"/>
      <c r="DV48" s="212"/>
      <c r="DW48" s="212"/>
      <c r="DX48" s="212"/>
      <c r="DY48" s="212"/>
      <c r="DZ48" s="212"/>
      <c r="EA48" s="212"/>
      <c r="EB48" s="212"/>
      <c r="EC48" s="212"/>
      <c r="ED48" s="212"/>
      <c r="EE48" s="212"/>
      <c r="EF48" s="212"/>
      <c r="EG48" s="212"/>
      <c r="EH48" s="212"/>
      <c r="EI48" s="212"/>
      <c r="EJ48" s="212"/>
      <c r="EK48" s="212"/>
      <c r="EL48" s="212"/>
      <c r="EM48" s="212"/>
      <c r="EN48" s="212"/>
      <c r="EO48" s="212"/>
      <c r="EP48" s="212"/>
      <c r="EQ48" s="212"/>
      <c r="ER48" s="212"/>
      <c r="ES48" s="212"/>
      <c r="ET48" s="212"/>
      <c r="EU48" s="212"/>
      <c r="EV48" s="212"/>
      <c r="EW48" s="212"/>
      <c r="EX48" s="212"/>
      <c r="EY48" s="212"/>
      <c r="EZ48" s="212"/>
      <c r="FA48" s="212"/>
      <c r="FB48" s="212"/>
      <c r="FC48" s="212"/>
      <c r="FD48" s="212"/>
      <c r="FE48" s="212"/>
      <c r="FF48" s="212"/>
      <c r="FG48" s="212"/>
      <c r="FH48" s="212"/>
      <c r="FI48" s="212"/>
      <c r="FJ48" s="212"/>
      <c r="FK48" s="212"/>
      <c r="FL48" s="212"/>
      <c r="FM48" s="212"/>
      <c r="FN48" s="212"/>
      <c r="FO48" s="212"/>
      <c r="FP48" s="212"/>
      <c r="FQ48" s="212"/>
      <c r="FR48" s="212"/>
      <c r="FS48" s="212"/>
      <c r="FT48" s="212"/>
      <c r="FU48" s="212"/>
      <c r="FV48" s="212"/>
      <c r="FW48" s="212"/>
      <c r="FX48" s="212"/>
      <c r="FY48" s="212"/>
      <c r="FZ48" s="212"/>
      <c r="GA48" s="212"/>
      <c r="GB48" s="212"/>
      <c r="GC48" s="212"/>
      <c r="GD48" s="212"/>
      <c r="GE48" s="212"/>
      <c r="GF48" s="212"/>
      <c r="GG48" s="212"/>
      <c r="GH48" s="212"/>
      <c r="GI48" s="212"/>
      <c r="GJ48" s="212"/>
      <c r="GK48" s="212"/>
      <c r="GL48" s="212"/>
      <c r="GM48" s="212"/>
      <c r="GN48" s="212"/>
      <c r="GO48" s="212"/>
      <c r="GP48" s="212"/>
      <c r="GQ48" s="212"/>
      <c r="GR48" s="212"/>
      <c r="GS48" s="212"/>
      <c r="GT48" s="212"/>
      <c r="GU48" s="212"/>
      <c r="GV48" s="212"/>
      <c r="GW48" s="212"/>
      <c r="GX48" s="212"/>
      <c r="GY48" s="212"/>
      <c r="GZ48" s="212"/>
      <c r="HA48" s="212"/>
      <c r="HB48" s="212"/>
      <c r="HC48" s="212"/>
      <c r="HD48" s="212"/>
      <c r="HE48" s="212"/>
      <c r="HF48" s="212"/>
      <c r="HG48" s="212"/>
      <c r="HH48" s="212"/>
      <c r="HI48" s="212"/>
      <c r="HJ48" s="212"/>
      <c r="HK48" s="212"/>
      <c r="HL48" s="212"/>
      <c r="HM48" s="212"/>
      <c r="HN48" s="212"/>
      <c r="HO48" s="212"/>
      <c r="HP48" s="212"/>
      <c r="HQ48" s="212"/>
      <c r="HR48" s="212"/>
      <c r="HS48" s="212"/>
      <c r="HT48" s="212"/>
      <c r="HU48" s="212"/>
      <c r="HV48" s="212"/>
      <c r="HW48" s="212"/>
      <c r="HX48" s="212"/>
      <c r="HY48" s="212"/>
      <c r="HZ48" s="212"/>
      <c r="IA48" s="212"/>
      <c r="IB48" s="212"/>
      <c r="IC48" s="212"/>
      <c r="ID48" s="212"/>
      <c r="IE48" s="212"/>
      <c r="IF48" s="212"/>
      <c r="IG48" s="212"/>
      <c r="IH48" s="212"/>
      <c r="II48" s="212"/>
      <c r="IJ48" s="212"/>
      <c r="IK48" s="212"/>
      <c r="IL48" s="212"/>
      <c r="IM48" s="212"/>
      <c r="IN48" s="212"/>
      <c r="IO48" s="212"/>
      <c r="IP48" s="212"/>
      <c r="IQ48" s="212"/>
      <c r="IR48" s="212"/>
      <c r="IS48" s="212"/>
      <c r="IT48" s="212"/>
      <c r="IU48" s="212"/>
      <c r="IV48" s="212"/>
    </row>
    <row r="49" spans="1:256" ht="17.25" customHeight="1">
      <c r="A49" s="512" t="s">
        <v>128</v>
      </c>
      <c r="B49" s="512"/>
      <c r="C49" s="513"/>
      <c r="D49" s="214" t="s">
        <v>319</v>
      </c>
      <c r="E49" s="214" t="s">
        <v>390</v>
      </c>
      <c r="F49" s="214" t="s">
        <v>391</v>
      </c>
      <c r="G49" s="214" t="s">
        <v>430</v>
      </c>
      <c r="H49" s="214" t="s">
        <v>517</v>
      </c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  <c r="DQ49" s="212"/>
      <c r="DR49" s="212"/>
      <c r="DS49" s="212"/>
      <c r="DT49" s="212"/>
      <c r="DU49" s="212"/>
      <c r="DV49" s="212"/>
      <c r="DW49" s="212"/>
      <c r="DX49" s="212"/>
      <c r="DY49" s="212"/>
      <c r="DZ49" s="212"/>
      <c r="EA49" s="212"/>
      <c r="EB49" s="212"/>
      <c r="EC49" s="212"/>
      <c r="ED49" s="212"/>
      <c r="EE49" s="212"/>
      <c r="EF49" s="212"/>
      <c r="EG49" s="212"/>
      <c r="EH49" s="212"/>
      <c r="EI49" s="212"/>
      <c r="EJ49" s="212"/>
      <c r="EK49" s="212"/>
      <c r="EL49" s="212"/>
      <c r="EM49" s="212"/>
      <c r="EN49" s="212"/>
      <c r="EO49" s="212"/>
      <c r="EP49" s="212"/>
      <c r="EQ49" s="212"/>
      <c r="ER49" s="212"/>
      <c r="ES49" s="212"/>
      <c r="ET49" s="212"/>
      <c r="EU49" s="212"/>
      <c r="EV49" s="212"/>
      <c r="EW49" s="212"/>
      <c r="EX49" s="212"/>
      <c r="EY49" s="212"/>
      <c r="EZ49" s="212"/>
      <c r="FA49" s="212"/>
      <c r="FB49" s="212"/>
      <c r="FC49" s="212"/>
      <c r="FD49" s="212"/>
      <c r="FE49" s="212"/>
      <c r="FF49" s="212"/>
      <c r="FG49" s="212"/>
      <c r="FH49" s="212"/>
      <c r="FI49" s="212"/>
      <c r="FJ49" s="212"/>
      <c r="FK49" s="212"/>
      <c r="FL49" s="212"/>
      <c r="FM49" s="212"/>
      <c r="FN49" s="212"/>
      <c r="FO49" s="212"/>
      <c r="FP49" s="212"/>
      <c r="FQ49" s="212"/>
      <c r="FR49" s="212"/>
      <c r="FS49" s="212"/>
      <c r="FT49" s="212"/>
      <c r="FU49" s="212"/>
      <c r="FV49" s="212"/>
      <c r="FW49" s="212"/>
      <c r="FX49" s="212"/>
      <c r="FY49" s="212"/>
      <c r="FZ49" s="212"/>
      <c r="GA49" s="212"/>
      <c r="GB49" s="212"/>
      <c r="GC49" s="212"/>
      <c r="GD49" s="212"/>
      <c r="GE49" s="212"/>
      <c r="GF49" s="212"/>
      <c r="GG49" s="212"/>
      <c r="GH49" s="212"/>
      <c r="GI49" s="212"/>
      <c r="GJ49" s="212"/>
      <c r="GK49" s="212"/>
      <c r="GL49" s="212"/>
      <c r="GM49" s="212"/>
      <c r="GN49" s="212"/>
      <c r="GO49" s="212"/>
      <c r="GP49" s="212"/>
      <c r="GQ49" s="212"/>
      <c r="GR49" s="212"/>
      <c r="GS49" s="212"/>
      <c r="GT49" s="212"/>
      <c r="GU49" s="212"/>
      <c r="GV49" s="212"/>
      <c r="GW49" s="212"/>
      <c r="GX49" s="212"/>
      <c r="GY49" s="212"/>
      <c r="GZ49" s="212"/>
      <c r="HA49" s="212"/>
      <c r="HB49" s="212"/>
      <c r="HC49" s="212"/>
      <c r="HD49" s="212"/>
      <c r="HE49" s="212"/>
      <c r="HF49" s="212"/>
      <c r="HG49" s="212"/>
      <c r="HH49" s="212"/>
      <c r="HI49" s="212"/>
      <c r="HJ49" s="212"/>
      <c r="HK49" s="212"/>
      <c r="HL49" s="212"/>
      <c r="HM49" s="212"/>
      <c r="HN49" s="212"/>
      <c r="HO49" s="212"/>
      <c r="HP49" s="212"/>
      <c r="HQ49" s="212"/>
      <c r="HR49" s="212"/>
      <c r="HS49" s="212"/>
      <c r="HT49" s="212"/>
      <c r="HU49" s="212"/>
      <c r="HV49" s="212"/>
      <c r="HW49" s="212"/>
      <c r="HX49" s="212"/>
      <c r="HY49" s="212"/>
      <c r="HZ49" s="212"/>
      <c r="IA49" s="212"/>
      <c r="IB49" s="212"/>
      <c r="IC49" s="212"/>
      <c r="ID49" s="212"/>
      <c r="IE49" s="212"/>
      <c r="IF49" s="212"/>
      <c r="IG49" s="212"/>
      <c r="IH49" s="212"/>
      <c r="II49" s="212"/>
      <c r="IJ49" s="212"/>
      <c r="IK49" s="212"/>
      <c r="IL49" s="212"/>
      <c r="IM49" s="212"/>
      <c r="IN49" s="212"/>
      <c r="IO49" s="212"/>
      <c r="IP49" s="212"/>
      <c r="IQ49" s="212"/>
      <c r="IR49" s="212"/>
      <c r="IS49" s="212"/>
      <c r="IT49" s="212"/>
      <c r="IU49" s="212"/>
      <c r="IV49" s="212"/>
    </row>
    <row r="50" spans="1:256" ht="17.25" customHeight="1">
      <c r="A50" s="531" t="s">
        <v>129</v>
      </c>
      <c r="B50" s="531"/>
      <c r="C50" s="532"/>
      <c r="D50" s="237">
        <v>1948284</v>
      </c>
      <c r="E50" s="237">
        <v>1920055</v>
      </c>
      <c r="F50" s="237">
        <v>1815883</v>
      </c>
      <c r="G50" s="238">
        <v>1845426</v>
      </c>
      <c r="H50" s="238">
        <v>1848799</v>
      </c>
      <c r="I50" s="220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  <c r="DC50" s="212"/>
      <c r="DD50" s="212"/>
      <c r="DE50" s="212"/>
      <c r="DF50" s="212"/>
      <c r="DG50" s="212"/>
      <c r="DH50" s="212"/>
      <c r="DI50" s="212"/>
      <c r="DJ50" s="212"/>
      <c r="DK50" s="212"/>
      <c r="DL50" s="212"/>
      <c r="DM50" s="212"/>
      <c r="DN50" s="212"/>
      <c r="DO50" s="212"/>
      <c r="DP50" s="212"/>
      <c r="DQ50" s="212"/>
      <c r="DR50" s="212"/>
      <c r="DS50" s="212"/>
      <c r="DT50" s="212"/>
      <c r="DU50" s="212"/>
      <c r="DV50" s="212"/>
      <c r="DW50" s="212"/>
      <c r="DX50" s="212"/>
      <c r="DY50" s="212"/>
      <c r="DZ50" s="212"/>
      <c r="EA50" s="212"/>
      <c r="EB50" s="212"/>
      <c r="EC50" s="212"/>
      <c r="ED50" s="212"/>
      <c r="EE50" s="212"/>
      <c r="EF50" s="212"/>
      <c r="EG50" s="212"/>
      <c r="EH50" s="212"/>
      <c r="EI50" s="212"/>
      <c r="EJ50" s="212"/>
      <c r="EK50" s="212"/>
      <c r="EL50" s="212"/>
      <c r="EM50" s="212"/>
      <c r="EN50" s="212"/>
      <c r="EO50" s="212"/>
      <c r="EP50" s="212"/>
      <c r="EQ50" s="212"/>
      <c r="ER50" s="212"/>
      <c r="ES50" s="212"/>
      <c r="ET50" s="212"/>
      <c r="EU50" s="212"/>
      <c r="EV50" s="212"/>
      <c r="EW50" s="212"/>
      <c r="EX50" s="212"/>
      <c r="EY50" s="212"/>
      <c r="EZ50" s="212"/>
      <c r="FA50" s="212"/>
      <c r="FB50" s="212"/>
      <c r="FC50" s="212"/>
      <c r="FD50" s="212"/>
      <c r="FE50" s="212"/>
      <c r="FF50" s="212"/>
      <c r="FG50" s="212"/>
      <c r="FH50" s="212"/>
      <c r="FI50" s="212"/>
      <c r="FJ50" s="212"/>
      <c r="FK50" s="212"/>
      <c r="FL50" s="212"/>
      <c r="FM50" s="212"/>
      <c r="FN50" s="212"/>
      <c r="FO50" s="212"/>
      <c r="FP50" s="212"/>
      <c r="FQ50" s="212"/>
      <c r="FR50" s="212"/>
      <c r="FS50" s="212"/>
      <c r="FT50" s="212"/>
      <c r="FU50" s="212"/>
      <c r="FV50" s="212"/>
      <c r="FW50" s="212"/>
      <c r="FX50" s="212"/>
      <c r="FY50" s="212"/>
      <c r="FZ50" s="212"/>
      <c r="GA50" s="212"/>
      <c r="GB50" s="212"/>
      <c r="GC50" s="212"/>
      <c r="GD50" s="212"/>
      <c r="GE50" s="212"/>
      <c r="GF50" s="212"/>
      <c r="GG50" s="212"/>
      <c r="GH50" s="212"/>
      <c r="GI50" s="212"/>
      <c r="GJ50" s="212"/>
      <c r="GK50" s="212"/>
      <c r="GL50" s="212"/>
      <c r="GM50" s="212"/>
      <c r="GN50" s="212"/>
      <c r="GO50" s="212"/>
      <c r="GP50" s="212"/>
      <c r="GQ50" s="212"/>
      <c r="GR50" s="212"/>
      <c r="GS50" s="212"/>
      <c r="GT50" s="212"/>
      <c r="GU50" s="212"/>
      <c r="GV50" s="212"/>
      <c r="GW50" s="212"/>
      <c r="GX50" s="212"/>
      <c r="GY50" s="212"/>
      <c r="GZ50" s="212"/>
      <c r="HA50" s="212"/>
      <c r="HB50" s="212"/>
      <c r="HC50" s="212"/>
      <c r="HD50" s="212"/>
      <c r="HE50" s="212"/>
      <c r="HF50" s="212"/>
      <c r="HG50" s="212"/>
      <c r="HH50" s="212"/>
      <c r="HI50" s="212"/>
      <c r="HJ50" s="212"/>
      <c r="HK50" s="212"/>
      <c r="HL50" s="212"/>
      <c r="HM50" s="212"/>
      <c r="HN50" s="212"/>
      <c r="HO50" s="212"/>
      <c r="HP50" s="212"/>
      <c r="HQ50" s="212"/>
      <c r="HR50" s="212"/>
      <c r="HS50" s="212"/>
      <c r="HT50" s="212"/>
      <c r="HU50" s="212"/>
      <c r="HV50" s="212"/>
      <c r="HW50" s="212"/>
      <c r="HX50" s="212"/>
      <c r="HY50" s="212"/>
      <c r="HZ50" s="212"/>
      <c r="IA50" s="212"/>
      <c r="IB50" s="212"/>
      <c r="IC50" s="212"/>
      <c r="ID50" s="212"/>
      <c r="IE50" s="212"/>
      <c r="IF50" s="212"/>
      <c r="IG50" s="212"/>
      <c r="IH50" s="212"/>
      <c r="II50" s="212"/>
      <c r="IJ50" s="212"/>
      <c r="IK50" s="212"/>
      <c r="IL50" s="212"/>
      <c r="IM50" s="212"/>
      <c r="IN50" s="212"/>
      <c r="IO50" s="212"/>
      <c r="IP50" s="212"/>
      <c r="IQ50" s="212"/>
      <c r="IR50" s="212"/>
      <c r="IS50" s="212"/>
      <c r="IT50" s="212"/>
      <c r="IU50" s="212"/>
      <c r="IV50" s="212"/>
    </row>
    <row r="51" spans="1:256" ht="17.25" customHeight="1">
      <c r="A51" s="539" t="s">
        <v>130</v>
      </c>
      <c r="B51" s="539"/>
      <c r="C51" s="540"/>
      <c r="D51" s="240">
        <v>495843</v>
      </c>
      <c r="E51" s="240">
        <v>497525</v>
      </c>
      <c r="F51" s="240">
        <v>479728</v>
      </c>
      <c r="G51" s="240">
        <v>507684</v>
      </c>
      <c r="H51" s="240">
        <v>520147</v>
      </c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2"/>
      <c r="CQ51" s="212"/>
      <c r="CR51" s="212"/>
      <c r="CS51" s="212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212"/>
      <c r="DE51" s="212"/>
      <c r="DF51" s="212"/>
      <c r="DG51" s="212"/>
      <c r="DH51" s="212"/>
      <c r="DI51" s="212"/>
      <c r="DJ51" s="212"/>
      <c r="DK51" s="212"/>
      <c r="DL51" s="212"/>
      <c r="DM51" s="212"/>
      <c r="DN51" s="212"/>
      <c r="DO51" s="212"/>
      <c r="DP51" s="212"/>
      <c r="DQ51" s="212"/>
      <c r="DR51" s="212"/>
      <c r="DS51" s="212"/>
      <c r="DT51" s="212"/>
      <c r="DU51" s="212"/>
      <c r="DV51" s="212"/>
      <c r="DW51" s="212"/>
      <c r="DX51" s="212"/>
      <c r="DY51" s="212"/>
      <c r="DZ51" s="212"/>
      <c r="EA51" s="212"/>
      <c r="EB51" s="212"/>
      <c r="EC51" s="212"/>
      <c r="ED51" s="212"/>
      <c r="EE51" s="212"/>
      <c r="EF51" s="212"/>
      <c r="EG51" s="212"/>
      <c r="EH51" s="212"/>
      <c r="EI51" s="212"/>
      <c r="EJ51" s="212"/>
      <c r="EK51" s="212"/>
      <c r="EL51" s="212"/>
      <c r="EM51" s="212"/>
      <c r="EN51" s="212"/>
      <c r="EO51" s="212"/>
      <c r="EP51" s="212"/>
      <c r="EQ51" s="212"/>
      <c r="ER51" s="212"/>
      <c r="ES51" s="212"/>
      <c r="ET51" s="212"/>
      <c r="EU51" s="212"/>
      <c r="EV51" s="212"/>
      <c r="EW51" s="212"/>
      <c r="EX51" s="212"/>
      <c r="EY51" s="212"/>
      <c r="EZ51" s="212"/>
      <c r="FA51" s="212"/>
      <c r="FB51" s="212"/>
      <c r="FC51" s="212"/>
      <c r="FD51" s="212"/>
      <c r="FE51" s="212"/>
      <c r="FF51" s="212"/>
      <c r="FG51" s="212"/>
      <c r="FH51" s="212"/>
      <c r="FI51" s="212"/>
      <c r="FJ51" s="212"/>
      <c r="FK51" s="212"/>
      <c r="FL51" s="212"/>
      <c r="FM51" s="212"/>
      <c r="FN51" s="212"/>
      <c r="FO51" s="212"/>
      <c r="FP51" s="212"/>
      <c r="FQ51" s="212"/>
      <c r="FR51" s="212"/>
      <c r="FS51" s="212"/>
      <c r="FT51" s="212"/>
      <c r="FU51" s="212"/>
      <c r="FV51" s="212"/>
      <c r="FW51" s="212"/>
      <c r="FX51" s="212"/>
      <c r="FY51" s="212"/>
      <c r="FZ51" s="212"/>
      <c r="GA51" s="212"/>
      <c r="GB51" s="212"/>
      <c r="GC51" s="212"/>
      <c r="GD51" s="212"/>
      <c r="GE51" s="212"/>
      <c r="GF51" s="212"/>
      <c r="GG51" s="212"/>
      <c r="GH51" s="212"/>
      <c r="GI51" s="212"/>
      <c r="GJ51" s="212"/>
      <c r="GK51" s="212"/>
      <c r="GL51" s="212"/>
      <c r="GM51" s="212"/>
      <c r="GN51" s="212"/>
      <c r="GO51" s="212"/>
      <c r="GP51" s="212"/>
      <c r="GQ51" s="212"/>
      <c r="GR51" s="212"/>
      <c r="GS51" s="212"/>
      <c r="GT51" s="212"/>
      <c r="GU51" s="212"/>
      <c r="GV51" s="212"/>
      <c r="GW51" s="212"/>
      <c r="GX51" s="212"/>
      <c r="GY51" s="212"/>
      <c r="GZ51" s="212"/>
      <c r="HA51" s="212"/>
      <c r="HB51" s="212"/>
      <c r="HC51" s="212"/>
      <c r="HD51" s="212"/>
      <c r="HE51" s="212"/>
      <c r="HF51" s="212"/>
      <c r="HG51" s="212"/>
      <c r="HH51" s="212"/>
      <c r="HI51" s="212"/>
      <c r="HJ51" s="212"/>
      <c r="HK51" s="212"/>
      <c r="HL51" s="212"/>
      <c r="HM51" s="212"/>
      <c r="HN51" s="212"/>
      <c r="HO51" s="212"/>
      <c r="HP51" s="212"/>
      <c r="HQ51" s="212"/>
      <c r="HR51" s="212"/>
      <c r="HS51" s="212"/>
      <c r="HT51" s="212"/>
      <c r="HU51" s="212"/>
      <c r="HV51" s="212"/>
      <c r="HW51" s="212"/>
      <c r="HX51" s="212"/>
      <c r="HY51" s="212"/>
      <c r="HZ51" s="212"/>
      <c r="IA51" s="212"/>
      <c r="IB51" s="212"/>
      <c r="IC51" s="212"/>
      <c r="ID51" s="212"/>
      <c r="IE51" s="212"/>
      <c r="IF51" s="212"/>
      <c r="IG51" s="212"/>
      <c r="IH51" s="212"/>
      <c r="II51" s="212"/>
      <c r="IJ51" s="212"/>
      <c r="IK51" s="212"/>
      <c r="IL51" s="212"/>
      <c r="IM51" s="212"/>
      <c r="IN51" s="212"/>
      <c r="IO51" s="212"/>
      <c r="IP51" s="212"/>
      <c r="IQ51" s="212"/>
      <c r="IR51" s="212"/>
      <c r="IS51" s="212"/>
      <c r="IT51" s="212"/>
      <c r="IU51" s="212"/>
      <c r="IV51" s="212"/>
    </row>
    <row r="52" spans="1:256" ht="17.25" customHeight="1">
      <c r="A52" s="539" t="s">
        <v>142</v>
      </c>
      <c r="B52" s="539"/>
      <c r="C52" s="540"/>
      <c r="D52" s="218">
        <v>593858</v>
      </c>
      <c r="E52" s="218">
        <v>578221</v>
      </c>
      <c r="F52" s="218">
        <v>544277</v>
      </c>
      <c r="G52" s="240">
        <v>545591</v>
      </c>
      <c r="H52" s="240">
        <v>540233</v>
      </c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212"/>
      <c r="DE52" s="212"/>
      <c r="DF52" s="212"/>
      <c r="DG52" s="212"/>
      <c r="DH52" s="212"/>
      <c r="DI52" s="212"/>
      <c r="DJ52" s="212"/>
      <c r="DK52" s="212"/>
      <c r="DL52" s="212"/>
      <c r="DM52" s="212"/>
      <c r="DN52" s="212"/>
      <c r="DO52" s="212"/>
      <c r="DP52" s="212"/>
      <c r="DQ52" s="212"/>
      <c r="DR52" s="212"/>
      <c r="DS52" s="212"/>
      <c r="DT52" s="212"/>
      <c r="DU52" s="212"/>
      <c r="DV52" s="212"/>
      <c r="DW52" s="212"/>
      <c r="DX52" s="212"/>
      <c r="DY52" s="212"/>
      <c r="DZ52" s="212"/>
      <c r="EA52" s="212"/>
      <c r="EB52" s="212"/>
      <c r="EC52" s="212"/>
      <c r="ED52" s="212"/>
      <c r="EE52" s="212"/>
      <c r="EF52" s="212"/>
      <c r="EG52" s="212"/>
      <c r="EH52" s="212"/>
      <c r="EI52" s="212"/>
      <c r="EJ52" s="212"/>
      <c r="EK52" s="212"/>
      <c r="EL52" s="212"/>
      <c r="EM52" s="212"/>
      <c r="EN52" s="212"/>
      <c r="EO52" s="212"/>
      <c r="EP52" s="212"/>
      <c r="EQ52" s="212"/>
      <c r="ER52" s="212"/>
      <c r="ES52" s="212"/>
      <c r="ET52" s="212"/>
      <c r="EU52" s="212"/>
      <c r="EV52" s="212"/>
      <c r="EW52" s="212"/>
      <c r="EX52" s="212"/>
      <c r="EY52" s="212"/>
      <c r="EZ52" s="212"/>
      <c r="FA52" s="212"/>
      <c r="FB52" s="212"/>
      <c r="FC52" s="212"/>
      <c r="FD52" s="212"/>
      <c r="FE52" s="212"/>
      <c r="FF52" s="212"/>
      <c r="FG52" s="212"/>
      <c r="FH52" s="212"/>
      <c r="FI52" s="212"/>
      <c r="FJ52" s="212"/>
      <c r="FK52" s="212"/>
      <c r="FL52" s="212"/>
      <c r="FM52" s="212"/>
      <c r="FN52" s="212"/>
      <c r="FO52" s="212"/>
      <c r="FP52" s="212"/>
      <c r="FQ52" s="212"/>
      <c r="FR52" s="212"/>
      <c r="FS52" s="212"/>
      <c r="FT52" s="212"/>
      <c r="FU52" s="212"/>
      <c r="FV52" s="212"/>
      <c r="FW52" s="212"/>
      <c r="FX52" s="212"/>
      <c r="FY52" s="212"/>
      <c r="FZ52" s="212"/>
      <c r="GA52" s="212"/>
      <c r="GB52" s="212"/>
      <c r="GC52" s="212"/>
      <c r="GD52" s="212"/>
      <c r="GE52" s="212"/>
      <c r="GF52" s="212"/>
      <c r="GG52" s="212"/>
      <c r="GH52" s="212"/>
      <c r="GI52" s="212"/>
      <c r="GJ52" s="212"/>
      <c r="GK52" s="212"/>
      <c r="GL52" s="212"/>
      <c r="GM52" s="212"/>
      <c r="GN52" s="212"/>
      <c r="GO52" s="212"/>
      <c r="GP52" s="212"/>
      <c r="GQ52" s="212"/>
      <c r="GR52" s="212"/>
      <c r="GS52" s="212"/>
      <c r="GT52" s="212"/>
      <c r="GU52" s="212"/>
      <c r="GV52" s="212"/>
      <c r="GW52" s="212"/>
      <c r="GX52" s="212"/>
      <c r="GY52" s="212"/>
      <c r="GZ52" s="212"/>
      <c r="HA52" s="212"/>
      <c r="HB52" s="212"/>
      <c r="HC52" s="212"/>
      <c r="HD52" s="212"/>
      <c r="HE52" s="212"/>
      <c r="HF52" s="212"/>
      <c r="HG52" s="212"/>
      <c r="HH52" s="212"/>
      <c r="HI52" s="212"/>
      <c r="HJ52" s="212"/>
      <c r="HK52" s="212"/>
      <c r="HL52" s="212"/>
      <c r="HM52" s="212"/>
      <c r="HN52" s="212"/>
      <c r="HO52" s="212"/>
      <c r="HP52" s="212"/>
      <c r="HQ52" s="212"/>
      <c r="HR52" s="212"/>
      <c r="HS52" s="212"/>
      <c r="HT52" s="212"/>
      <c r="HU52" s="212"/>
      <c r="HV52" s="212"/>
      <c r="HW52" s="212"/>
      <c r="HX52" s="212"/>
      <c r="HY52" s="212"/>
      <c r="HZ52" s="212"/>
      <c r="IA52" s="212"/>
      <c r="IB52" s="212"/>
      <c r="IC52" s="212"/>
      <c r="ID52" s="212"/>
      <c r="IE52" s="212"/>
      <c r="IF52" s="212"/>
      <c r="IG52" s="212"/>
      <c r="IH52" s="212"/>
      <c r="II52" s="212"/>
      <c r="IJ52" s="212"/>
      <c r="IK52" s="212"/>
      <c r="IL52" s="212"/>
      <c r="IM52" s="212"/>
      <c r="IN52" s="212"/>
      <c r="IO52" s="212"/>
      <c r="IP52" s="212"/>
      <c r="IQ52" s="212"/>
      <c r="IR52" s="212"/>
      <c r="IS52" s="212"/>
      <c r="IT52" s="212"/>
      <c r="IU52" s="212"/>
      <c r="IV52" s="212"/>
    </row>
    <row r="53" spans="1:256" ht="17.25" customHeight="1">
      <c r="A53" s="539" t="s">
        <v>147</v>
      </c>
      <c r="B53" s="539"/>
      <c r="C53" s="540"/>
      <c r="D53" s="218">
        <v>358211</v>
      </c>
      <c r="E53" s="218">
        <v>342437</v>
      </c>
      <c r="F53" s="218">
        <v>321328</v>
      </c>
      <c r="G53" s="240">
        <v>322486</v>
      </c>
      <c r="H53" s="240">
        <v>320810</v>
      </c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2"/>
      <c r="CL53" s="212"/>
      <c r="CM53" s="212"/>
      <c r="CN53" s="212"/>
      <c r="CO53" s="212"/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2"/>
      <c r="DA53" s="212"/>
      <c r="DB53" s="212"/>
      <c r="DC53" s="212"/>
      <c r="DD53" s="212"/>
      <c r="DE53" s="212"/>
      <c r="DF53" s="212"/>
      <c r="DG53" s="212"/>
      <c r="DH53" s="212"/>
      <c r="DI53" s="212"/>
      <c r="DJ53" s="212"/>
      <c r="DK53" s="212"/>
      <c r="DL53" s="212"/>
      <c r="DM53" s="212"/>
      <c r="DN53" s="212"/>
      <c r="DO53" s="212"/>
      <c r="DP53" s="212"/>
      <c r="DQ53" s="212"/>
      <c r="DR53" s="212"/>
      <c r="DS53" s="212"/>
      <c r="DT53" s="212"/>
      <c r="DU53" s="212"/>
      <c r="DV53" s="212"/>
      <c r="DW53" s="212"/>
      <c r="DX53" s="212"/>
      <c r="DY53" s="212"/>
      <c r="DZ53" s="212"/>
      <c r="EA53" s="212"/>
      <c r="EB53" s="212"/>
      <c r="EC53" s="212"/>
      <c r="ED53" s="212"/>
      <c r="EE53" s="212"/>
      <c r="EF53" s="212"/>
      <c r="EG53" s="212"/>
      <c r="EH53" s="212"/>
      <c r="EI53" s="212"/>
      <c r="EJ53" s="212"/>
      <c r="EK53" s="212"/>
      <c r="EL53" s="212"/>
      <c r="EM53" s="212"/>
      <c r="EN53" s="212"/>
      <c r="EO53" s="212"/>
      <c r="EP53" s="212"/>
      <c r="EQ53" s="212"/>
      <c r="ER53" s="212"/>
      <c r="ES53" s="212"/>
      <c r="ET53" s="212"/>
      <c r="EU53" s="212"/>
      <c r="EV53" s="212"/>
      <c r="EW53" s="212"/>
      <c r="EX53" s="212"/>
      <c r="EY53" s="212"/>
      <c r="EZ53" s="212"/>
      <c r="FA53" s="212"/>
      <c r="FB53" s="212"/>
      <c r="FC53" s="212"/>
      <c r="FD53" s="212"/>
      <c r="FE53" s="212"/>
      <c r="FF53" s="212"/>
      <c r="FG53" s="212"/>
      <c r="FH53" s="212"/>
      <c r="FI53" s="212"/>
      <c r="FJ53" s="212"/>
      <c r="FK53" s="212"/>
      <c r="FL53" s="212"/>
      <c r="FM53" s="212"/>
      <c r="FN53" s="212"/>
      <c r="FO53" s="212"/>
      <c r="FP53" s="212"/>
      <c r="FQ53" s="212"/>
      <c r="FR53" s="212"/>
      <c r="FS53" s="212"/>
      <c r="FT53" s="212"/>
      <c r="FU53" s="212"/>
      <c r="FV53" s="212"/>
      <c r="FW53" s="212"/>
      <c r="FX53" s="212"/>
      <c r="FY53" s="212"/>
      <c r="FZ53" s="212"/>
      <c r="GA53" s="212"/>
      <c r="GB53" s="212"/>
      <c r="GC53" s="212"/>
      <c r="GD53" s="212"/>
      <c r="GE53" s="212"/>
      <c r="GF53" s="212"/>
      <c r="GG53" s="212"/>
      <c r="GH53" s="212"/>
      <c r="GI53" s="212"/>
      <c r="GJ53" s="212"/>
      <c r="GK53" s="212"/>
      <c r="GL53" s="212"/>
      <c r="GM53" s="212"/>
      <c r="GN53" s="212"/>
      <c r="GO53" s="212"/>
      <c r="GP53" s="212"/>
      <c r="GQ53" s="212"/>
      <c r="GR53" s="212"/>
      <c r="GS53" s="212"/>
      <c r="GT53" s="212"/>
      <c r="GU53" s="212"/>
      <c r="GV53" s="212"/>
      <c r="GW53" s="212"/>
      <c r="GX53" s="212"/>
      <c r="GY53" s="212"/>
      <c r="GZ53" s="212"/>
      <c r="HA53" s="212"/>
      <c r="HB53" s="212"/>
      <c r="HC53" s="212"/>
      <c r="HD53" s="212"/>
      <c r="HE53" s="212"/>
      <c r="HF53" s="212"/>
      <c r="HG53" s="212"/>
      <c r="HH53" s="212"/>
      <c r="HI53" s="212"/>
      <c r="HJ53" s="212"/>
      <c r="HK53" s="212"/>
      <c r="HL53" s="212"/>
      <c r="HM53" s="212"/>
      <c r="HN53" s="212"/>
      <c r="HO53" s="212"/>
      <c r="HP53" s="212"/>
      <c r="HQ53" s="212"/>
      <c r="HR53" s="212"/>
      <c r="HS53" s="212"/>
      <c r="HT53" s="212"/>
      <c r="HU53" s="212"/>
      <c r="HV53" s="212"/>
      <c r="HW53" s="212"/>
      <c r="HX53" s="212"/>
      <c r="HY53" s="212"/>
      <c r="HZ53" s="212"/>
      <c r="IA53" s="212"/>
      <c r="IB53" s="212"/>
      <c r="IC53" s="212"/>
      <c r="ID53" s="212"/>
      <c r="IE53" s="212"/>
      <c r="IF53" s="212"/>
      <c r="IG53" s="212"/>
      <c r="IH53" s="212"/>
      <c r="II53" s="212"/>
      <c r="IJ53" s="212"/>
      <c r="IK53" s="212"/>
      <c r="IL53" s="212"/>
      <c r="IM53" s="212"/>
      <c r="IN53" s="212"/>
      <c r="IO53" s="212"/>
      <c r="IP53" s="212"/>
      <c r="IQ53" s="212"/>
      <c r="IR53" s="212"/>
      <c r="IS53" s="212"/>
      <c r="IT53" s="212"/>
      <c r="IU53" s="212"/>
      <c r="IV53" s="212"/>
    </row>
    <row r="54" spans="1:256" ht="17.25" customHeight="1">
      <c r="A54" s="539" t="s">
        <v>145</v>
      </c>
      <c r="B54" s="539"/>
      <c r="C54" s="540"/>
      <c r="D54" s="218">
        <v>493707</v>
      </c>
      <c r="E54" s="218">
        <v>496161</v>
      </c>
      <c r="F54" s="218">
        <v>464586</v>
      </c>
      <c r="G54" s="240">
        <v>463668</v>
      </c>
      <c r="H54" s="240">
        <v>461614</v>
      </c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212"/>
      <c r="DE54" s="212"/>
      <c r="DF54" s="212"/>
      <c r="DG54" s="212"/>
      <c r="DH54" s="212"/>
      <c r="DI54" s="212"/>
      <c r="DJ54" s="212"/>
      <c r="DK54" s="212"/>
      <c r="DL54" s="212"/>
      <c r="DM54" s="212"/>
      <c r="DN54" s="212"/>
      <c r="DO54" s="212"/>
      <c r="DP54" s="212"/>
      <c r="DQ54" s="212"/>
      <c r="DR54" s="212"/>
      <c r="DS54" s="212"/>
      <c r="DT54" s="212"/>
      <c r="DU54" s="212"/>
      <c r="DV54" s="212"/>
      <c r="DW54" s="212"/>
      <c r="DX54" s="212"/>
      <c r="DY54" s="212"/>
      <c r="DZ54" s="212"/>
      <c r="EA54" s="212"/>
      <c r="EB54" s="212"/>
      <c r="EC54" s="212"/>
      <c r="ED54" s="212"/>
      <c r="EE54" s="212"/>
      <c r="EF54" s="212"/>
      <c r="EG54" s="212"/>
      <c r="EH54" s="212"/>
      <c r="EI54" s="212"/>
      <c r="EJ54" s="212"/>
      <c r="EK54" s="212"/>
      <c r="EL54" s="212"/>
      <c r="EM54" s="212"/>
      <c r="EN54" s="212"/>
      <c r="EO54" s="212"/>
      <c r="EP54" s="212"/>
      <c r="EQ54" s="212"/>
      <c r="ER54" s="212"/>
      <c r="ES54" s="212"/>
      <c r="ET54" s="212"/>
      <c r="EU54" s="212"/>
      <c r="EV54" s="212"/>
      <c r="EW54" s="212"/>
      <c r="EX54" s="212"/>
      <c r="EY54" s="212"/>
      <c r="EZ54" s="212"/>
      <c r="FA54" s="212"/>
      <c r="FB54" s="212"/>
      <c r="FC54" s="212"/>
      <c r="FD54" s="212"/>
      <c r="FE54" s="212"/>
      <c r="FF54" s="212"/>
      <c r="FG54" s="212"/>
      <c r="FH54" s="212"/>
      <c r="FI54" s="212"/>
      <c r="FJ54" s="212"/>
      <c r="FK54" s="212"/>
      <c r="FL54" s="212"/>
      <c r="FM54" s="212"/>
      <c r="FN54" s="212"/>
      <c r="FO54" s="212"/>
      <c r="FP54" s="212"/>
      <c r="FQ54" s="212"/>
      <c r="FR54" s="212"/>
      <c r="FS54" s="212"/>
      <c r="FT54" s="212"/>
      <c r="FU54" s="212"/>
      <c r="FV54" s="212"/>
      <c r="FW54" s="212"/>
      <c r="FX54" s="212"/>
      <c r="FY54" s="212"/>
      <c r="FZ54" s="212"/>
      <c r="GA54" s="212"/>
      <c r="GB54" s="212"/>
      <c r="GC54" s="212"/>
      <c r="GD54" s="212"/>
      <c r="GE54" s="212"/>
      <c r="GF54" s="212"/>
      <c r="GG54" s="212"/>
      <c r="GH54" s="212"/>
      <c r="GI54" s="212"/>
      <c r="GJ54" s="212"/>
      <c r="GK54" s="212"/>
      <c r="GL54" s="212"/>
      <c r="GM54" s="212"/>
      <c r="GN54" s="212"/>
      <c r="GO54" s="212"/>
      <c r="GP54" s="212"/>
      <c r="GQ54" s="212"/>
      <c r="GR54" s="212"/>
      <c r="GS54" s="212"/>
      <c r="GT54" s="212"/>
      <c r="GU54" s="212"/>
      <c r="GV54" s="212"/>
      <c r="GW54" s="212"/>
      <c r="GX54" s="212"/>
      <c r="GY54" s="212"/>
      <c r="GZ54" s="212"/>
      <c r="HA54" s="212"/>
      <c r="HB54" s="212"/>
      <c r="HC54" s="212"/>
      <c r="HD54" s="212"/>
      <c r="HE54" s="212"/>
      <c r="HF54" s="212"/>
      <c r="HG54" s="212"/>
      <c r="HH54" s="212"/>
      <c r="HI54" s="212"/>
      <c r="HJ54" s="212"/>
      <c r="HK54" s="212"/>
      <c r="HL54" s="212"/>
      <c r="HM54" s="212"/>
      <c r="HN54" s="212"/>
      <c r="HO54" s="212"/>
      <c r="HP54" s="212"/>
      <c r="HQ54" s="212"/>
      <c r="HR54" s="212"/>
      <c r="HS54" s="212"/>
      <c r="HT54" s="212"/>
      <c r="HU54" s="212"/>
      <c r="HV54" s="212"/>
      <c r="HW54" s="212"/>
      <c r="HX54" s="212"/>
      <c r="HY54" s="212"/>
      <c r="HZ54" s="212"/>
      <c r="IA54" s="212"/>
      <c r="IB54" s="212"/>
      <c r="IC54" s="212"/>
      <c r="ID54" s="212"/>
      <c r="IE54" s="212"/>
      <c r="IF54" s="212"/>
      <c r="IG54" s="212"/>
      <c r="IH54" s="212"/>
      <c r="II54" s="212"/>
      <c r="IJ54" s="212"/>
      <c r="IK54" s="212"/>
      <c r="IL54" s="212"/>
      <c r="IM54" s="212"/>
      <c r="IN54" s="212"/>
      <c r="IO54" s="212"/>
      <c r="IP54" s="212"/>
      <c r="IQ54" s="212"/>
      <c r="IR54" s="212"/>
      <c r="IS54" s="212"/>
      <c r="IT54" s="212"/>
      <c r="IU54" s="212"/>
      <c r="IV54" s="212"/>
    </row>
    <row r="55" spans="1:256" ht="17.25" customHeight="1" thickBot="1">
      <c r="A55" s="541" t="s">
        <v>148</v>
      </c>
      <c r="B55" s="541"/>
      <c r="C55" s="542"/>
      <c r="D55" s="241">
        <v>6665</v>
      </c>
      <c r="E55" s="241">
        <v>5711</v>
      </c>
      <c r="F55" s="241">
        <v>5964</v>
      </c>
      <c r="G55" s="241">
        <v>5997</v>
      </c>
      <c r="H55" s="241">
        <v>5995</v>
      </c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2"/>
      <c r="DB55" s="212"/>
      <c r="DC55" s="212"/>
      <c r="DD55" s="212"/>
      <c r="DE55" s="212"/>
      <c r="DF55" s="212"/>
      <c r="DG55" s="212"/>
      <c r="DH55" s="212"/>
      <c r="DI55" s="212"/>
      <c r="DJ55" s="212"/>
      <c r="DK55" s="212"/>
      <c r="DL55" s="212"/>
      <c r="DM55" s="212"/>
      <c r="DN55" s="212"/>
      <c r="DO55" s="212"/>
      <c r="DP55" s="212"/>
      <c r="DQ55" s="212"/>
      <c r="DR55" s="212"/>
      <c r="DS55" s="212"/>
      <c r="DT55" s="212"/>
      <c r="DU55" s="212"/>
      <c r="DV55" s="212"/>
      <c r="DW55" s="212"/>
      <c r="DX55" s="212"/>
      <c r="DY55" s="212"/>
      <c r="DZ55" s="212"/>
      <c r="EA55" s="212"/>
      <c r="EB55" s="212"/>
      <c r="EC55" s="212"/>
      <c r="ED55" s="212"/>
      <c r="EE55" s="212"/>
      <c r="EF55" s="212"/>
      <c r="EG55" s="212"/>
      <c r="EH55" s="212"/>
      <c r="EI55" s="212"/>
      <c r="EJ55" s="212"/>
      <c r="EK55" s="212"/>
      <c r="EL55" s="212"/>
      <c r="EM55" s="212"/>
      <c r="EN55" s="212"/>
      <c r="EO55" s="212"/>
      <c r="EP55" s="212"/>
      <c r="EQ55" s="212"/>
      <c r="ER55" s="212"/>
      <c r="ES55" s="212"/>
      <c r="ET55" s="212"/>
      <c r="EU55" s="212"/>
      <c r="EV55" s="212"/>
      <c r="EW55" s="212"/>
      <c r="EX55" s="212"/>
      <c r="EY55" s="212"/>
      <c r="EZ55" s="212"/>
      <c r="FA55" s="212"/>
      <c r="FB55" s="212"/>
      <c r="FC55" s="212"/>
      <c r="FD55" s="212"/>
      <c r="FE55" s="212"/>
      <c r="FF55" s="212"/>
      <c r="FG55" s="212"/>
      <c r="FH55" s="212"/>
      <c r="FI55" s="212"/>
      <c r="FJ55" s="212"/>
      <c r="FK55" s="212"/>
      <c r="FL55" s="212"/>
      <c r="FM55" s="212"/>
      <c r="FN55" s="212"/>
      <c r="FO55" s="212"/>
      <c r="FP55" s="212"/>
      <c r="FQ55" s="212"/>
      <c r="FR55" s="212"/>
      <c r="FS55" s="212"/>
      <c r="FT55" s="212"/>
      <c r="FU55" s="212"/>
      <c r="FV55" s="212"/>
      <c r="FW55" s="212"/>
      <c r="FX55" s="212"/>
      <c r="FY55" s="212"/>
      <c r="FZ55" s="212"/>
      <c r="GA55" s="212"/>
      <c r="GB55" s="212"/>
      <c r="GC55" s="212"/>
      <c r="GD55" s="212"/>
      <c r="GE55" s="212"/>
      <c r="GF55" s="212"/>
      <c r="GG55" s="212"/>
      <c r="GH55" s="212"/>
      <c r="GI55" s="212"/>
      <c r="GJ55" s="212"/>
      <c r="GK55" s="212"/>
      <c r="GL55" s="212"/>
      <c r="GM55" s="212"/>
      <c r="GN55" s="212"/>
      <c r="GO55" s="212"/>
      <c r="GP55" s="212"/>
      <c r="GQ55" s="212"/>
      <c r="GR55" s="212"/>
      <c r="GS55" s="212"/>
      <c r="GT55" s="212"/>
      <c r="GU55" s="212"/>
      <c r="GV55" s="212"/>
      <c r="GW55" s="212"/>
      <c r="GX55" s="212"/>
      <c r="GY55" s="212"/>
      <c r="GZ55" s="212"/>
      <c r="HA55" s="212"/>
      <c r="HB55" s="212"/>
      <c r="HC55" s="212"/>
      <c r="HD55" s="212"/>
      <c r="HE55" s="212"/>
      <c r="HF55" s="212"/>
      <c r="HG55" s="212"/>
      <c r="HH55" s="212"/>
      <c r="HI55" s="212"/>
      <c r="HJ55" s="212"/>
      <c r="HK55" s="212"/>
      <c r="HL55" s="212"/>
      <c r="HM55" s="212"/>
      <c r="HN55" s="212"/>
      <c r="HO55" s="212"/>
      <c r="HP55" s="212"/>
      <c r="HQ55" s="212"/>
      <c r="HR55" s="212"/>
      <c r="HS55" s="212"/>
      <c r="HT55" s="212"/>
      <c r="HU55" s="212"/>
      <c r="HV55" s="212"/>
      <c r="HW55" s="212"/>
      <c r="HX55" s="212"/>
      <c r="HY55" s="212"/>
      <c r="HZ55" s="212"/>
      <c r="IA55" s="212"/>
      <c r="IB55" s="212"/>
      <c r="IC55" s="212"/>
      <c r="ID55" s="212"/>
      <c r="IE55" s="212"/>
      <c r="IF55" s="212"/>
      <c r="IG55" s="212"/>
      <c r="IH55" s="212"/>
      <c r="II55" s="212"/>
      <c r="IJ55" s="212"/>
      <c r="IK55" s="212"/>
      <c r="IL55" s="212"/>
      <c r="IM55" s="212"/>
      <c r="IN55" s="212"/>
      <c r="IO55" s="212"/>
      <c r="IP55" s="212"/>
      <c r="IQ55" s="212"/>
      <c r="IR55" s="212"/>
      <c r="IS55" s="212"/>
      <c r="IT55" s="212"/>
      <c r="IU55" s="212"/>
      <c r="IV55" s="212"/>
    </row>
    <row r="56" spans="1:256" ht="17.25" customHeight="1">
      <c r="A56" s="212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2"/>
      <c r="CL56" s="212"/>
      <c r="CM56" s="212"/>
      <c r="CN56" s="212"/>
      <c r="CO56" s="212"/>
      <c r="CP56" s="212"/>
      <c r="CQ56" s="212"/>
      <c r="CR56" s="212"/>
      <c r="CS56" s="212"/>
      <c r="CT56" s="212"/>
      <c r="CU56" s="212"/>
      <c r="CV56" s="212"/>
      <c r="CW56" s="212"/>
      <c r="CX56" s="212"/>
      <c r="CY56" s="212"/>
      <c r="CZ56" s="212"/>
      <c r="DA56" s="212"/>
      <c r="DB56" s="212"/>
      <c r="DC56" s="212"/>
      <c r="DD56" s="212"/>
      <c r="DE56" s="212"/>
      <c r="DF56" s="212"/>
      <c r="DG56" s="212"/>
      <c r="DH56" s="212"/>
      <c r="DI56" s="212"/>
      <c r="DJ56" s="212"/>
      <c r="DK56" s="212"/>
      <c r="DL56" s="212"/>
      <c r="DM56" s="212"/>
      <c r="DN56" s="212"/>
      <c r="DO56" s="212"/>
      <c r="DP56" s="212"/>
      <c r="DQ56" s="212"/>
      <c r="DR56" s="212"/>
      <c r="DS56" s="212"/>
      <c r="DT56" s="212"/>
      <c r="DU56" s="212"/>
      <c r="DV56" s="212"/>
      <c r="DW56" s="212"/>
      <c r="DX56" s="212"/>
      <c r="DY56" s="212"/>
      <c r="DZ56" s="212"/>
      <c r="EA56" s="212"/>
      <c r="EB56" s="212"/>
      <c r="EC56" s="212"/>
      <c r="ED56" s="212"/>
      <c r="EE56" s="212"/>
      <c r="EF56" s="212"/>
      <c r="EG56" s="212"/>
      <c r="EH56" s="212"/>
      <c r="EI56" s="212"/>
      <c r="EJ56" s="212"/>
      <c r="EK56" s="212"/>
      <c r="EL56" s="212"/>
      <c r="EM56" s="212"/>
      <c r="EN56" s="212"/>
      <c r="EO56" s="212"/>
      <c r="EP56" s="212"/>
      <c r="EQ56" s="212"/>
      <c r="ER56" s="212"/>
      <c r="ES56" s="212"/>
      <c r="ET56" s="212"/>
      <c r="EU56" s="212"/>
      <c r="EV56" s="212"/>
      <c r="EW56" s="212"/>
      <c r="EX56" s="212"/>
      <c r="EY56" s="212"/>
      <c r="EZ56" s="212"/>
      <c r="FA56" s="212"/>
      <c r="FB56" s="212"/>
      <c r="FC56" s="212"/>
      <c r="FD56" s="212"/>
      <c r="FE56" s="212"/>
      <c r="FF56" s="212"/>
      <c r="FG56" s="212"/>
      <c r="FH56" s="212"/>
      <c r="FI56" s="212"/>
      <c r="FJ56" s="212"/>
      <c r="FK56" s="212"/>
      <c r="FL56" s="212"/>
      <c r="FM56" s="212"/>
      <c r="FN56" s="212"/>
      <c r="FO56" s="212"/>
      <c r="FP56" s="212"/>
      <c r="FQ56" s="212"/>
      <c r="FR56" s="212"/>
      <c r="FS56" s="212"/>
      <c r="FT56" s="212"/>
      <c r="FU56" s="212"/>
      <c r="FV56" s="212"/>
      <c r="FW56" s="212"/>
      <c r="FX56" s="212"/>
      <c r="FY56" s="212"/>
      <c r="FZ56" s="212"/>
      <c r="GA56" s="212"/>
      <c r="GB56" s="212"/>
      <c r="GC56" s="212"/>
      <c r="GD56" s="212"/>
      <c r="GE56" s="212"/>
      <c r="GF56" s="212"/>
      <c r="GG56" s="212"/>
      <c r="GH56" s="212"/>
      <c r="GI56" s="212"/>
      <c r="GJ56" s="212"/>
      <c r="GK56" s="212"/>
      <c r="GL56" s="212"/>
      <c r="GM56" s="212"/>
      <c r="GN56" s="212"/>
      <c r="GO56" s="212"/>
      <c r="GP56" s="212"/>
      <c r="GQ56" s="212"/>
      <c r="GR56" s="212"/>
      <c r="GS56" s="212"/>
      <c r="GT56" s="212"/>
      <c r="GU56" s="212"/>
      <c r="GV56" s="212"/>
      <c r="GW56" s="212"/>
      <c r="GX56" s="212"/>
      <c r="GY56" s="212"/>
      <c r="GZ56" s="212"/>
      <c r="HA56" s="212"/>
      <c r="HB56" s="212"/>
      <c r="HC56" s="212"/>
      <c r="HD56" s="212"/>
      <c r="HE56" s="212"/>
      <c r="HF56" s="212"/>
      <c r="HG56" s="212"/>
      <c r="HH56" s="212"/>
      <c r="HI56" s="212"/>
      <c r="HJ56" s="212"/>
      <c r="HK56" s="212"/>
      <c r="HL56" s="212"/>
      <c r="HM56" s="212"/>
      <c r="HN56" s="212"/>
      <c r="HO56" s="212"/>
      <c r="HP56" s="212"/>
      <c r="HQ56" s="212"/>
      <c r="HR56" s="212"/>
      <c r="HS56" s="212"/>
      <c r="HT56" s="212"/>
      <c r="HU56" s="212"/>
      <c r="HV56" s="212"/>
      <c r="HW56" s="212"/>
      <c r="HX56" s="212"/>
      <c r="HY56" s="212"/>
      <c r="HZ56" s="212"/>
      <c r="IA56" s="212"/>
      <c r="IB56" s="212"/>
      <c r="IC56" s="212"/>
      <c r="ID56" s="212"/>
      <c r="IE56" s="212"/>
      <c r="IF56" s="212"/>
      <c r="IG56" s="212"/>
      <c r="IH56" s="212"/>
      <c r="II56" s="212"/>
      <c r="IJ56" s="212"/>
      <c r="IK56" s="212"/>
      <c r="IL56" s="212"/>
      <c r="IM56" s="212"/>
      <c r="IN56" s="212"/>
      <c r="IO56" s="212"/>
      <c r="IP56" s="212"/>
      <c r="IQ56" s="212"/>
      <c r="IR56" s="212"/>
      <c r="IS56" s="212"/>
      <c r="IT56" s="212"/>
      <c r="IU56" s="212"/>
      <c r="IV56" s="212"/>
    </row>
    <row r="57" spans="1:256" ht="17.25" customHeight="1">
      <c r="A57" s="530" t="s">
        <v>518</v>
      </c>
      <c r="B57" s="530"/>
      <c r="C57" s="530"/>
      <c r="D57" s="530"/>
      <c r="E57" s="212"/>
      <c r="F57" s="212"/>
      <c r="G57" s="212"/>
      <c r="H57" s="213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  <c r="CG57" s="212"/>
      <c r="CH57" s="212"/>
      <c r="CI57" s="212"/>
      <c r="CJ57" s="212"/>
      <c r="CK57" s="212"/>
      <c r="CL57" s="212"/>
      <c r="CM57" s="212"/>
      <c r="CN57" s="212"/>
      <c r="CO57" s="212"/>
      <c r="CP57" s="212"/>
      <c r="CQ57" s="212"/>
      <c r="CR57" s="212"/>
      <c r="CS57" s="212"/>
      <c r="CT57" s="212"/>
      <c r="CU57" s="212"/>
      <c r="CV57" s="212"/>
      <c r="CW57" s="212"/>
      <c r="CX57" s="212"/>
      <c r="CY57" s="212"/>
      <c r="CZ57" s="212"/>
      <c r="DA57" s="212"/>
      <c r="DB57" s="212"/>
      <c r="DC57" s="212"/>
      <c r="DD57" s="212"/>
      <c r="DE57" s="212"/>
      <c r="DF57" s="212"/>
      <c r="DG57" s="212"/>
      <c r="DH57" s="212"/>
      <c r="DI57" s="212"/>
      <c r="DJ57" s="212"/>
      <c r="DK57" s="212"/>
      <c r="DL57" s="212"/>
      <c r="DM57" s="212"/>
      <c r="DN57" s="212"/>
      <c r="DO57" s="212"/>
      <c r="DP57" s="212"/>
      <c r="DQ57" s="212"/>
      <c r="DR57" s="212"/>
      <c r="DS57" s="212"/>
      <c r="DT57" s="212"/>
      <c r="DU57" s="212"/>
      <c r="DV57" s="212"/>
      <c r="DW57" s="212"/>
      <c r="DX57" s="212"/>
      <c r="DY57" s="212"/>
      <c r="DZ57" s="212"/>
      <c r="EA57" s="212"/>
      <c r="EB57" s="212"/>
      <c r="EC57" s="212"/>
      <c r="ED57" s="212"/>
      <c r="EE57" s="212"/>
      <c r="EF57" s="212"/>
      <c r="EG57" s="212"/>
      <c r="EH57" s="212"/>
      <c r="EI57" s="212"/>
      <c r="EJ57" s="212"/>
      <c r="EK57" s="212"/>
      <c r="EL57" s="212"/>
      <c r="EM57" s="212"/>
      <c r="EN57" s="212"/>
      <c r="EO57" s="212"/>
      <c r="EP57" s="212"/>
      <c r="EQ57" s="212"/>
      <c r="ER57" s="212"/>
      <c r="ES57" s="212"/>
      <c r="ET57" s="212"/>
      <c r="EU57" s="212"/>
      <c r="EV57" s="212"/>
      <c r="EW57" s="212"/>
      <c r="EX57" s="212"/>
      <c r="EY57" s="212"/>
      <c r="EZ57" s="212"/>
      <c r="FA57" s="212"/>
      <c r="FB57" s="212"/>
      <c r="FC57" s="212"/>
      <c r="FD57" s="212"/>
      <c r="FE57" s="212"/>
      <c r="FF57" s="212"/>
      <c r="FG57" s="212"/>
      <c r="FH57" s="212"/>
      <c r="FI57" s="212"/>
      <c r="FJ57" s="212"/>
      <c r="FK57" s="212"/>
      <c r="FL57" s="212"/>
      <c r="FM57" s="212"/>
      <c r="FN57" s="212"/>
      <c r="FO57" s="212"/>
      <c r="FP57" s="212"/>
      <c r="FQ57" s="212"/>
      <c r="FR57" s="212"/>
      <c r="FS57" s="212"/>
      <c r="FT57" s="212"/>
      <c r="FU57" s="212"/>
      <c r="FV57" s="212"/>
      <c r="FW57" s="212"/>
      <c r="FX57" s="212"/>
      <c r="FY57" s="212"/>
      <c r="FZ57" s="212"/>
      <c r="GA57" s="212"/>
      <c r="GB57" s="212"/>
      <c r="GC57" s="212"/>
      <c r="GD57" s="212"/>
      <c r="GE57" s="212"/>
      <c r="GF57" s="212"/>
      <c r="GG57" s="212"/>
      <c r="GH57" s="212"/>
      <c r="GI57" s="212"/>
      <c r="GJ57" s="212"/>
      <c r="GK57" s="212"/>
      <c r="GL57" s="212"/>
      <c r="GM57" s="212"/>
      <c r="GN57" s="212"/>
      <c r="GO57" s="212"/>
      <c r="GP57" s="212"/>
      <c r="GQ57" s="212"/>
      <c r="GR57" s="212"/>
      <c r="GS57" s="212"/>
      <c r="GT57" s="212"/>
      <c r="GU57" s="212"/>
      <c r="GV57" s="212"/>
      <c r="GW57" s="212"/>
      <c r="GX57" s="212"/>
      <c r="GY57" s="212"/>
      <c r="GZ57" s="212"/>
      <c r="HA57" s="212"/>
      <c r="HB57" s="212"/>
      <c r="HC57" s="212"/>
      <c r="HD57" s="212"/>
      <c r="HE57" s="212"/>
      <c r="HF57" s="212"/>
      <c r="HG57" s="212"/>
      <c r="HH57" s="212"/>
      <c r="HI57" s="212"/>
      <c r="HJ57" s="212"/>
      <c r="HK57" s="212"/>
      <c r="HL57" s="212"/>
      <c r="HM57" s="212"/>
      <c r="HN57" s="212"/>
      <c r="HO57" s="212"/>
      <c r="HP57" s="212"/>
      <c r="HQ57" s="212"/>
      <c r="HR57" s="212"/>
      <c r="HS57" s="212"/>
      <c r="HT57" s="212"/>
      <c r="HU57" s="212"/>
      <c r="HV57" s="212"/>
      <c r="HW57" s="212"/>
      <c r="HX57" s="212"/>
      <c r="HY57" s="212"/>
      <c r="HZ57" s="212"/>
      <c r="IA57" s="212"/>
      <c r="IB57" s="212"/>
      <c r="IC57" s="212"/>
      <c r="ID57" s="212"/>
      <c r="IE57" s="212"/>
      <c r="IF57" s="212"/>
      <c r="IG57" s="212"/>
      <c r="IH57" s="212"/>
      <c r="II57" s="212"/>
      <c r="IJ57" s="212"/>
      <c r="IK57" s="212"/>
      <c r="IL57" s="212"/>
      <c r="IM57" s="212"/>
      <c r="IN57" s="212"/>
      <c r="IO57" s="212"/>
      <c r="IP57" s="212"/>
      <c r="IQ57" s="212"/>
      <c r="IR57" s="212"/>
      <c r="IS57" s="212"/>
      <c r="IT57" s="212"/>
      <c r="IU57" s="212"/>
      <c r="IV57" s="212"/>
    </row>
    <row r="58" spans="1:256" ht="17.25" customHeight="1" thickBot="1">
      <c r="A58" s="543" t="s">
        <v>519</v>
      </c>
      <c r="B58" s="543"/>
      <c r="C58" s="543"/>
      <c r="D58" s="230"/>
      <c r="E58" s="212"/>
      <c r="F58" s="212"/>
      <c r="G58" s="212"/>
      <c r="H58" s="213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212"/>
      <c r="CK58" s="212"/>
      <c r="CL58" s="212"/>
      <c r="CM58" s="212"/>
      <c r="CN58" s="212"/>
      <c r="CO58" s="212"/>
      <c r="CP58" s="212"/>
      <c r="CQ58" s="212"/>
      <c r="CR58" s="212"/>
      <c r="CS58" s="212"/>
      <c r="CT58" s="212"/>
      <c r="CU58" s="212"/>
      <c r="CV58" s="212"/>
      <c r="CW58" s="212"/>
      <c r="CX58" s="212"/>
      <c r="CY58" s="212"/>
      <c r="CZ58" s="212"/>
      <c r="DA58" s="212"/>
      <c r="DB58" s="212"/>
      <c r="DC58" s="212"/>
      <c r="DD58" s="212"/>
      <c r="DE58" s="212"/>
      <c r="DF58" s="212"/>
      <c r="DG58" s="212"/>
      <c r="DH58" s="212"/>
      <c r="DI58" s="212"/>
      <c r="DJ58" s="212"/>
      <c r="DK58" s="212"/>
      <c r="DL58" s="212"/>
      <c r="DM58" s="212"/>
      <c r="DN58" s="212"/>
      <c r="DO58" s="212"/>
      <c r="DP58" s="212"/>
      <c r="DQ58" s="212"/>
      <c r="DR58" s="212"/>
      <c r="DS58" s="212"/>
      <c r="DT58" s="212"/>
      <c r="DU58" s="212"/>
      <c r="DV58" s="212"/>
      <c r="DW58" s="212"/>
      <c r="DX58" s="212"/>
      <c r="DY58" s="212"/>
      <c r="DZ58" s="212"/>
      <c r="EA58" s="212"/>
      <c r="EB58" s="212"/>
      <c r="EC58" s="212"/>
      <c r="ED58" s="212"/>
      <c r="EE58" s="212"/>
      <c r="EF58" s="212"/>
      <c r="EG58" s="212"/>
      <c r="EH58" s="212"/>
      <c r="EI58" s="212"/>
      <c r="EJ58" s="212"/>
      <c r="EK58" s="212"/>
      <c r="EL58" s="212"/>
      <c r="EM58" s="212"/>
      <c r="EN58" s="212"/>
      <c r="EO58" s="212"/>
      <c r="EP58" s="212"/>
      <c r="EQ58" s="212"/>
      <c r="ER58" s="212"/>
      <c r="ES58" s="212"/>
      <c r="ET58" s="212"/>
      <c r="EU58" s="212"/>
      <c r="EV58" s="212"/>
      <c r="EW58" s="212"/>
      <c r="EX58" s="212"/>
      <c r="EY58" s="212"/>
      <c r="EZ58" s="212"/>
      <c r="FA58" s="212"/>
      <c r="FB58" s="212"/>
      <c r="FC58" s="212"/>
      <c r="FD58" s="212"/>
      <c r="FE58" s="212"/>
      <c r="FF58" s="212"/>
      <c r="FG58" s="212"/>
      <c r="FH58" s="212"/>
      <c r="FI58" s="212"/>
      <c r="FJ58" s="212"/>
      <c r="FK58" s="212"/>
      <c r="FL58" s="212"/>
      <c r="FM58" s="212"/>
      <c r="FN58" s="212"/>
      <c r="FO58" s="212"/>
      <c r="FP58" s="212"/>
      <c r="FQ58" s="212"/>
      <c r="FR58" s="212"/>
      <c r="FS58" s="212"/>
      <c r="FT58" s="212"/>
      <c r="FU58" s="212"/>
      <c r="FV58" s="212"/>
      <c r="FW58" s="212"/>
      <c r="FX58" s="212"/>
      <c r="FY58" s="212"/>
      <c r="FZ58" s="212"/>
      <c r="GA58" s="212"/>
      <c r="GB58" s="212"/>
      <c r="GC58" s="212"/>
      <c r="GD58" s="212"/>
      <c r="GE58" s="212"/>
      <c r="GF58" s="212"/>
      <c r="GG58" s="212"/>
      <c r="GH58" s="212"/>
      <c r="GI58" s="212"/>
      <c r="GJ58" s="212"/>
      <c r="GK58" s="212"/>
      <c r="GL58" s="212"/>
      <c r="GM58" s="212"/>
      <c r="GN58" s="212"/>
      <c r="GO58" s="212"/>
      <c r="GP58" s="212"/>
      <c r="GQ58" s="212"/>
      <c r="GR58" s="212"/>
      <c r="GS58" s="212"/>
      <c r="GT58" s="212"/>
      <c r="GU58" s="212"/>
      <c r="GV58" s="212"/>
      <c r="GW58" s="212"/>
      <c r="GX58" s="212"/>
      <c r="GY58" s="212"/>
      <c r="GZ58" s="212"/>
      <c r="HA58" s="212"/>
      <c r="HB58" s="212"/>
      <c r="HC58" s="212"/>
      <c r="HD58" s="212"/>
      <c r="HE58" s="212"/>
      <c r="HF58" s="212"/>
      <c r="HG58" s="212"/>
      <c r="HH58" s="212"/>
      <c r="HI58" s="212"/>
      <c r="HJ58" s="212"/>
      <c r="HK58" s="212"/>
      <c r="HL58" s="212"/>
      <c r="HM58" s="212"/>
      <c r="HN58" s="212"/>
      <c r="HO58" s="212"/>
      <c r="HP58" s="212"/>
      <c r="HQ58" s="212"/>
      <c r="HR58" s="212"/>
      <c r="HS58" s="212"/>
      <c r="HT58" s="212"/>
      <c r="HU58" s="212"/>
      <c r="HV58" s="212"/>
      <c r="HW58" s="212"/>
      <c r="HX58" s="212"/>
      <c r="HY58" s="212"/>
      <c r="HZ58" s="212"/>
      <c r="IA58" s="212"/>
      <c r="IB58" s="212"/>
      <c r="IC58" s="212"/>
      <c r="ID58" s="212"/>
      <c r="IE58" s="212"/>
      <c r="IF58" s="212"/>
      <c r="IG58" s="212"/>
      <c r="IH58" s="212"/>
      <c r="II58" s="212"/>
      <c r="IJ58" s="212"/>
      <c r="IK58" s="212"/>
      <c r="IL58" s="212"/>
      <c r="IM58" s="212"/>
      <c r="IN58" s="212"/>
      <c r="IO58" s="212"/>
      <c r="IP58" s="212"/>
      <c r="IQ58" s="212"/>
      <c r="IR58" s="212"/>
      <c r="IS58" s="212"/>
      <c r="IT58" s="212"/>
      <c r="IU58" s="212"/>
      <c r="IV58" s="212"/>
    </row>
    <row r="59" spans="1:256" ht="17.25" customHeight="1">
      <c r="A59" s="512" t="s">
        <v>128</v>
      </c>
      <c r="B59" s="512"/>
      <c r="C59" s="513"/>
      <c r="D59" s="214" t="s">
        <v>319</v>
      </c>
      <c r="E59" s="214" t="s">
        <v>390</v>
      </c>
      <c r="F59" s="214" t="s">
        <v>391</v>
      </c>
      <c r="G59" s="214" t="s">
        <v>430</v>
      </c>
      <c r="H59" s="214" t="s">
        <v>517</v>
      </c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212"/>
      <c r="CK59" s="212"/>
      <c r="CL59" s="212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212"/>
      <c r="CZ59" s="212"/>
      <c r="DA59" s="212"/>
      <c r="DB59" s="212"/>
      <c r="DC59" s="212"/>
      <c r="DD59" s="212"/>
      <c r="DE59" s="212"/>
      <c r="DF59" s="212"/>
      <c r="DG59" s="212"/>
      <c r="DH59" s="212"/>
      <c r="DI59" s="212"/>
      <c r="DJ59" s="212"/>
      <c r="DK59" s="212"/>
      <c r="DL59" s="212"/>
      <c r="DM59" s="212"/>
      <c r="DN59" s="212"/>
      <c r="DO59" s="212"/>
      <c r="DP59" s="212"/>
      <c r="DQ59" s="212"/>
      <c r="DR59" s="212"/>
      <c r="DS59" s="212"/>
      <c r="DT59" s="212"/>
      <c r="DU59" s="212"/>
      <c r="DV59" s="212"/>
      <c r="DW59" s="212"/>
      <c r="DX59" s="212"/>
      <c r="DY59" s="212"/>
      <c r="DZ59" s="212"/>
      <c r="EA59" s="212"/>
      <c r="EB59" s="212"/>
      <c r="EC59" s="212"/>
      <c r="ED59" s="212"/>
      <c r="EE59" s="212"/>
      <c r="EF59" s="212"/>
      <c r="EG59" s="212"/>
      <c r="EH59" s="212"/>
      <c r="EI59" s="212"/>
      <c r="EJ59" s="212"/>
      <c r="EK59" s="212"/>
      <c r="EL59" s="212"/>
      <c r="EM59" s="212"/>
      <c r="EN59" s="212"/>
      <c r="EO59" s="212"/>
      <c r="EP59" s="212"/>
      <c r="EQ59" s="212"/>
      <c r="ER59" s="212"/>
      <c r="ES59" s="212"/>
      <c r="ET59" s="212"/>
      <c r="EU59" s="212"/>
      <c r="EV59" s="212"/>
      <c r="EW59" s="212"/>
      <c r="EX59" s="212"/>
      <c r="EY59" s="212"/>
      <c r="EZ59" s="212"/>
      <c r="FA59" s="212"/>
      <c r="FB59" s="212"/>
      <c r="FC59" s="212"/>
      <c r="FD59" s="212"/>
      <c r="FE59" s="212"/>
      <c r="FF59" s="212"/>
      <c r="FG59" s="212"/>
      <c r="FH59" s="212"/>
      <c r="FI59" s="212"/>
      <c r="FJ59" s="212"/>
      <c r="FK59" s="212"/>
      <c r="FL59" s="212"/>
      <c r="FM59" s="212"/>
      <c r="FN59" s="212"/>
      <c r="FO59" s="212"/>
      <c r="FP59" s="212"/>
      <c r="FQ59" s="212"/>
      <c r="FR59" s="212"/>
      <c r="FS59" s="212"/>
      <c r="FT59" s="212"/>
      <c r="FU59" s="212"/>
      <c r="FV59" s="212"/>
      <c r="FW59" s="212"/>
      <c r="FX59" s="212"/>
      <c r="FY59" s="212"/>
      <c r="FZ59" s="212"/>
      <c r="GA59" s="212"/>
      <c r="GB59" s="212"/>
      <c r="GC59" s="212"/>
      <c r="GD59" s="212"/>
      <c r="GE59" s="212"/>
      <c r="GF59" s="212"/>
      <c r="GG59" s="212"/>
      <c r="GH59" s="212"/>
      <c r="GI59" s="212"/>
      <c r="GJ59" s="212"/>
      <c r="GK59" s="212"/>
      <c r="GL59" s="212"/>
      <c r="GM59" s="212"/>
      <c r="GN59" s="212"/>
      <c r="GO59" s="212"/>
      <c r="GP59" s="212"/>
      <c r="GQ59" s="212"/>
      <c r="GR59" s="212"/>
      <c r="GS59" s="212"/>
      <c r="GT59" s="212"/>
      <c r="GU59" s="212"/>
      <c r="GV59" s="212"/>
      <c r="GW59" s="212"/>
      <c r="GX59" s="212"/>
      <c r="GY59" s="212"/>
      <c r="GZ59" s="212"/>
      <c r="HA59" s="212"/>
      <c r="HB59" s="212"/>
      <c r="HC59" s="212"/>
      <c r="HD59" s="212"/>
      <c r="HE59" s="212"/>
      <c r="HF59" s="212"/>
      <c r="HG59" s="212"/>
      <c r="HH59" s="212"/>
      <c r="HI59" s="212"/>
      <c r="HJ59" s="212"/>
      <c r="HK59" s="212"/>
      <c r="HL59" s="212"/>
      <c r="HM59" s="212"/>
      <c r="HN59" s="212"/>
      <c r="HO59" s="212"/>
      <c r="HP59" s="212"/>
      <c r="HQ59" s="212"/>
      <c r="HR59" s="212"/>
      <c r="HS59" s="212"/>
      <c r="HT59" s="212"/>
      <c r="HU59" s="212"/>
      <c r="HV59" s="212"/>
      <c r="HW59" s="212"/>
      <c r="HX59" s="212"/>
      <c r="HY59" s="212"/>
      <c r="HZ59" s="212"/>
      <c r="IA59" s="212"/>
      <c r="IB59" s="212"/>
      <c r="IC59" s="212"/>
      <c r="ID59" s="212"/>
      <c r="IE59" s="212"/>
      <c r="IF59" s="212"/>
      <c r="IG59" s="212"/>
      <c r="IH59" s="212"/>
      <c r="II59" s="212"/>
      <c r="IJ59" s="212"/>
      <c r="IK59" s="212"/>
      <c r="IL59" s="212"/>
      <c r="IM59" s="212"/>
      <c r="IN59" s="212"/>
      <c r="IO59" s="212"/>
      <c r="IP59" s="212"/>
      <c r="IQ59" s="212"/>
      <c r="IR59" s="212"/>
      <c r="IS59" s="212"/>
      <c r="IT59" s="212"/>
      <c r="IU59" s="212"/>
      <c r="IV59" s="212"/>
    </row>
    <row r="60" spans="1:256" ht="17.25" customHeight="1">
      <c r="A60" s="531" t="s">
        <v>149</v>
      </c>
      <c r="B60" s="532"/>
      <c r="C60" s="217" t="s">
        <v>150</v>
      </c>
      <c r="D60" s="218">
        <v>17</v>
      </c>
      <c r="E60" s="218">
        <v>8</v>
      </c>
      <c r="F60" s="225">
        <v>1</v>
      </c>
      <c r="G60" s="225">
        <v>3</v>
      </c>
      <c r="H60" s="225">
        <v>2</v>
      </c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  <c r="BI60" s="212"/>
      <c r="BJ60" s="212"/>
      <c r="BK60" s="212"/>
      <c r="BL60" s="212"/>
      <c r="BM60" s="212"/>
      <c r="BN60" s="212"/>
      <c r="BO60" s="212"/>
      <c r="BP60" s="212"/>
      <c r="BQ60" s="212"/>
      <c r="BR60" s="212"/>
      <c r="BS60" s="212"/>
      <c r="BT60" s="212"/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2"/>
      <c r="CL60" s="212"/>
      <c r="CM60" s="212"/>
      <c r="CN60" s="212"/>
      <c r="CO60" s="212"/>
      <c r="CP60" s="212"/>
      <c r="CQ60" s="212"/>
      <c r="CR60" s="212"/>
      <c r="CS60" s="212"/>
      <c r="CT60" s="212"/>
      <c r="CU60" s="212"/>
      <c r="CV60" s="212"/>
      <c r="CW60" s="212"/>
      <c r="CX60" s="212"/>
      <c r="CY60" s="212"/>
      <c r="CZ60" s="212"/>
      <c r="DA60" s="212"/>
      <c r="DB60" s="212"/>
      <c r="DC60" s="212"/>
      <c r="DD60" s="212"/>
      <c r="DE60" s="212"/>
      <c r="DF60" s="212"/>
      <c r="DG60" s="212"/>
      <c r="DH60" s="212"/>
      <c r="DI60" s="212"/>
      <c r="DJ60" s="212"/>
      <c r="DK60" s="212"/>
      <c r="DL60" s="212"/>
      <c r="DM60" s="212"/>
      <c r="DN60" s="212"/>
      <c r="DO60" s="212"/>
      <c r="DP60" s="212"/>
      <c r="DQ60" s="212"/>
      <c r="DR60" s="212"/>
      <c r="DS60" s="212"/>
      <c r="DT60" s="212"/>
      <c r="DU60" s="212"/>
      <c r="DV60" s="212"/>
      <c r="DW60" s="212"/>
      <c r="DX60" s="212"/>
      <c r="DY60" s="212"/>
      <c r="DZ60" s="212"/>
      <c r="EA60" s="212"/>
      <c r="EB60" s="212"/>
      <c r="EC60" s="212"/>
      <c r="ED60" s="212"/>
      <c r="EE60" s="212"/>
      <c r="EF60" s="212"/>
      <c r="EG60" s="212"/>
      <c r="EH60" s="212"/>
      <c r="EI60" s="212"/>
      <c r="EJ60" s="212"/>
      <c r="EK60" s="212"/>
      <c r="EL60" s="212"/>
      <c r="EM60" s="212"/>
      <c r="EN60" s="212"/>
      <c r="EO60" s="212"/>
      <c r="EP60" s="212"/>
      <c r="EQ60" s="212"/>
      <c r="ER60" s="212"/>
      <c r="ES60" s="212"/>
      <c r="ET60" s="212"/>
      <c r="EU60" s="212"/>
      <c r="EV60" s="212"/>
      <c r="EW60" s="212"/>
      <c r="EX60" s="212"/>
      <c r="EY60" s="212"/>
      <c r="EZ60" s="212"/>
      <c r="FA60" s="212"/>
      <c r="FB60" s="212"/>
      <c r="FC60" s="212"/>
      <c r="FD60" s="212"/>
      <c r="FE60" s="212"/>
      <c r="FF60" s="212"/>
      <c r="FG60" s="212"/>
      <c r="FH60" s="212"/>
      <c r="FI60" s="212"/>
      <c r="FJ60" s="212"/>
      <c r="FK60" s="212"/>
      <c r="FL60" s="212"/>
      <c r="FM60" s="212"/>
      <c r="FN60" s="212"/>
      <c r="FO60" s="212"/>
      <c r="FP60" s="212"/>
      <c r="FQ60" s="212"/>
      <c r="FR60" s="212"/>
      <c r="FS60" s="212"/>
      <c r="FT60" s="212"/>
      <c r="FU60" s="212"/>
      <c r="FV60" s="212"/>
      <c r="FW60" s="212"/>
      <c r="FX60" s="212"/>
      <c r="FY60" s="212"/>
      <c r="FZ60" s="212"/>
      <c r="GA60" s="212"/>
      <c r="GB60" s="212"/>
      <c r="GC60" s="212"/>
      <c r="GD60" s="212"/>
      <c r="GE60" s="212"/>
      <c r="GF60" s="212"/>
      <c r="GG60" s="212"/>
      <c r="GH60" s="212"/>
      <c r="GI60" s="212"/>
      <c r="GJ60" s="212"/>
      <c r="GK60" s="212"/>
      <c r="GL60" s="212"/>
      <c r="GM60" s="212"/>
      <c r="GN60" s="212"/>
      <c r="GO60" s="212"/>
      <c r="GP60" s="212"/>
      <c r="GQ60" s="212"/>
      <c r="GR60" s="212"/>
      <c r="GS60" s="212"/>
      <c r="GT60" s="212"/>
      <c r="GU60" s="212"/>
      <c r="GV60" s="212"/>
      <c r="GW60" s="212"/>
      <c r="GX60" s="212"/>
      <c r="GY60" s="212"/>
      <c r="GZ60" s="212"/>
      <c r="HA60" s="212"/>
      <c r="HB60" s="212"/>
      <c r="HC60" s="212"/>
      <c r="HD60" s="212"/>
      <c r="HE60" s="212"/>
      <c r="HF60" s="212"/>
      <c r="HG60" s="212"/>
      <c r="HH60" s="212"/>
      <c r="HI60" s="212"/>
      <c r="HJ60" s="212"/>
      <c r="HK60" s="212"/>
      <c r="HL60" s="212"/>
      <c r="HM60" s="212"/>
      <c r="HN60" s="212"/>
      <c r="HO60" s="212"/>
      <c r="HP60" s="212"/>
      <c r="HQ60" s="212"/>
      <c r="HR60" s="212"/>
      <c r="HS60" s="212"/>
      <c r="HT60" s="212"/>
      <c r="HU60" s="212"/>
      <c r="HV60" s="212"/>
      <c r="HW60" s="212"/>
      <c r="HX60" s="212"/>
      <c r="HY60" s="212"/>
      <c r="HZ60" s="212"/>
      <c r="IA60" s="212"/>
      <c r="IB60" s="212"/>
      <c r="IC60" s="212"/>
      <c r="ID60" s="212"/>
      <c r="IE60" s="212"/>
      <c r="IF60" s="212"/>
      <c r="IG60" s="212"/>
      <c r="IH60" s="212"/>
      <c r="II60" s="212"/>
      <c r="IJ60" s="212"/>
      <c r="IK60" s="212"/>
      <c r="IL60" s="212"/>
      <c r="IM60" s="212"/>
      <c r="IN60" s="212"/>
      <c r="IO60" s="212"/>
      <c r="IP60" s="212"/>
      <c r="IQ60" s="212"/>
      <c r="IR60" s="212"/>
      <c r="IS60" s="212"/>
      <c r="IT60" s="212"/>
      <c r="IU60" s="212"/>
      <c r="IV60" s="212"/>
    </row>
    <row r="61" spans="1:256" ht="17.25" customHeight="1">
      <c r="A61" s="514"/>
      <c r="B61" s="515"/>
      <c r="C61" s="242" t="s">
        <v>151</v>
      </c>
      <c r="D61" s="243">
        <v>35</v>
      </c>
      <c r="E61" s="243">
        <v>18</v>
      </c>
      <c r="F61" s="243">
        <v>2.5</v>
      </c>
      <c r="G61" s="243">
        <v>2</v>
      </c>
      <c r="H61" s="243">
        <v>3.5</v>
      </c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  <c r="BN61" s="212"/>
      <c r="BO61" s="212"/>
      <c r="BP61" s="212"/>
      <c r="BQ61" s="212"/>
      <c r="BR61" s="212"/>
      <c r="BS61" s="212"/>
      <c r="BT61" s="212"/>
      <c r="BU61" s="212"/>
      <c r="BV61" s="212"/>
      <c r="BW61" s="212"/>
      <c r="BX61" s="212"/>
      <c r="BY61" s="212"/>
      <c r="BZ61" s="212"/>
      <c r="CA61" s="212"/>
      <c r="CB61" s="212"/>
      <c r="CC61" s="212"/>
      <c r="CD61" s="212"/>
      <c r="CE61" s="212"/>
      <c r="CF61" s="212"/>
      <c r="CG61" s="212"/>
      <c r="CH61" s="212"/>
      <c r="CI61" s="212"/>
      <c r="CJ61" s="212"/>
      <c r="CK61" s="212"/>
      <c r="CL61" s="212"/>
      <c r="CM61" s="212"/>
      <c r="CN61" s="212"/>
      <c r="CO61" s="212"/>
      <c r="CP61" s="212"/>
      <c r="CQ61" s="212"/>
      <c r="CR61" s="212"/>
      <c r="CS61" s="212"/>
      <c r="CT61" s="212"/>
      <c r="CU61" s="212"/>
      <c r="CV61" s="212"/>
      <c r="CW61" s="212"/>
      <c r="CX61" s="212"/>
      <c r="CY61" s="212"/>
      <c r="CZ61" s="212"/>
      <c r="DA61" s="212"/>
      <c r="DB61" s="212"/>
      <c r="DC61" s="212"/>
      <c r="DD61" s="212"/>
      <c r="DE61" s="212"/>
      <c r="DF61" s="212"/>
      <c r="DG61" s="212"/>
      <c r="DH61" s="212"/>
      <c r="DI61" s="212"/>
      <c r="DJ61" s="212"/>
      <c r="DK61" s="212"/>
      <c r="DL61" s="212"/>
      <c r="DM61" s="212"/>
      <c r="DN61" s="212"/>
      <c r="DO61" s="212"/>
      <c r="DP61" s="212"/>
      <c r="DQ61" s="212"/>
      <c r="DR61" s="212"/>
      <c r="DS61" s="212"/>
      <c r="DT61" s="212"/>
      <c r="DU61" s="212"/>
      <c r="DV61" s="212"/>
      <c r="DW61" s="212"/>
      <c r="DX61" s="212"/>
      <c r="DY61" s="212"/>
      <c r="DZ61" s="212"/>
      <c r="EA61" s="212"/>
      <c r="EB61" s="212"/>
      <c r="EC61" s="212"/>
      <c r="ED61" s="212"/>
      <c r="EE61" s="212"/>
      <c r="EF61" s="212"/>
      <c r="EG61" s="212"/>
      <c r="EH61" s="212"/>
      <c r="EI61" s="212"/>
      <c r="EJ61" s="212"/>
      <c r="EK61" s="212"/>
      <c r="EL61" s="212"/>
      <c r="EM61" s="212"/>
      <c r="EN61" s="212"/>
      <c r="EO61" s="212"/>
      <c r="EP61" s="212"/>
      <c r="EQ61" s="212"/>
      <c r="ER61" s="212"/>
      <c r="ES61" s="212"/>
      <c r="ET61" s="212"/>
      <c r="EU61" s="212"/>
      <c r="EV61" s="212"/>
      <c r="EW61" s="212"/>
      <c r="EX61" s="212"/>
      <c r="EY61" s="212"/>
      <c r="EZ61" s="212"/>
      <c r="FA61" s="212"/>
      <c r="FB61" s="212"/>
      <c r="FC61" s="212"/>
      <c r="FD61" s="212"/>
      <c r="FE61" s="212"/>
      <c r="FF61" s="212"/>
      <c r="FG61" s="212"/>
      <c r="FH61" s="212"/>
      <c r="FI61" s="212"/>
      <c r="FJ61" s="212"/>
      <c r="FK61" s="212"/>
      <c r="FL61" s="212"/>
      <c r="FM61" s="212"/>
      <c r="FN61" s="212"/>
      <c r="FO61" s="212"/>
      <c r="FP61" s="212"/>
      <c r="FQ61" s="212"/>
      <c r="FR61" s="212"/>
      <c r="FS61" s="212"/>
      <c r="FT61" s="212"/>
      <c r="FU61" s="212"/>
      <c r="FV61" s="212"/>
      <c r="FW61" s="212"/>
      <c r="FX61" s="212"/>
      <c r="FY61" s="212"/>
      <c r="FZ61" s="212"/>
      <c r="GA61" s="212"/>
      <c r="GB61" s="212"/>
      <c r="GC61" s="212"/>
      <c r="GD61" s="212"/>
      <c r="GE61" s="212"/>
      <c r="GF61" s="212"/>
      <c r="GG61" s="212"/>
      <c r="GH61" s="212"/>
      <c r="GI61" s="212"/>
      <c r="GJ61" s="212"/>
      <c r="GK61" s="212"/>
      <c r="GL61" s="212"/>
      <c r="GM61" s="212"/>
      <c r="GN61" s="212"/>
      <c r="GO61" s="212"/>
      <c r="GP61" s="212"/>
      <c r="GQ61" s="212"/>
      <c r="GR61" s="212"/>
      <c r="GS61" s="212"/>
      <c r="GT61" s="212"/>
      <c r="GU61" s="212"/>
      <c r="GV61" s="212"/>
      <c r="GW61" s="212"/>
      <c r="GX61" s="212"/>
      <c r="GY61" s="212"/>
      <c r="GZ61" s="212"/>
      <c r="HA61" s="212"/>
      <c r="HB61" s="212"/>
      <c r="HC61" s="212"/>
      <c r="HD61" s="212"/>
      <c r="HE61" s="212"/>
      <c r="HF61" s="212"/>
      <c r="HG61" s="212"/>
      <c r="HH61" s="212"/>
      <c r="HI61" s="212"/>
      <c r="HJ61" s="212"/>
      <c r="HK61" s="212"/>
      <c r="HL61" s="212"/>
      <c r="HM61" s="212"/>
      <c r="HN61" s="212"/>
      <c r="HO61" s="212"/>
      <c r="HP61" s="212"/>
      <c r="HQ61" s="212"/>
      <c r="HR61" s="212"/>
      <c r="HS61" s="212"/>
      <c r="HT61" s="212"/>
      <c r="HU61" s="212"/>
      <c r="HV61" s="212"/>
      <c r="HW61" s="212"/>
      <c r="HX61" s="212"/>
      <c r="HY61" s="212"/>
      <c r="HZ61" s="212"/>
      <c r="IA61" s="212"/>
      <c r="IB61" s="212"/>
      <c r="IC61" s="212"/>
      <c r="ID61" s="212"/>
      <c r="IE61" s="212"/>
      <c r="IF61" s="212"/>
      <c r="IG61" s="212"/>
      <c r="IH61" s="212"/>
      <c r="II61" s="212"/>
      <c r="IJ61" s="212"/>
      <c r="IK61" s="212"/>
      <c r="IL61" s="212"/>
      <c r="IM61" s="212"/>
      <c r="IN61" s="212"/>
      <c r="IO61" s="212"/>
      <c r="IP61" s="212"/>
      <c r="IQ61" s="212"/>
      <c r="IR61" s="212"/>
      <c r="IS61" s="212"/>
      <c r="IT61" s="212"/>
      <c r="IU61" s="212"/>
      <c r="IV61" s="212"/>
    </row>
    <row r="62" spans="1:256" ht="22.5">
      <c r="A62" s="544" t="s">
        <v>431</v>
      </c>
      <c r="B62" s="545"/>
      <c r="C62" s="244" t="s">
        <v>520</v>
      </c>
      <c r="D62" s="225" t="s">
        <v>66</v>
      </c>
      <c r="E62" s="225">
        <v>546</v>
      </c>
      <c r="F62" s="225">
        <v>403</v>
      </c>
      <c r="G62" s="225">
        <v>540</v>
      </c>
      <c r="H62" s="225">
        <v>623</v>
      </c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  <c r="BR62" s="212"/>
      <c r="BS62" s="212"/>
      <c r="BT62" s="212"/>
      <c r="BU62" s="212"/>
      <c r="BV62" s="212"/>
      <c r="BW62" s="212"/>
      <c r="BX62" s="212"/>
      <c r="BY62" s="212"/>
      <c r="BZ62" s="212"/>
      <c r="CA62" s="212"/>
      <c r="CB62" s="212"/>
      <c r="CC62" s="212"/>
      <c r="CD62" s="212"/>
      <c r="CE62" s="212"/>
      <c r="CF62" s="212"/>
      <c r="CG62" s="212"/>
      <c r="CH62" s="212"/>
      <c r="CI62" s="212"/>
      <c r="CJ62" s="212"/>
      <c r="CK62" s="212"/>
      <c r="CL62" s="212"/>
      <c r="CM62" s="212"/>
      <c r="CN62" s="212"/>
      <c r="CO62" s="212"/>
      <c r="CP62" s="212"/>
      <c r="CQ62" s="212"/>
      <c r="CR62" s="212"/>
      <c r="CS62" s="212"/>
      <c r="CT62" s="212"/>
      <c r="CU62" s="212"/>
      <c r="CV62" s="212"/>
      <c r="CW62" s="212"/>
      <c r="CX62" s="212"/>
      <c r="CY62" s="212"/>
      <c r="CZ62" s="212"/>
      <c r="DA62" s="212"/>
      <c r="DB62" s="212"/>
      <c r="DC62" s="212"/>
      <c r="DD62" s="212"/>
      <c r="DE62" s="212"/>
      <c r="DF62" s="212"/>
      <c r="DG62" s="212"/>
      <c r="DH62" s="212"/>
      <c r="DI62" s="212"/>
      <c r="DJ62" s="212"/>
      <c r="DK62" s="212"/>
      <c r="DL62" s="212"/>
      <c r="DM62" s="212"/>
      <c r="DN62" s="212"/>
      <c r="DO62" s="212"/>
      <c r="DP62" s="212"/>
      <c r="DQ62" s="212"/>
      <c r="DR62" s="212"/>
      <c r="DS62" s="212"/>
      <c r="DT62" s="212"/>
      <c r="DU62" s="212"/>
      <c r="DV62" s="212"/>
      <c r="DW62" s="212"/>
      <c r="DX62" s="212"/>
      <c r="DY62" s="212"/>
      <c r="DZ62" s="212"/>
      <c r="EA62" s="212"/>
      <c r="EB62" s="212"/>
      <c r="EC62" s="212"/>
      <c r="ED62" s="212"/>
      <c r="EE62" s="212"/>
      <c r="EF62" s="212"/>
      <c r="EG62" s="212"/>
      <c r="EH62" s="212"/>
      <c r="EI62" s="212"/>
      <c r="EJ62" s="212"/>
      <c r="EK62" s="212"/>
      <c r="EL62" s="212"/>
      <c r="EM62" s="212"/>
      <c r="EN62" s="212"/>
      <c r="EO62" s="212"/>
      <c r="EP62" s="212"/>
      <c r="EQ62" s="212"/>
      <c r="ER62" s="212"/>
      <c r="ES62" s="212"/>
      <c r="ET62" s="212"/>
      <c r="EU62" s="212"/>
      <c r="EV62" s="212"/>
      <c r="EW62" s="212"/>
      <c r="EX62" s="212"/>
      <c r="EY62" s="212"/>
      <c r="EZ62" s="212"/>
      <c r="FA62" s="212"/>
      <c r="FB62" s="212"/>
      <c r="FC62" s="212"/>
      <c r="FD62" s="212"/>
      <c r="FE62" s="212"/>
      <c r="FF62" s="212"/>
      <c r="FG62" s="212"/>
      <c r="FH62" s="212"/>
      <c r="FI62" s="212"/>
      <c r="FJ62" s="212"/>
      <c r="FK62" s="212"/>
      <c r="FL62" s="212"/>
      <c r="FM62" s="212"/>
      <c r="FN62" s="212"/>
      <c r="FO62" s="212"/>
      <c r="FP62" s="212"/>
      <c r="FQ62" s="212"/>
      <c r="FR62" s="212"/>
      <c r="FS62" s="212"/>
      <c r="FT62" s="212"/>
      <c r="FU62" s="212"/>
      <c r="FV62" s="212"/>
      <c r="FW62" s="212"/>
      <c r="FX62" s="212"/>
      <c r="FY62" s="212"/>
      <c r="FZ62" s="212"/>
      <c r="GA62" s="212"/>
      <c r="GB62" s="212"/>
      <c r="GC62" s="212"/>
      <c r="GD62" s="212"/>
      <c r="GE62" s="212"/>
      <c r="GF62" s="212"/>
      <c r="GG62" s="212"/>
      <c r="GH62" s="212"/>
      <c r="GI62" s="212"/>
      <c r="GJ62" s="212"/>
      <c r="GK62" s="212"/>
      <c r="GL62" s="212"/>
      <c r="GM62" s="212"/>
      <c r="GN62" s="212"/>
      <c r="GO62" s="212"/>
      <c r="GP62" s="212"/>
      <c r="GQ62" s="212"/>
      <c r="GR62" s="212"/>
      <c r="GS62" s="212"/>
      <c r="GT62" s="212"/>
      <c r="GU62" s="212"/>
      <c r="GV62" s="212"/>
      <c r="GW62" s="212"/>
      <c r="GX62" s="212"/>
      <c r="GY62" s="212"/>
      <c r="GZ62" s="212"/>
      <c r="HA62" s="212"/>
      <c r="HB62" s="212"/>
      <c r="HC62" s="212"/>
      <c r="HD62" s="212"/>
      <c r="HE62" s="212"/>
      <c r="HF62" s="212"/>
      <c r="HG62" s="212"/>
      <c r="HH62" s="212"/>
      <c r="HI62" s="212"/>
      <c r="HJ62" s="212"/>
      <c r="HK62" s="212"/>
      <c r="HL62" s="212"/>
      <c r="HM62" s="212"/>
      <c r="HN62" s="212"/>
      <c r="HO62" s="212"/>
      <c r="HP62" s="212"/>
      <c r="HQ62" s="212"/>
      <c r="HR62" s="212"/>
      <c r="HS62" s="212"/>
      <c r="HT62" s="212"/>
      <c r="HU62" s="212"/>
      <c r="HV62" s="212"/>
      <c r="HW62" s="212"/>
      <c r="HX62" s="212"/>
      <c r="HY62" s="212"/>
      <c r="HZ62" s="212"/>
      <c r="IA62" s="212"/>
      <c r="IB62" s="212"/>
      <c r="IC62" s="212"/>
      <c r="ID62" s="212"/>
      <c r="IE62" s="212"/>
      <c r="IF62" s="212"/>
      <c r="IG62" s="212"/>
      <c r="IH62" s="212"/>
      <c r="II62" s="212"/>
      <c r="IJ62" s="212"/>
      <c r="IK62" s="212"/>
      <c r="IL62" s="212"/>
      <c r="IM62" s="212"/>
      <c r="IN62" s="212"/>
      <c r="IO62" s="212"/>
      <c r="IP62" s="212"/>
      <c r="IQ62" s="212"/>
      <c r="IR62" s="212"/>
      <c r="IS62" s="212"/>
      <c r="IT62" s="212"/>
      <c r="IU62" s="212"/>
      <c r="IV62" s="212"/>
    </row>
    <row r="63" spans="1:256" ht="17.25" customHeight="1" thickBot="1">
      <c r="A63" s="546" t="s">
        <v>432</v>
      </c>
      <c r="B63" s="547"/>
      <c r="C63" s="245" t="s">
        <v>521</v>
      </c>
      <c r="D63" s="229">
        <v>24</v>
      </c>
      <c r="E63" s="229">
        <v>25</v>
      </c>
      <c r="F63" s="229">
        <v>18</v>
      </c>
      <c r="G63" s="229">
        <v>4</v>
      </c>
      <c r="H63" s="229">
        <v>4</v>
      </c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212"/>
      <c r="BY63" s="212"/>
      <c r="BZ63" s="212"/>
      <c r="CA63" s="212"/>
      <c r="CB63" s="212"/>
      <c r="CC63" s="212"/>
      <c r="CD63" s="212"/>
      <c r="CE63" s="212"/>
      <c r="CF63" s="212"/>
      <c r="CG63" s="212"/>
      <c r="CH63" s="212"/>
      <c r="CI63" s="212"/>
      <c r="CJ63" s="212"/>
      <c r="CK63" s="212"/>
      <c r="CL63" s="212"/>
      <c r="CM63" s="212"/>
      <c r="CN63" s="212"/>
      <c r="CO63" s="212"/>
      <c r="CP63" s="212"/>
      <c r="CQ63" s="212"/>
      <c r="CR63" s="212"/>
      <c r="CS63" s="212"/>
      <c r="CT63" s="212"/>
      <c r="CU63" s="212"/>
      <c r="CV63" s="212"/>
      <c r="CW63" s="212"/>
      <c r="CX63" s="212"/>
      <c r="CY63" s="212"/>
      <c r="CZ63" s="212"/>
      <c r="DA63" s="212"/>
      <c r="DB63" s="212"/>
      <c r="DC63" s="212"/>
      <c r="DD63" s="212"/>
      <c r="DE63" s="212"/>
      <c r="DF63" s="212"/>
      <c r="DG63" s="212"/>
      <c r="DH63" s="212"/>
      <c r="DI63" s="212"/>
      <c r="DJ63" s="212"/>
      <c r="DK63" s="212"/>
      <c r="DL63" s="212"/>
      <c r="DM63" s="212"/>
      <c r="DN63" s="212"/>
      <c r="DO63" s="212"/>
      <c r="DP63" s="212"/>
      <c r="DQ63" s="212"/>
      <c r="DR63" s="212"/>
      <c r="DS63" s="212"/>
      <c r="DT63" s="212"/>
      <c r="DU63" s="212"/>
      <c r="DV63" s="212"/>
      <c r="DW63" s="212"/>
      <c r="DX63" s="212"/>
      <c r="DY63" s="212"/>
      <c r="DZ63" s="212"/>
      <c r="EA63" s="212"/>
      <c r="EB63" s="212"/>
      <c r="EC63" s="212"/>
      <c r="ED63" s="212"/>
      <c r="EE63" s="212"/>
      <c r="EF63" s="212"/>
      <c r="EG63" s="212"/>
      <c r="EH63" s="212"/>
      <c r="EI63" s="212"/>
      <c r="EJ63" s="212"/>
      <c r="EK63" s="212"/>
      <c r="EL63" s="212"/>
      <c r="EM63" s="212"/>
      <c r="EN63" s="212"/>
      <c r="EO63" s="212"/>
      <c r="EP63" s="212"/>
      <c r="EQ63" s="212"/>
      <c r="ER63" s="212"/>
      <c r="ES63" s="212"/>
      <c r="ET63" s="212"/>
      <c r="EU63" s="212"/>
      <c r="EV63" s="212"/>
      <c r="EW63" s="212"/>
      <c r="EX63" s="212"/>
      <c r="EY63" s="212"/>
      <c r="EZ63" s="212"/>
      <c r="FA63" s="212"/>
      <c r="FB63" s="212"/>
      <c r="FC63" s="212"/>
      <c r="FD63" s="212"/>
      <c r="FE63" s="212"/>
      <c r="FF63" s="212"/>
      <c r="FG63" s="212"/>
      <c r="FH63" s="212"/>
      <c r="FI63" s="212"/>
      <c r="FJ63" s="212"/>
      <c r="FK63" s="212"/>
      <c r="FL63" s="212"/>
      <c r="FM63" s="212"/>
      <c r="FN63" s="212"/>
      <c r="FO63" s="212"/>
      <c r="FP63" s="212"/>
      <c r="FQ63" s="212"/>
      <c r="FR63" s="212"/>
      <c r="FS63" s="212"/>
      <c r="FT63" s="212"/>
      <c r="FU63" s="212"/>
      <c r="FV63" s="212"/>
      <c r="FW63" s="212"/>
      <c r="FX63" s="212"/>
      <c r="FY63" s="212"/>
      <c r="FZ63" s="212"/>
      <c r="GA63" s="212"/>
      <c r="GB63" s="212"/>
      <c r="GC63" s="212"/>
      <c r="GD63" s="212"/>
      <c r="GE63" s="212"/>
      <c r="GF63" s="212"/>
      <c r="GG63" s="212"/>
      <c r="GH63" s="212"/>
      <c r="GI63" s="212"/>
      <c r="GJ63" s="212"/>
      <c r="GK63" s="212"/>
      <c r="GL63" s="212"/>
      <c r="GM63" s="212"/>
      <c r="GN63" s="212"/>
      <c r="GO63" s="212"/>
      <c r="GP63" s="212"/>
      <c r="GQ63" s="212"/>
      <c r="GR63" s="212"/>
      <c r="GS63" s="212"/>
      <c r="GT63" s="212"/>
      <c r="GU63" s="212"/>
      <c r="GV63" s="212"/>
      <c r="GW63" s="212"/>
      <c r="GX63" s="212"/>
      <c r="GY63" s="212"/>
      <c r="GZ63" s="212"/>
      <c r="HA63" s="212"/>
      <c r="HB63" s="212"/>
      <c r="HC63" s="212"/>
      <c r="HD63" s="212"/>
      <c r="HE63" s="212"/>
      <c r="HF63" s="212"/>
      <c r="HG63" s="212"/>
      <c r="HH63" s="212"/>
      <c r="HI63" s="212"/>
      <c r="HJ63" s="212"/>
      <c r="HK63" s="212"/>
      <c r="HL63" s="212"/>
      <c r="HM63" s="212"/>
      <c r="HN63" s="212"/>
      <c r="HO63" s="212"/>
      <c r="HP63" s="212"/>
      <c r="HQ63" s="212"/>
      <c r="HR63" s="212"/>
      <c r="HS63" s="212"/>
      <c r="HT63" s="212"/>
      <c r="HU63" s="212"/>
      <c r="HV63" s="212"/>
      <c r="HW63" s="212"/>
      <c r="HX63" s="212"/>
      <c r="HY63" s="212"/>
      <c r="HZ63" s="212"/>
      <c r="IA63" s="212"/>
      <c r="IB63" s="212"/>
      <c r="IC63" s="212"/>
      <c r="ID63" s="212"/>
      <c r="IE63" s="212"/>
      <c r="IF63" s="212"/>
      <c r="IG63" s="212"/>
      <c r="IH63" s="212"/>
      <c r="II63" s="212"/>
      <c r="IJ63" s="212"/>
      <c r="IK63" s="212"/>
      <c r="IL63" s="212"/>
      <c r="IM63" s="212"/>
      <c r="IN63" s="212"/>
      <c r="IO63" s="212"/>
      <c r="IP63" s="212"/>
      <c r="IQ63" s="212"/>
      <c r="IR63" s="212"/>
      <c r="IS63" s="212"/>
      <c r="IT63" s="212"/>
      <c r="IU63" s="212"/>
      <c r="IV63" s="212"/>
    </row>
    <row r="64" spans="1:256" ht="17.25" customHeight="1">
      <c r="A64" s="239"/>
      <c r="B64" s="239"/>
      <c r="C64" s="239"/>
      <c r="D64" s="246"/>
      <c r="E64" s="220"/>
      <c r="F64" s="220"/>
      <c r="G64" s="220"/>
      <c r="H64" s="220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2"/>
      <c r="CL64" s="212"/>
      <c r="CM64" s="212"/>
      <c r="CN64" s="212"/>
      <c r="CO64" s="212"/>
      <c r="CP64" s="212"/>
      <c r="CQ64" s="212"/>
      <c r="CR64" s="212"/>
      <c r="CS64" s="212"/>
      <c r="CT64" s="212"/>
      <c r="CU64" s="212"/>
      <c r="CV64" s="212"/>
      <c r="CW64" s="212"/>
      <c r="CX64" s="212"/>
      <c r="CY64" s="212"/>
      <c r="CZ64" s="212"/>
      <c r="DA64" s="212"/>
      <c r="DB64" s="212"/>
      <c r="DC64" s="212"/>
      <c r="DD64" s="212"/>
      <c r="DE64" s="212"/>
      <c r="DF64" s="212"/>
      <c r="DG64" s="212"/>
      <c r="DH64" s="212"/>
      <c r="DI64" s="212"/>
      <c r="DJ64" s="212"/>
      <c r="DK64" s="212"/>
      <c r="DL64" s="212"/>
      <c r="DM64" s="212"/>
      <c r="DN64" s="212"/>
      <c r="DO64" s="212"/>
      <c r="DP64" s="212"/>
      <c r="DQ64" s="212"/>
      <c r="DR64" s="212"/>
      <c r="DS64" s="212"/>
      <c r="DT64" s="212"/>
      <c r="DU64" s="212"/>
      <c r="DV64" s="212"/>
      <c r="DW64" s="212"/>
      <c r="DX64" s="212"/>
      <c r="DY64" s="212"/>
      <c r="DZ64" s="212"/>
      <c r="EA64" s="212"/>
      <c r="EB64" s="212"/>
      <c r="EC64" s="212"/>
      <c r="ED64" s="212"/>
      <c r="EE64" s="212"/>
      <c r="EF64" s="212"/>
      <c r="EG64" s="212"/>
      <c r="EH64" s="212"/>
      <c r="EI64" s="212"/>
      <c r="EJ64" s="212"/>
      <c r="EK64" s="212"/>
      <c r="EL64" s="212"/>
      <c r="EM64" s="212"/>
      <c r="EN64" s="212"/>
      <c r="EO64" s="212"/>
      <c r="EP64" s="212"/>
      <c r="EQ64" s="212"/>
      <c r="ER64" s="212"/>
      <c r="ES64" s="212"/>
      <c r="ET64" s="212"/>
      <c r="EU64" s="212"/>
      <c r="EV64" s="212"/>
      <c r="EW64" s="212"/>
      <c r="EX64" s="212"/>
      <c r="EY64" s="212"/>
      <c r="EZ64" s="212"/>
      <c r="FA64" s="212"/>
      <c r="FB64" s="212"/>
      <c r="FC64" s="212"/>
      <c r="FD64" s="212"/>
      <c r="FE64" s="212"/>
      <c r="FF64" s="212"/>
      <c r="FG64" s="212"/>
      <c r="FH64" s="212"/>
      <c r="FI64" s="212"/>
      <c r="FJ64" s="212"/>
      <c r="FK64" s="212"/>
      <c r="FL64" s="212"/>
      <c r="FM64" s="212"/>
      <c r="FN64" s="212"/>
      <c r="FO64" s="212"/>
      <c r="FP64" s="212"/>
      <c r="FQ64" s="212"/>
      <c r="FR64" s="212"/>
      <c r="FS64" s="212"/>
      <c r="FT64" s="212"/>
      <c r="FU64" s="212"/>
      <c r="FV64" s="212"/>
      <c r="FW64" s="212"/>
      <c r="FX64" s="212"/>
      <c r="FY64" s="212"/>
      <c r="FZ64" s="212"/>
      <c r="GA64" s="212"/>
      <c r="GB64" s="212"/>
      <c r="GC64" s="212"/>
      <c r="GD64" s="212"/>
      <c r="GE64" s="212"/>
      <c r="GF64" s="212"/>
      <c r="GG64" s="212"/>
      <c r="GH64" s="212"/>
      <c r="GI64" s="212"/>
      <c r="GJ64" s="212"/>
      <c r="GK64" s="212"/>
      <c r="GL64" s="212"/>
      <c r="GM64" s="212"/>
      <c r="GN64" s="212"/>
      <c r="GO64" s="212"/>
      <c r="GP64" s="212"/>
      <c r="GQ64" s="212"/>
      <c r="GR64" s="212"/>
      <c r="GS64" s="212"/>
      <c r="GT64" s="212"/>
      <c r="GU64" s="212"/>
      <c r="GV64" s="212"/>
      <c r="GW64" s="212"/>
      <c r="GX64" s="212"/>
      <c r="GY64" s="212"/>
      <c r="GZ64" s="212"/>
      <c r="HA64" s="212"/>
      <c r="HB64" s="212"/>
      <c r="HC64" s="212"/>
      <c r="HD64" s="212"/>
      <c r="HE64" s="212"/>
      <c r="HF64" s="212"/>
      <c r="HG64" s="212"/>
      <c r="HH64" s="212"/>
      <c r="HI64" s="212"/>
      <c r="HJ64" s="212"/>
      <c r="HK64" s="212"/>
      <c r="HL64" s="212"/>
      <c r="HM64" s="212"/>
      <c r="HN64" s="212"/>
      <c r="HO64" s="212"/>
      <c r="HP64" s="212"/>
      <c r="HQ64" s="212"/>
      <c r="HR64" s="212"/>
      <c r="HS64" s="212"/>
      <c r="HT64" s="212"/>
      <c r="HU64" s="212"/>
      <c r="HV64" s="212"/>
      <c r="HW64" s="212"/>
      <c r="HX64" s="212"/>
      <c r="HY64" s="212"/>
      <c r="HZ64" s="212"/>
      <c r="IA64" s="212"/>
      <c r="IB64" s="212"/>
      <c r="IC64" s="212"/>
      <c r="ID64" s="212"/>
      <c r="IE64" s="212"/>
      <c r="IF64" s="212"/>
      <c r="IG64" s="212"/>
      <c r="IH64" s="212"/>
      <c r="II64" s="212"/>
      <c r="IJ64" s="212"/>
      <c r="IK64" s="212"/>
      <c r="IL64" s="212"/>
      <c r="IM64" s="212"/>
      <c r="IN64" s="212"/>
      <c r="IO64" s="212"/>
      <c r="IP64" s="212"/>
      <c r="IQ64" s="212"/>
      <c r="IR64" s="212"/>
      <c r="IS64" s="212"/>
      <c r="IT64" s="212"/>
      <c r="IU64" s="212"/>
      <c r="IV64" s="212"/>
    </row>
    <row r="65" spans="1:256" ht="17.25" customHeight="1" thickBot="1">
      <c r="A65" s="543" t="s">
        <v>153</v>
      </c>
      <c r="B65" s="543"/>
      <c r="C65" s="543"/>
      <c r="D65" s="247"/>
      <c r="E65" s="248"/>
      <c r="F65" s="248"/>
      <c r="G65" s="248"/>
      <c r="H65" s="248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  <c r="CY65" s="212"/>
      <c r="CZ65" s="212"/>
      <c r="DA65" s="212"/>
      <c r="DB65" s="212"/>
      <c r="DC65" s="212"/>
      <c r="DD65" s="212"/>
      <c r="DE65" s="212"/>
      <c r="DF65" s="212"/>
      <c r="DG65" s="212"/>
      <c r="DH65" s="212"/>
      <c r="DI65" s="212"/>
      <c r="DJ65" s="212"/>
      <c r="DK65" s="212"/>
      <c r="DL65" s="212"/>
      <c r="DM65" s="212"/>
      <c r="DN65" s="212"/>
      <c r="DO65" s="212"/>
      <c r="DP65" s="212"/>
      <c r="DQ65" s="212"/>
      <c r="DR65" s="212"/>
      <c r="DS65" s="212"/>
      <c r="DT65" s="212"/>
      <c r="DU65" s="212"/>
      <c r="DV65" s="212"/>
      <c r="DW65" s="212"/>
      <c r="DX65" s="212"/>
      <c r="DY65" s="212"/>
      <c r="DZ65" s="212"/>
      <c r="EA65" s="212"/>
      <c r="EB65" s="212"/>
      <c r="EC65" s="212"/>
      <c r="ED65" s="212"/>
      <c r="EE65" s="212"/>
      <c r="EF65" s="212"/>
      <c r="EG65" s="212"/>
      <c r="EH65" s="212"/>
      <c r="EI65" s="212"/>
      <c r="EJ65" s="212"/>
      <c r="EK65" s="212"/>
      <c r="EL65" s="212"/>
      <c r="EM65" s="212"/>
      <c r="EN65" s="212"/>
      <c r="EO65" s="212"/>
      <c r="EP65" s="212"/>
      <c r="EQ65" s="212"/>
      <c r="ER65" s="212"/>
      <c r="ES65" s="212"/>
      <c r="ET65" s="212"/>
      <c r="EU65" s="212"/>
      <c r="EV65" s="212"/>
      <c r="EW65" s="212"/>
      <c r="EX65" s="212"/>
      <c r="EY65" s="212"/>
      <c r="EZ65" s="212"/>
      <c r="FA65" s="212"/>
      <c r="FB65" s="212"/>
      <c r="FC65" s="212"/>
      <c r="FD65" s="212"/>
      <c r="FE65" s="212"/>
      <c r="FF65" s="212"/>
      <c r="FG65" s="212"/>
      <c r="FH65" s="212"/>
      <c r="FI65" s="212"/>
      <c r="FJ65" s="212"/>
      <c r="FK65" s="212"/>
      <c r="FL65" s="212"/>
      <c r="FM65" s="212"/>
      <c r="FN65" s="212"/>
      <c r="FO65" s="212"/>
      <c r="FP65" s="212"/>
      <c r="FQ65" s="212"/>
      <c r="FR65" s="212"/>
      <c r="FS65" s="212"/>
      <c r="FT65" s="212"/>
      <c r="FU65" s="212"/>
      <c r="FV65" s="212"/>
      <c r="FW65" s="212"/>
      <c r="FX65" s="212"/>
      <c r="FY65" s="212"/>
      <c r="FZ65" s="212"/>
      <c r="GA65" s="212"/>
      <c r="GB65" s="212"/>
      <c r="GC65" s="212"/>
      <c r="GD65" s="212"/>
      <c r="GE65" s="212"/>
      <c r="GF65" s="212"/>
      <c r="GG65" s="212"/>
      <c r="GH65" s="212"/>
      <c r="GI65" s="212"/>
      <c r="GJ65" s="212"/>
      <c r="GK65" s="212"/>
      <c r="GL65" s="212"/>
      <c r="GM65" s="212"/>
      <c r="GN65" s="212"/>
      <c r="GO65" s="212"/>
      <c r="GP65" s="212"/>
      <c r="GQ65" s="212"/>
      <c r="GR65" s="212"/>
      <c r="GS65" s="212"/>
      <c r="GT65" s="212"/>
      <c r="GU65" s="212"/>
      <c r="GV65" s="212"/>
      <c r="GW65" s="212"/>
      <c r="GX65" s="212"/>
      <c r="GY65" s="212"/>
      <c r="GZ65" s="212"/>
      <c r="HA65" s="212"/>
      <c r="HB65" s="212"/>
      <c r="HC65" s="212"/>
      <c r="HD65" s="212"/>
      <c r="HE65" s="212"/>
      <c r="HF65" s="212"/>
      <c r="HG65" s="212"/>
      <c r="HH65" s="212"/>
      <c r="HI65" s="212"/>
      <c r="HJ65" s="212"/>
      <c r="HK65" s="212"/>
      <c r="HL65" s="212"/>
      <c r="HM65" s="212"/>
      <c r="HN65" s="212"/>
      <c r="HO65" s="212"/>
      <c r="HP65" s="212"/>
      <c r="HQ65" s="212"/>
      <c r="HR65" s="212"/>
      <c r="HS65" s="212"/>
      <c r="HT65" s="212"/>
      <c r="HU65" s="212"/>
      <c r="HV65" s="212"/>
      <c r="HW65" s="212"/>
      <c r="HX65" s="212"/>
      <c r="HY65" s="212"/>
      <c r="HZ65" s="212"/>
      <c r="IA65" s="212"/>
      <c r="IB65" s="212"/>
      <c r="IC65" s="212"/>
      <c r="ID65" s="212"/>
      <c r="IE65" s="212"/>
      <c r="IF65" s="212"/>
      <c r="IG65" s="212"/>
      <c r="IH65" s="212"/>
      <c r="II65" s="212"/>
      <c r="IJ65" s="212"/>
      <c r="IK65" s="212"/>
      <c r="IL65" s="212"/>
      <c r="IM65" s="212"/>
      <c r="IN65" s="212"/>
      <c r="IO65" s="212"/>
      <c r="IP65" s="212"/>
      <c r="IQ65" s="212"/>
      <c r="IR65" s="212"/>
      <c r="IS65" s="212"/>
      <c r="IT65" s="212"/>
      <c r="IU65" s="212"/>
      <c r="IV65" s="212"/>
    </row>
    <row r="66" spans="1:256" ht="17.25" customHeight="1">
      <c r="A66" s="512" t="s">
        <v>128</v>
      </c>
      <c r="B66" s="512"/>
      <c r="C66" s="513"/>
      <c r="D66" s="214" t="s">
        <v>319</v>
      </c>
      <c r="E66" s="214" t="s">
        <v>390</v>
      </c>
      <c r="F66" s="214" t="s">
        <v>391</v>
      </c>
      <c r="G66" s="214" t="s">
        <v>430</v>
      </c>
      <c r="H66" s="214" t="s">
        <v>517</v>
      </c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  <c r="BI66" s="212"/>
      <c r="BJ66" s="212"/>
      <c r="BK66" s="212"/>
      <c r="BL66" s="212"/>
      <c r="BM66" s="212"/>
      <c r="BN66" s="212"/>
      <c r="BO66" s="212"/>
      <c r="BP66" s="212"/>
      <c r="BQ66" s="212"/>
      <c r="BR66" s="212"/>
      <c r="BS66" s="212"/>
      <c r="BT66" s="212"/>
      <c r="BU66" s="212"/>
      <c r="BV66" s="212"/>
      <c r="BW66" s="212"/>
      <c r="BX66" s="212"/>
      <c r="BY66" s="212"/>
      <c r="BZ66" s="212"/>
      <c r="CA66" s="212"/>
      <c r="CB66" s="212"/>
      <c r="CC66" s="212"/>
      <c r="CD66" s="212"/>
      <c r="CE66" s="212"/>
      <c r="CF66" s="212"/>
      <c r="CG66" s="212"/>
      <c r="CH66" s="212"/>
      <c r="CI66" s="212"/>
      <c r="CJ66" s="212"/>
      <c r="CK66" s="212"/>
      <c r="CL66" s="212"/>
      <c r="CM66" s="212"/>
      <c r="CN66" s="212"/>
      <c r="CO66" s="212"/>
      <c r="CP66" s="212"/>
      <c r="CQ66" s="212"/>
      <c r="CR66" s="212"/>
      <c r="CS66" s="212"/>
      <c r="CT66" s="212"/>
      <c r="CU66" s="212"/>
      <c r="CV66" s="212"/>
      <c r="CW66" s="212"/>
      <c r="CX66" s="212"/>
      <c r="CY66" s="212"/>
      <c r="CZ66" s="212"/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212"/>
      <c r="DM66" s="212"/>
      <c r="DN66" s="212"/>
      <c r="DO66" s="212"/>
      <c r="DP66" s="212"/>
      <c r="DQ66" s="212"/>
      <c r="DR66" s="212"/>
      <c r="DS66" s="212"/>
      <c r="DT66" s="212"/>
      <c r="DU66" s="212"/>
      <c r="DV66" s="212"/>
      <c r="DW66" s="212"/>
      <c r="DX66" s="212"/>
      <c r="DY66" s="212"/>
      <c r="DZ66" s="212"/>
      <c r="EA66" s="212"/>
      <c r="EB66" s="212"/>
      <c r="EC66" s="212"/>
      <c r="ED66" s="212"/>
      <c r="EE66" s="212"/>
      <c r="EF66" s="212"/>
      <c r="EG66" s="212"/>
      <c r="EH66" s="212"/>
      <c r="EI66" s="212"/>
      <c r="EJ66" s="212"/>
      <c r="EK66" s="212"/>
      <c r="EL66" s="212"/>
      <c r="EM66" s="212"/>
      <c r="EN66" s="212"/>
      <c r="EO66" s="212"/>
      <c r="EP66" s="212"/>
      <c r="EQ66" s="212"/>
      <c r="ER66" s="212"/>
      <c r="ES66" s="212"/>
      <c r="ET66" s="212"/>
      <c r="EU66" s="212"/>
      <c r="EV66" s="212"/>
      <c r="EW66" s="212"/>
      <c r="EX66" s="212"/>
      <c r="EY66" s="212"/>
      <c r="EZ66" s="212"/>
      <c r="FA66" s="212"/>
      <c r="FB66" s="212"/>
      <c r="FC66" s="212"/>
      <c r="FD66" s="212"/>
      <c r="FE66" s="212"/>
      <c r="FF66" s="212"/>
      <c r="FG66" s="212"/>
      <c r="FH66" s="212"/>
      <c r="FI66" s="212"/>
      <c r="FJ66" s="212"/>
      <c r="FK66" s="212"/>
      <c r="FL66" s="212"/>
      <c r="FM66" s="212"/>
      <c r="FN66" s="212"/>
      <c r="FO66" s="212"/>
      <c r="FP66" s="212"/>
      <c r="FQ66" s="212"/>
      <c r="FR66" s="212"/>
      <c r="FS66" s="212"/>
      <c r="FT66" s="212"/>
      <c r="FU66" s="212"/>
      <c r="FV66" s="212"/>
      <c r="FW66" s="212"/>
      <c r="FX66" s="212"/>
      <c r="FY66" s="212"/>
      <c r="FZ66" s="212"/>
      <c r="GA66" s="212"/>
      <c r="GB66" s="212"/>
      <c r="GC66" s="212"/>
      <c r="GD66" s="212"/>
      <c r="GE66" s="212"/>
      <c r="GF66" s="212"/>
      <c r="GG66" s="212"/>
      <c r="GH66" s="212"/>
      <c r="GI66" s="212"/>
      <c r="GJ66" s="212"/>
      <c r="GK66" s="212"/>
      <c r="GL66" s="212"/>
      <c r="GM66" s="212"/>
      <c r="GN66" s="212"/>
      <c r="GO66" s="212"/>
      <c r="GP66" s="212"/>
      <c r="GQ66" s="212"/>
      <c r="GR66" s="212"/>
      <c r="GS66" s="212"/>
      <c r="GT66" s="212"/>
      <c r="GU66" s="212"/>
      <c r="GV66" s="212"/>
      <c r="GW66" s="212"/>
      <c r="GX66" s="212"/>
      <c r="GY66" s="212"/>
      <c r="GZ66" s="212"/>
      <c r="HA66" s="212"/>
      <c r="HB66" s="212"/>
      <c r="HC66" s="212"/>
      <c r="HD66" s="212"/>
      <c r="HE66" s="212"/>
      <c r="HF66" s="212"/>
      <c r="HG66" s="212"/>
      <c r="HH66" s="212"/>
      <c r="HI66" s="212"/>
      <c r="HJ66" s="212"/>
      <c r="HK66" s="212"/>
      <c r="HL66" s="212"/>
      <c r="HM66" s="212"/>
      <c r="HN66" s="212"/>
      <c r="HO66" s="212"/>
      <c r="HP66" s="212"/>
      <c r="HQ66" s="212"/>
      <c r="HR66" s="212"/>
      <c r="HS66" s="212"/>
      <c r="HT66" s="212"/>
      <c r="HU66" s="212"/>
      <c r="HV66" s="212"/>
      <c r="HW66" s="212"/>
      <c r="HX66" s="212"/>
      <c r="HY66" s="212"/>
      <c r="HZ66" s="212"/>
      <c r="IA66" s="212"/>
      <c r="IB66" s="212"/>
      <c r="IC66" s="212"/>
      <c r="ID66" s="212"/>
      <c r="IE66" s="212"/>
      <c r="IF66" s="212"/>
      <c r="IG66" s="212"/>
      <c r="IH66" s="212"/>
      <c r="II66" s="212"/>
      <c r="IJ66" s="212"/>
      <c r="IK66" s="212"/>
      <c r="IL66" s="212"/>
      <c r="IM66" s="212"/>
      <c r="IN66" s="212"/>
      <c r="IO66" s="212"/>
      <c r="IP66" s="212"/>
      <c r="IQ66" s="212"/>
      <c r="IR66" s="212"/>
      <c r="IS66" s="212"/>
      <c r="IT66" s="212"/>
      <c r="IU66" s="212"/>
      <c r="IV66" s="212"/>
    </row>
    <row r="67" spans="1:256" ht="17.25" customHeight="1">
      <c r="A67" s="531" t="s">
        <v>149</v>
      </c>
      <c r="B67" s="532"/>
      <c r="C67" s="223" t="s">
        <v>150</v>
      </c>
      <c r="D67" s="218">
        <v>66</v>
      </c>
      <c r="E67" s="218">
        <v>86</v>
      </c>
      <c r="F67" s="218">
        <v>229</v>
      </c>
      <c r="G67" s="218">
        <v>132</v>
      </c>
      <c r="H67" s="218">
        <v>238</v>
      </c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  <c r="BI67" s="212"/>
      <c r="BJ67" s="212"/>
      <c r="BK67" s="212"/>
      <c r="BL67" s="212"/>
      <c r="BM67" s="212"/>
      <c r="BN67" s="212"/>
      <c r="BO67" s="212"/>
      <c r="BP67" s="212"/>
      <c r="BQ67" s="212"/>
      <c r="BR67" s="212"/>
      <c r="BS67" s="212"/>
      <c r="BT67" s="212"/>
      <c r="BU67" s="212"/>
      <c r="BV67" s="212"/>
      <c r="BW67" s="212"/>
      <c r="BX67" s="212"/>
      <c r="BY67" s="212"/>
      <c r="BZ67" s="212"/>
      <c r="CA67" s="212"/>
      <c r="CB67" s="212"/>
      <c r="CC67" s="212"/>
      <c r="CD67" s="212"/>
      <c r="CE67" s="212"/>
      <c r="CF67" s="212"/>
      <c r="CG67" s="212"/>
      <c r="CH67" s="212"/>
      <c r="CI67" s="212"/>
      <c r="CJ67" s="212"/>
      <c r="CK67" s="212"/>
      <c r="CL67" s="212"/>
      <c r="CM67" s="212"/>
      <c r="CN67" s="212"/>
      <c r="CO67" s="212"/>
      <c r="CP67" s="212"/>
      <c r="CQ67" s="212"/>
      <c r="CR67" s="212"/>
      <c r="CS67" s="212"/>
      <c r="CT67" s="212"/>
      <c r="CU67" s="212"/>
      <c r="CV67" s="212"/>
      <c r="CW67" s="212"/>
      <c r="CX67" s="212"/>
      <c r="CY67" s="212"/>
      <c r="CZ67" s="212"/>
      <c r="DA67" s="212"/>
      <c r="DB67" s="212"/>
      <c r="DC67" s="212"/>
      <c r="DD67" s="212"/>
      <c r="DE67" s="212"/>
      <c r="DF67" s="212"/>
      <c r="DG67" s="212"/>
      <c r="DH67" s="212"/>
      <c r="DI67" s="212"/>
      <c r="DJ67" s="212"/>
      <c r="DK67" s="212"/>
      <c r="DL67" s="212"/>
      <c r="DM67" s="212"/>
      <c r="DN67" s="212"/>
      <c r="DO67" s="212"/>
      <c r="DP67" s="212"/>
      <c r="DQ67" s="212"/>
      <c r="DR67" s="212"/>
      <c r="DS67" s="212"/>
      <c r="DT67" s="212"/>
      <c r="DU67" s="212"/>
      <c r="DV67" s="212"/>
      <c r="DW67" s="212"/>
      <c r="DX67" s="212"/>
      <c r="DY67" s="212"/>
      <c r="DZ67" s="212"/>
      <c r="EA67" s="212"/>
      <c r="EB67" s="212"/>
      <c r="EC67" s="212"/>
      <c r="ED67" s="212"/>
      <c r="EE67" s="212"/>
      <c r="EF67" s="212"/>
      <c r="EG67" s="212"/>
      <c r="EH67" s="212"/>
      <c r="EI67" s="212"/>
      <c r="EJ67" s="212"/>
      <c r="EK67" s="212"/>
      <c r="EL67" s="212"/>
      <c r="EM67" s="212"/>
      <c r="EN67" s="212"/>
      <c r="EO67" s="212"/>
      <c r="EP67" s="212"/>
      <c r="EQ67" s="212"/>
      <c r="ER67" s="212"/>
      <c r="ES67" s="212"/>
      <c r="ET67" s="212"/>
      <c r="EU67" s="212"/>
      <c r="EV67" s="212"/>
      <c r="EW67" s="212"/>
      <c r="EX67" s="212"/>
      <c r="EY67" s="212"/>
      <c r="EZ67" s="212"/>
      <c r="FA67" s="212"/>
      <c r="FB67" s="212"/>
      <c r="FC67" s="212"/>
      <c r="FD67" s="212"/>
      <c r="FE67" s="212"/>
      <c r="FF67" s="212"/>
      <c r="FG67" s="212"/>
      <c r="FH67" s="212"/>
      <c r="FI67" s="212"/>
      <c r="FJ67" s="212"/>
      <c r="FK67" s="212"/>
      <c r="FL67" s="212"/>
      <c r="FM67" s="212"/>
      <c r="FN67" s="212"/>
      <c r="FO67" s="212"/>
      <c r="FP67" s="212"/>
      <c r="FQ67" s="212"/>
      <c r="FR67" s="212"/>
      <c r="FS67" s="212"/>
      <c r="FT67" s="212"/>
      <c r="FU67" s="212"/>
      <c r="FV67" s="212"/>
      <c r="FW67" s="212"/>
      <c r="FX67" s="212"/>
      <c r="FY67" s="212"/>
      <c r="FZ67" s="212"/>
      <c r="GA67" s="212"/>
      <c r="GB67" s="212"/>
      <c r="GC67" s="212"/>
      <c r="GD67" s="212"/>
      <c r="GE67" s="212"/>
      <c r="GF67" s="212"/>
      <c r="GG67" s="212"/>
      <c r="GH67" s="212"/>
      <c r="GI67" s="212"/>
      <c r="GJ67" s="212"/>
      <c r="GK67" s="212"/>
      <c r="GL67" s="212"/>
      <c r="GM67" s="212"/>
      <c r="GN67" s="212"/>
      <c r="GO67" s="212"/>
      <c r="GP67" s="212"/>
      <c r="GQ67" s="212"/>
      <c r="GR67" s="212"/>
      <c r="GS67" s="212"/>
      <c r="GT67" s="212"/>
      <c r="GU67" s="212"/>
      <c r="GV67" s="212"/>
      <c r="GW67" s="212"/>
      <c r="GX67" s="212"/>
      <c r="GY67" s="212"/>
      <c r="GZ67" s="212"/>
      <c r="HA67" s="212"/>
      <c r="HB67" s="212"/>
      <c r="HC67" s="212"/>
      <c r="HD67" s="212"/>
      <c r="HE67" s="212"/>
      <c r="HF67" s="212"/>
      <c r="HG67" s="212"/>
      <c r="HH67" s="212"/>
      <c r="HI67" s="212"/>
      <c r="HJ67" s="212"/>
      <c r="HK67" s="212"/>
      <c r="HL67" s="212"/>
      <c r="HM67" s="212"/>
      <c r="HN67" s="212"/>
      <c r="HO67" s="212"/>
      <c r="HP67" s="212"/>
      <c r="HQ67" s="212"/>
      <c r="HR67" s="212"/>
      <c r="HS67" s="212"/>
      <c r="HT67" s="212"/>
      <c r="HU67" s="212"/>
      <c r="HV67" s="212"/>
      <c r="HW67" s="212"/>
      <c r="HX67" s="212"/>
      <c r="HY67" s="212"/>
      <c r="HZ67" s="212"/>
      <c r="IA67" s="212"/>
      <c r="IB67" s="212"/>
      <c r="IC67" s="212"/>
      <c r="ID67" s="212"/>
      <c r="IE67" s="212"/>
      <c r="IF67" s="212"/>
      <c r="IG67" s="212"/>
      <c r="IH67" s="212"/>
      <c r="II67" s="212"/>
      <c r="IJ67" s="212"/>
      <c r="IK67" s="212"/>
      <c r="IL67" s="212"/>
      <c r="IM67" s="212"/>
      <c r="IN67" s="212"/>
      <c r="IO67" s="212"/>
      <c r="IP67" s="212"/>
      <c r="IQ67" s="212"/>
      <c r="IR67" s="212"/>
      <c r="IS67" s="212"/>
      <c r="IT67" s="212"/>
      <c r="IU67" s="212"/>
      <c r="IV67" s="212"/>
    </row>
    <row r="68" spans="1:256" ht="17.25" customHeight="1">
      <c r="A68" s="514"/>
      <c r="B68" s="515"/>
      <c r="C68" s="242" t="s">
        <v>151</v>
      </c>
      <c r="D68" s="249">
        <v>219.5</v>
      </c>
      <c r="E68" s="249">
        <v>344</v>
      </c>
      <c r="F68" s="249">
        <v>461.5</v>
      </c>
      <c r="G68" s="249">
        <v>524</v>
      </c>
      <c r="H68" s="249">
        <v>476</v>
      </c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  <c r="BI68" s="212"/>
      <c r="BJ68" s="212"/>
      <c r="BK68" s="212"/>
      <c r="BL68" s="212"/>
      <c r="BM68" s="212"/>
      <c r="BN68" s="212"/>
      <c r="BO68" s="212"/>
      <c r="BP68" s="212"/>
      <c r="BQ68" s="212"/>
      <c r="BR68" s="212"/>
      <c r="BS68" s="212"/>
      <c r="BT68" s="212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2"/>
      <c r="CG68" s="212"/>
      <c r="CH68" s="212"/>
      <c r="CI68" s="212"/>
      <c r="CJ68" s="212"/>
      <c r="CK68" s="212"/>
      <c r="CL68" s="212"/>
      <c r="CM68" s="212"/>
      <c r="CN68" s="212"/>
      <c r="CO68" s="212"/>
      <c r="CP68" s="212"/>
      <c r="CQ68" s="212"/>
      <c r="CR68" s="212"/>
      <c r="CS68" s="212"/>
      <c r="CT68" s="212"/>
      <c r="CU68" s="212"/>
      <c r="CV68" s="212"/>
      <c r="CW68" s="212"/>
      <c r="CX68" s="212"/>
      <c r="CY68" s="212"/>
      <c r="CZ68" s="212"/>
      <c r="DA68" s="212"/>
      <c r="DB68" s="212"/>
      <c r="DC68" s="212"/>
      <c r="DD68" s="212"/>
      <c r="DE68" s="212"/>
      <c r="DF68" s="212"/>
      <c r="DG68" s="212"/>
      <c r="DH68" s="212"/>
      <c r="DI68" s="212"/>
      <c r="DJ68" s="212"/>
      <c r="DK68" s="212"/>
      <c r="DL68" s="212"/>
      <c r="DM68" s="212"/>
      <c r="DN68" s="212"/>
      <c r="DO68" s="212"/>
      <c r="DP68" s="212"/>
      <c r="DQ68" s="212"/>
      <c r="DR68" s="212"/>
      <c r="DS68" s="212"/>
      <c r="DT68" s="212"/>
      <c r="DU68" s="212"/>
      <c r="DV68" s="212"/>
      <c r="DW68" s="212"/>
      <c r="DX68" s="212"/>
      <c r="DY68" s="212"/>
      <c r="DZ68" s="212"/>
      <c r="EA68" s="212"/>
      <c r="EB68" s="212"/>
      <c r="EC68" s="212"/>
      <c r="ED68" s="212"/>
      <c r="EE68" s="212"/>
      <c r="EF68" s="212"/>
      <c r="EG68" s="212"/>
      <c r="EH68" s="212"/>
      <c r="EI68" s="212"/>
      <c r="EJ68" s="212"/>
      <c r="EK68" s="212"/>
      <c r="EL68" s="212"/>
      <c r="EM68" s="212"/>
      <c r="EN68" s="212"/>
      <c r="EO68" s="212"/>
      <c r="EP68" s="212"/>
      <c r="EQ68" s="212"/>
      <c r="ER68" s="212"/>
      <c r="ES68" s="212"/>
      <c r="ET68" s="212"/>
      <c r="EU68" s="212"/>
      <c r="EV68" s="212"/>
      <c r="EW68" s="212"/>
      <c r="EX68" s="212"/>
      <c r="EY68" s="212"/>
      <c r="EZ68" s="212"/>
      <c r="FA68" s="212"/>
      <c r="FB68" s="212"/>
      <c r="FC68" s="212"/>
      <c r="FD68" s="212"/>
      <c r="FE68" s="212"/>
      <c r="FF68" s="212"/>
      <c r="FG68" s="212"/>
      <c r="FH68" s="212"/>
      <c r="FI68" s="212"/>
      <c r="FJ68" s="212"/>
      <c r="FK68" s="212"/>
      <c r="FL68" s="212"/>
      <c r="FM68" s="212"/>
      <c r="FN68" s="212"/>
      <c r="FO68" s="212"/>
      <c r="FP68" s="212"/>
      <c r="FQ68" s="212"/>
      <c r="FR68" s="212"/>
      <c r="FS68" s="212"/>
      <c r="FT68" s="212"/>
      <c r="FU68" s="212"/>
      <c r="FV68" s="212"/>
      <c r="FW68" s="212"/>
      <c r="FX68" s="212"/>
      <c r="FY68" s="212"/>
      <c r="FZ68" s="212"/>
      <c r="GA68" s="212"/>
      <c r="GB68" s="212"/>
      <c r="GC68" s="212"/>
      <c r="GD68" s="212"/>
      <c r="GE68" s="212"/>
      <c r="GF68" s="212"/>
      <c r="GG68" s="212"/>
      <c r="GH68" s="212"/>
      <c r="GI68" s="212"/>
      <c r="GJ68" s="212"/>
      <c r="GK68" s="212"/>
      <c r="GL68" s="212"/>
      <c r="GM68" s="212"/>
      <c r="GN68" s="212"/>
      <c r="GO68" s="212"/>
      <c r="GP68" s="212"/>
      <c r="GQ68" s="212"/>
      <c r="GR68" s="212"/>
      <c r="GS68" s="212"/>
      <c r="GT68" s="212"/>
      <c r="GU68" s="212"/>
      <c r="GV68" s="212"/>
      <c r="GW68" s="212"/>
      <c r="GX68" s="212"/>
      <c r="GY68" s="212"/>
      <c r="GZ68" s="212"/>
      <c r="HA68" s="212"/>
      <c r="HB68" s="212"/>
      <c r="HC68" s="212"/>
      <c r="HD68" s="212"/>
      <c r="HE68" s="212"/>
      <c r="HF68" s="212"/>
      <c r="HG68" s="212"/>
      <c r="HH68" s="212"/>
      <c r="HI68" s="212"/>
      <c r="HJ68" s="212"/>
      <c r="HK68" s="212"/>
      <c r="HL68" s="212"/>
      <c r="HM68" s="212"/>
      <c r="HN68" s="212"/>
      <c r="HO68" s="212"/>
      <c r="HP68" s="212"/>
      <c r="HQ68" s="212"/>
      <c r="HR68" s="212"/>
      <c r="HS68" s="212"/>
      <c r="HT68" s="212"/>
      <c r="HU68" s="212"/>
      <c r="HV68" s="212"/>
      <c r="HW68" s="212"/>
      <c r="HX68" s="212"/>
      <c r="HY68" s="212"/>
      <c r="HZ68" s="212"/>
      <c r="IA68" s="212"/>
      <c r="IB68" s="212"/>
      <c r="IC68" s="212"/>
      <c r="ID68" s="212"/>
      <c r="IE68" s="212"/>
      <c r="IF68" s="212"/>
      <c r="IG68" s="212"/>
      <c r="IH68" s="212"/>
      <c r="II68" s="212"/>
      <c r="IJ68" s="212"/>
      <c r="IK68" s="212"/>
      <c r="IL68" s="212"/>
      <c r="IM68" s="212"/>
      <c r="IN68" s="212"/>
      <c r="IO68" s="212"/>
      <c r="IP68" s="212"/>
      <c r="IQ68" s="212"/>
      <c r="IR68" s="212"/>
      <c r="IS68" s="212"/>
      <c r="IT68" s="212"/>
      <c r="IU68" s="212"/>
      <c r="IV68" s="212"/>
    </row>
    <row r="69" spans="1:256" ht="22.5">
      <c r="A69" s="548" t="s">
        <v>152</v>
      </c>
      <c r="B69" s="549"/>
      <c r="C69" s="217" t="s">
        <v>520</v>
      </c>
      <c r="D69" s="225">
        <v>1851</v>
      </c>
      <c r="E69" s="225">
        <v>1188</v>
      </c>
      <c r="F69" s="225">
        <v>1540</v>
      </c>
      <c r="G69" s="225">
        <v>1367</v>
      </c>
      <c r="H69" s="225">
        <v>1132</v>
      </c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2"/>
      <c r="CC69" s="212"/>
      <c r="CD69" s="212"/>
      <c r="CE69" s="212"/>
      <c r="CF69" s="212"/>
      <c r="CG69" s="212"/>
      <c r="CH69" s="212"/>
      <c r="CI69" s="212"/>
      <c r="CJ69" s="212"/>
      <c r="CK69" s="212"/>
      <c r="CL69" s="212"/>
      <c r="CM69" s="212"/>
      <c r="CN69" s="212"/>
      <c r="CO69" s="212"/>
      <c r="CP69" s="212"/>
      <c r="CQ69" s="212"/>
      <c r="CR69" s="212"/>
      <c r="CS69" s="212"/>
      <c r="CT69" s="212"/>
      <c r="CU69" s="212"/>
      <c r="CV69" s="212"/>
      <c r="CW69" s="212"/>
      <c r="CX69" s="212"/>
      <c r="CY69" s="212"/>
      <c r="CZ69" s="212"/>
      <c r="DA69" s="212"/>
      <c r="DB69" s="212"/>
      <c r="DC69" s="212"/>
      <c r="DD69" s="212"/>
      <c r="DE69" s="212"/>
      <c r="DF69" s="212"/>
      <c r="DG69" s="212"/>
      <c r="DH69" s="212"/>
      <c r="DI69" s="212"/>
      <c r="DJ69" s="212"/>
      <c r="DK69" s="212"/>
      <c r="DL69" s="212"/>
      <c r="DM69" s="212"/>
      <c r="DN69" s="212"/>
      <c r="DO69" s="212"/>
      <c r="DP69" s="212"/>
      <c r="DQ69" s="212"/>
      <c r="DR69" s="212"/>
      <c r="DS69" s="212"/>
      <c r="DT69" s="212"/>
      <c r="DU69" s="212"/>
      <c r="DV69" s="212"/>
      <c r="DW69" s="212"/>
      <c r="DX69" s="212"/>
      <c r="DY69" s="212"/>
      <c r="DZ69" s="212"/>
      <c r="EA69" s="212"/>
      <c r="EB69" s="212"/>
      <c r="EC69" s="212"/>
      <c r="ED69" s="212"/>
      <c r="EE69" s="212"/>
      <c r="EF69" s="212"/>
      <c r="EG69" s="212"/>
      <c r="EH69" s="212"/>
      <c r="EI69" s="212"/>
      <c r="EJ69" s="212"/>
      <c r="EK69" s="212"/>
      <c r="EL69" s="212"/>
      <c r="EM69" s="212"/>
      <c r="EN69" s="212"/>
      <c r="EO69" s="212"/>
      <c r="EP69" s="212"/>
      <c r="EQ69" s="212"/>
      <c r="ER69" s="212"/>
      <c r="ES69" s="212"/>
      <c r="ET69" s="212"/>
      <c r="EU69" s="212"/>
      <c r="EV69" s="212"/>
      <c r="EW69" s="212"/>
      <c r="EX69" s="212"/>
      <c r="EY69" s="212"/>
      <c r="EZ69" s="212"/>
      <c r="FA69" s="212"/>
      <c r="FB69" s="212"/>
      <c r="FC69" s="212"/>
      <c r="FD69" s="212"/>
      <c r="FE69" s="212"/>
      <c r="FF69" s="212"/>
      <c r="FG69" s="212"/>
      <c r="FH69" s="212"/>
      <c r="FI69" s="212"/>
      <c r="FJ69" s="212"/>
      <c r="FK69" s="212"/>
      <c r="FL69" s="212"/>
      <c r="FM69" s="212"/>
      <c r="FN69" s="212"/>
      <c r="FO69" s="212"/>
      <c r="FP69" s="212"/>
      <c r="FQ69" s="212"/>
      <c r="FR69" s="212"/>
      <c r="FS69" s="212"/>
      <c r="FT69" s="212"/>
      <c r="FU69" s="212"/>
      <c r="FV69" s="212"/>
      <c r="FW69" s="212"/>
      <c r="FX69" s="212"/>
      <c r="FY69" s="212"/>
      <c r="FZ69" s="212"/>
      <c r="GA69" s="212"/>
      <c r="GB69" s="212"/>
      <c r="GC69" s="212"/>
      <c r="GD69" s="212"/>
      <c r="GE69" s="212"/>
      <c r="GF69" s="212"/>
      <c r="GG69" s="212"/>
      <c r="GH69" s="212"/>
      <c r="GI69" s="212"/>
      <c r="GJ69" s="212"/>
      <c r="GK69" s="212"/>
      <c r="GL69" s="212"/>
      <c r="GM69" s="212"/>
      <c r="GN69" s="212"/>
      <c r="GO69" s="212"/>
      <c r="GP69" s="212"/>
      <c r="GQ69" s="212"/>
      <c r="GR69" s="212"/>
      <c r="GS69" s="212"/>
      <c r="GT69" s="212"/>
      <c r="GU69" s="212"/>
      <c r="GV69" s="212"/>
      <c r="GW69" s="212"/>
      <c r="GX69" s="212"/>
      <c r="GY69" s="212"/>
      <c r="GZ69" s="212"/>
      <c r="HA69" s="212"/>
      <c r="HB69" s="212"/>
      <c r="HC69" s="212"/>
      <c r="HD69" s="212"/>
      <c r="HE69" s="212"/>
      <c r="HF69" s="212"/>
      <c r="HG69" s="212"/>
      <c r="HH69" s="212"/>
      <c r="HI69" s="212"/>
      <c r="HJ69" s="212"/>
      <c r="HK69" s="212"/>
      <c r="HL69" s="212"/>
      <c r="HM69" s="212"/>
      <c r="HN69" s="212"/>
      <c r="HO69" s="212"/>
      <c r="HP69" s="212"/>
      <c r="HQ69" s="212"/>
      <c r="HR69" s="212"/>
      <c r="HS69" s="212"/>
      <c r="HT69" s="212"/>
      <c r="HU69" s="212"/>
      <c r="HV69" s="212"/>
      <c r="HW69" s="212"/>
      <c r="HX69" s="212"/>
      <c r="HY69" s="212"/>
      <c r="HZ69" s="212"/>
      <c r="IA69" s="212"/>
      <c r="IB69" s="212"/>
      <c r="IC69" s="212"/>
      <c r="ID69" s="212"/>
      <c r="IE69" s="212"/>
      <c r="IF69" s="212"/>
      <c r="IG69" s="212"/>
      <c r="IH69" s="212"/>
      <c r="II69" s="212"/>
      <c r="IJ69" s="212"/>
      <c r="IK69" s="212"/>
      <c r="IL69" s="212"/>
      <c r="IM69" s="212"/>
      <c r="IN69" s="212"/>
      <c r="IO69" s="212"/>
      <c r="IP69" s="212"/>
      <c r="IQ69" s="212"/>
      <c r="IR69" s="212"/>
      <c r="IS69" s="212"/>
      <c r="IT69" s="212"/>
      <c r="IU69" s="212"/>
      <c r="IV69" s="212"/>
    </row>
    <row r="70" spans="1:256" ht="22.5">
      <c r="A70" s="550"/>
      <c r="B70" s="551"/>
      <c r="C70" s="250" t="s">
        <v>522</v>
      </c>
      <c r="D70" s="225">
        <v>791</v>
      </c>
      <c r="E70" s="225">
        <v>873</v>
      </c>
      <c r="F70" s="225">
        <v>872</v>
      </c>
      <c r="G70" s="225">
        <v>1027</v>
      </c>
      <c r="H70" s="225">
        <v>1055</v>
      </c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212"/>
      <c r="DM70" s="212"/>
      <c r="DN70" s="212"/>
      <c r="DO70" s="212"/>
      <c r="DP70" s="212"/>
      <c r="DQ70" s="212"/>
      <c r="DR70" s="212"/>
      <c r="DS70" s="212"/>
      <c r="DT70" s="212"/>
      <c r="DU70" s="212"/>
      <c r="DV70" s="212"/>
      <c r="DW70" s="212"/>
      <c r="DX70" s="212"/>
      <c r="DY70" s="212"/>
      <c r="DZ70" s="212"/>
      <c r="EA70" s="212"/>
      <c r="EB70" s="212"/>
      <c r="EC70" s="212"/>
      <c r="ED70" s="212"/>
      <c r="EE70" s="212"/>
      <c r="EF70" s="212"/>
      <c r="EG70" s="212"/>
      <c r="EH70" s="212"/>
      <c r="EI70" s="212"/>
      <c r="EJ70" s="212"/>
      <c r="EK70" s="212"/>
      <c r="EL70" s="212"/>
      <c r="EM70" s="212"/>
      <c r="EN70" s="212"/>
      <c r="EO70" s="212"/>
      <c r="EP70" s="212"/>
      <c r="EQ70" s="212"/>
      <c r="ER70" s="212"/>
      <c r="ES70" s="212"/>
      <c r="ET70" s="212"/>
      <c r="EU70" s="212"/>
      <c r="EV70" s="212"/>
      <c r="EW70" s="212"/>
      <c r="EX70" s="212"/>
      <c r="EY70" s="212"/>
      <c r="EZ70" s="212"/>
      <c r="FA70" s="212"/>
      <c r="FB70" s="212"/>
      <c r="FC70" s="212"/>
      <c r="FD70" s="212"/>
      <c r="FE70" s="212"/>
      <c r="FF70" s="212"/>
      <c r="FG70" s="212"/>
      <c r="FH70" s="212"/>
      <c r="FI70" s="212"/>
      <c r="FJ70" s="212"/>
      <c r="FK70" s="212"/>
      <c r="FL70" s="212"/>
      <c r="FM70" s="212"/>
      <c r="FN70" s="212"/>
      <c r="FO70" s="212"/>
      <c r="FP70" s="212"/>
      <c r="FQ70" s="212"/>
      <c r="FR70" s="212"/>
      <c r="FS70" s="212"/>
      <c r="FT70" s="212"/>
      <c r="FU70" s="212"/>
      <c r="FV70" s="212"/>
      <c r="FW70" s="212"/>
      <c r="FX70" s="212"/>
      <c r="FY70" s="212"/>
      <c r="FZ70" s="212"/>
      <c r="GA70" s="212"/>
      <c r="GB70" s="212"/>
      <c r="GC70" s="212"/>
      <c r="GD70" s="212"/>
      <c r="GE70" s="212"/>
      <c r="GF70" s="212"/>
      <c r="GG70" s="212"/>
      <c r="GH70" s="212"/>
      <c r="GI70" s="212"/>
      <c r="GJ70" s="212"/>
      <c r="GK70" s="212"/>
      <c r="GL70" s="212"/>
      <c r="GM70" s="212"/>
      <c r="GN70" s="212"/>
      <c r="GO70" s="212"/>
      <c r="GP70" s="212"/>
      <c r="GQ70" s="212"/>
      <c r="GR70" s="212"/>
      <c r="GS70" s="212"/>
      <c r="GT70" s="212"/>
      <c r="GU70" s="212"/>
      <c r="GV70" s="212"/>
      <c r="GW70" s="212"/>
      <c r="GX70" s="212"/>
      <c r="GY70" s="212"/>
      <c r="GZ70" s="212"/>
      <c r="HA70" s="212"/>
      <c r="HB70" s="212"/>
      <c r="HC70" s="212"/>
      <c r="HD70" s="212"/>
      <c r="HE70" s="212"/>
      <c r="HF70" s="212"/>
      <c r="HG70" s="212"/>
      <c r="HH70" s="212"/>
      <c r="HI70" s="212"/>
      <c r="HJ70" s="212"/>
      <c r="HK70" s="212"/>
      <c r="HL70" s="212"/>
      <c r="HM70" s="212"/>
      <c r="HN70" s="212"/>
      <c r="HO70" s="212"/>
      <c r="HP70" s="212"/>
      <c r="HQ70" s="212"/>
      <c r="HR70" s="212"/>
      <c r="HS70" s="212"/>
      <c r="HT70" s="212"/>
      <c r="HU70" s="212"/>
      <c r="HV70" s="212"/>
      <c r="HW70" s="212"/>
      <c r="HX70" s="212"/>
      <c r="HY70" s="212"/>
      <c r="HZ70" s="212"/>
      <c r="IA70" s="212"/>
      <c r="IB70" s="212"/>
      <c r="IC70" s="212"/>
      <c r="ID70" s="212"/>
      <c r="IE70" s="212"/>
      <c r="IF70" s="212"/>
      <c r="IG70" s="212"/>
      <c r="IH70" s="212"/>
      <c r="II70" s="212"/>
      <c r="IJ70" s="212"/>
      <c r="IK70" s="212"/>
      <c r="IL70" s="212"/>
      <c r="IM70" s="212"/>
      <c r="IN70" s="212"/>
      <c r="IO70" s="212"/>
      <c r="IP70" s="212"/>
      <c r="IQ70" s="212"/>
      <c r="IR70" s="212"/>
      <c r="IS70" s="212"/>
      <c r="IT70" s="212"/>
      <c r="IU70" s="212"/>
      <c r="IV70" s="212"/>
    </row>
    <row r="71" spans="1:256" ht="17.25" customHeight="1" thickBot="1">
      <c r="A71" s="546" t="s">
        <v>432</v>
      </c>
      <c r="B71" s="547"/>
      <c r="C71" s="245" t="s">
        <v>521</v>
      </c>
      <c r="D71" s="229">
        <v>14</v>
      </c>
      <c r="E71" s="229">
        <v>21</v>
      </c>
      <c r="F71" s="229">
        <v>12</v>
      </c>
      <c r="G71" s="229">
        <v>49</v>
      </c>
      <c r="H71" s="229">
        <v>56</v>
      </c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2"/>
      <c r="DF71" s="212"/>
      <c r="DG71" s="212"/>
      <c r="DH71" s="212"/>
      <c r="DI71" s="212"/>
      <c r="DJ71" s="212"/>
      <c r="DK71" s="212"/>
      <c r="DL71" s="212"/>
      <c r="DM71" s="212"/>
      <c r="DN71" s="212"/>
      <c r="DO71" s="212"/>
      <c r="DP71" s="212"/>
      <c r="DQ71" s="212"/>
      <c r="DR71" s="212"/>
      <c r="DS71" s="212"/>
      <c r="DT71" s="212"/>
      <c r="DU71" s="212"/>
      <c r="DV71" s="212"/>
      <c r="DW71" s="212"/>
      <c r="DX71" s="212"/>
      <c r="DY71" s="212"/>
      <c r="DZ71" s="212"/>
      <c r="EA71" s="212"/>
      <c r="EB71" s="212"/>
      <c r="EC71" s="212"/>
      <c r="ED71" s="212"/>
      <c r="EE71" s="212"/>
      <c r="EF71" s="212"/>
      <c r="EG71" s="212"/>
      <c r="EH71" s="212"/>
      <c r="EI71" s="212"/>
      <c r="EJ71" s="212"/>
      <c r="EK71" s="212"/>
      <c r="EL71" s="212"/>
      <c r="EM71" s="212"/>
      <c r="EN71" s="212"/>
      <c r="EO71" s="212"/>
      <c r="EP71" s="212"/>
      <c r="EQ71" s="212"/>
      <c r="ER71" s="212"/>
      <c r="ES71" s="212"/>
      <c r="ET71" s="212"/>
      <c r="EU71" s="212"/>
      <c r="EV71" s="212"/>
      <c r="EW71" s="212"/>
      <c r="EX71" s="212"/>
      <c r="EY71" s="212"/>
      <c r="EZ71" s="212"/>
      <c r="FA71" s="212"/>
      <c r="FB71" s="212"/>
      <c r="FC71" s="212"/>
      <c r="FD71" s="212"/>
      <c r="FE71" s="212"/>
      <c r="FF71" s="212"/>
      <c r="FG71" s="212"/>
      <c r="FH71" s="212"/>
      <c r="FI71" s="212"/>
      <c r="FJ71" s="212"/>
      <c r="FK71" s="212"/>
      <c r="FL71" s="212"/>
      <c r="FM71" s="212"/>
      <c r="FN71" s="212"/>
      <c r="FO71" s="212"/>
      <c r="FP71" s="212"/>
      <c r="FQ71" s="212"/>
      <c r="FR71" s="212"/>
      <c r="FS71" s="212"/>
      <c r="FT71" s="212"/>
      <c r="FU71" s="212"/>
      <c r="FV71" s="212"/>
      <c r="FW71" s="212"/>
      <c r="FX71" s="212"/>
      <c r="FY71" s="212"/>
      <c r="FZ71" s="212"/>
      <c r="GA71" s="212"/>
      <c r="GB71" s="212"/>
      <c r="GC71" s="212"/>
      <c r="GD71" s="212"/>
      <c r="GE71" s="212"/>
      <c r="GF71" s="212"/>
      <c r="GG71" s="212"/>
      <c r="GH71" s="212"/>
      <c r="GI71" s="212"/>
      <c r="GJ71" s="212"/>
      <c r="GK71" s="212"/>
      <c r="GL71" s="212"/>
      <c r="GM71" s="212"/>
      <c r="GN71" s="212"/>
      <c r="GO71" s="212"/>
      <c r="GP71" s="212"/>
      <c r="GQ71" s="212"/>
      <c r="GR71" s="212"/>
      <c r="GS71" s="212"/>
      <c r="GT71" s="212"/>
      <c r="GU71" s="212"/>
      <c r="GV71" s="212"/>
      <c r="GW71" s="212"/>
      <c r="GX71" s="212"/>
      <c r="GY71" s="212"/>
      <c r="GZ71" s="212"/>
      <c r="HA71" s="212"/>
      <c r="HB71" s="212"/>
      <c r="HC71" s="212"/>
      <c r="HD71" s="212"/>
      <c r="HE71" s="212"/>
      <c r="HF71" s="212"/>
      <c r="HG71" s="212"/>
      <c r="HH71" s="212"/>
      <c r="HI71" s="212"/>
      <c r="HJ71" s="212"/>
      <c r="HK71" s="212"/>
      <c r="HL71" s="212"/>
      <c r="HM71" s="212"/>
      <c r="HN71" s="212"/>
      <c r="HO71" s="212"/>
      <c r="HP71" s="212"/>
      <c r="HQ71" s="212"/>
      <c r="HR71" s="212"/>
      <c r="HS71" s="212"/>
      <c r="HT71" s="212"/>
      <c r="HU71" s="212"/>
      <c r="HV71" s="212"/>
      <c r="HW71" s="212"/>
      <c r="HX71" s="212"/>
      <c r="HY71" s="212"/>
      <c r="HZ71" s="212"/>
      <c r="IA71" s="212"/>
      <c r="IB71" s="212"/>
      <c r="IC71" s="212"/>
      <c r="ID71" s="212"/>
      <c r="IE71" s="212"/>
      <c r="IF71" s="212"/>
      <c r="IG71" s="212"/>
      <c r="IH71" s="212"/>
      <c r="II71" s="212"/>
      <c r="IJ71" s="212"/>
      <c r="IK71" s="212"/>
      <c r="IL71" s="212"/>
      <c r="IM71" s="212"/>
      <c r="IN71" s="212"/>
      <c r="IO71" s="212"/>
      <c r="IP71" s="212"/>
      <c r="IQ71" s="212"/>
      <c r="IR71" s="212"/>
      <c r="IS71" s="212"/>
      <c r="IT71" s="212"/>
      <c r="IU71" s="212"/>
      <c r="IV71" s="212"/>
    </row>
    <row r="72" spans="1:256" ht="17.25" customHeight="1">
      <c r="A72" s="239"/>
      <c r="B72" s="239"/>
      <c r="C72" s="239"/>
      <c r="D72" s="246"/>
      <c r="E72" s="220"/>
      <c r="F72" s="220"/>
      <c r="G72" s="220"/>
      <c r="H72" s="220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  <c r="CW72" s="212"/>
      <c r="CX72" s="212"/>
      <c r="CY72" s="212"/>
      <c r="CZ72" s="212"/>
      <c r="DA72" s="212"/>
      <c r="DB72" s="212"/>
      <c r="DC72" s="212"/>
      <c r="DD72" s="212"/>
      <c r="DE72" s="212"/>
      <c r="DF72" s="212"/>
      <c r="DG72" s="212"/>
      <c r="DH72" s="212"/>
      <c r="DI72" s="212"/>
      <c r="DJ72" s="212"/>
      <c r="DK72" s="212"/>
      <c r="DL72" s="212"/>
      <c r="DM72" s="212"/>
      <c r="DN72" s="212"/>
      <c r="DO72" s="212"/>
      <c r="DP72" s="212"/>
      <c r="DQ72" s="212"/>
      <c r="DR72" s="212"/>
      <c r="DS72" s="212"/>
      <c r="DT72" s="212"/>
      <c r="DU72" s="212"/>
      <c r="DV72" s="212"/>
      <c r="DW72" s="212"/>
      <c r="DX72" s="212"/>
      <c r="DY72" s="212"/>
      <c r="DZ72" s="212"/>
      <c r="EA72" s="212"/>
      <c r="EB72" s="212"/>
      <c r="EC72" s="212"/>
      <c r="ED72" s="212"/>
      <c r="EE72" s="212"/>
      <c r="EF72" s="212"/>
      <c r="EG72" s="212"/>
      <c r="EH72" s="212"/>
      <c r="EI72" s="212"/>
      <c r="EJ72" s="212"/>
      <c r="EK72" s="212"/>
      <c r="EL72" s="212"/>
      <c r="EM72" s="212"/>
      <c r="EN72" s="212"/>
      <c r="EO72" s="212"/>
      <c r="EP72" s="212"/>
      <c r="EQ72" s="212"/>
      <c r="ER72" s="212"/>
      <c r="ES72" s="212"/>
      <c r="ET72" s="212"/>
      <c r="EU72" s="212"/>
      <c r="EV72" s="212"/>
      <c r="EW72" s="212"/>
      <c r="EX72" s="212"/>
      <c r="EY72" s="212"/>
      <c r="EZ72" s="212"/>
      <c r="FA72" s="212"/>
      <c r="FB72" s="212"/>
      <c r="FC72" s="212"/>
      <c r="FD72" s="212"/>
      <c r="FE72" s="212"/>
      <c r="FF72" s="212"/>
      <c r="FG72" s="212"/>
      <c r="FH72" s="212"/>
      <c r="FI72" s="212"/>
      <c r="FJ72" s="212"/>
      <c r="FK72" s="212"/>
      <c r="FL72" s="212"/>
      <c r="FM72" s="212"/>
      <c r="FN72" s="212"/>
      <c r="FO72" s="212"/>
      <c r="FP72" s="212"/>
      <c r="FQ72" s="212"/>
      <c r="FR72" s="212"/>
      <c r="FS72" s="212"/>
      <c r="FT72" s="212"/>
      <c r="FU72" s="212"/>
      <c r="FV72" s="212"/>
      <c r="FW72" s="212"/>
      <c r="FX72" s="212"/>
      <c r="FY72" s="212"/>
      <c r="FZ72" s="212"/>
      <c r="GA72" s="212"/>
      <c r="GB72" s="212"/>
      <c r="GC72" s="212"/>
      <c r="GD72" s="212"/>
      <c r="GE72" s="212"/>
      <c r="GF72" s="212"/>
      <c r="GG72" s="212"/>
      <c r="GH72" s="212"/>
      <c r="GI72" s="212"/>
      <c r="GJ72" s="212"/>
      <c r="GK72" s="212"/>
      <c r="GL72" s="212"/>
      <c r="GM72" s="212"/>
      <c r="GN72" s="212"/>
      <c r="GO72" s="212"/>
      <c r="GP72" s="212"/>
      <c r="GQ72" s="212"/>
      <c r="GR72" s="212"/>
      <c r="GS72" s="212"/>
      <c r="GT72" s="212"/>
      <c r="GU72" s="212"/>
      <c r="GV72" s="212"/>
      <c r="GW72" s="212"/>
      <c r="GX72" s="212"/>
      <c r="GY72" s="212"/>
      <c r="GZ72" s="212"/>
      <c r="HA72" s="212"/>
      <c r="HB72" s="212"/>
      <c r="HC72" s="212"/>
      <c r="HD72" s="212"/>
      <c r="HE72" s="212"/>
      <c r="HF72" s="212"/>
      <c r="HG72" s="212"/>
      <c r="HH72" s="212"/>
      <c r="HI72" s="212"/>
      <c r="HJ72" s="212"/>
      <c r="HK72" s="212"/>
      <c r="HL72" s="212"/>
      <c r="HM72" s="212"/>
      <c r="HN72" s="212"/>
      <c r="HO72" s="212"/>
      <c r="HP72" s="212"/>
      <c r="HQ72" s="212"/>
      <c r="HR72" s="212"/>
      <c r="HS72" s="212"/>
      <c r="HT72" s="212"/>
      <c r="HU72" s="212"/>
      <c r="HV72" s="212"/>
      <c r="HW72" s="212"/>
      <c r="HX72" s="212"/>
      <c r="HY72" s="212"/>
      <c r="HZ72" s="212"/>
      <c r="IA72" s="212"/>
      <c r="IB72" s="212"/>
      <c r="IC72" s="212"/>
      <c r="ID72" s="212"/>
      <c r="IE72" s="212"/>
      <c r="IF72" s="212"/>
      <c r="IG72" s="212"/>
      <c r="IH72" s="212"/>
      <c r="II72" s="212"/>
      <c r="IJ72" s="212"/>
      <c r="IK72" s="212"/>
      <c r="IL72" s="212"/>
      <c r="IM72" s="212"/>
      <c r="IN72" s="212"/>
      <c r="IO72" s="212"/>
      <c r="IP72" s="212"/>
      <c r="IQ72" s="212"/>
      <c r="IR72" s="212"/>
      <c r="IS72" s="212"/>
      <c r="IT72" s="212"/>
      <c r="IU72" s="212"/>
      <c r="IV72" s="212"/>
    </row>
    <row r="73" spans="1:256" ht="17.25" customHeight="1" thickBot="1">
      <c r="A73" s="543" t="s">
        <v>154</v>
      </c>
      <c r="B73" s="543"/>
      <c r="C73" s="543"/>
      <c r="D73" s="247"/>
      <c r="E73" s="248"/>
      <c r="F73" s="248"/>
      <c r="G73" s="248"/>
      <c r="H73" s="248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  <c r="CG73" s="212"/>
      <c r="CH73" s="212"/>
      <c r="CI73" s="212"/>
      <c r="CJ73" s="212"/>
      <c r="CK73" s="212"/>
      <c r="CL73" s="212"/>
      <c r="CM73" s="212"/>
      <c r="CN73" s="212"/>
      <c r="CO73" s="212"/>
      <c r="CP73" s="212"/>
      <c r="CQ73" s="212"/>
      <c r="CR73" s="212"/>
      <c r="CS73" s="212"/>
      <c r="CT73" s="212"/>
      <c r="CU73" s="212"/>
      <c r="CV73" s="212"/>
      <c r="CW73" s="212"/>
      <c r="CX73" s="212"/>
      <c r="CY73" s="212"/>
      <c r="CZ73" s="212"/>
      <c r="DA73" s="212"/>
      <c r="DB73" s="212"/>
      <c r="DC73" s="212"/>
      <c r="DD73" s="212"/>
      <c r="DE73" s="212"/>
      <c r="DF73" s="212"/>
      <c r="DG73" s="212"/>
      <c r="DH73" s="212"/>
      <c r="DI73" s="212"/>
      <c r="DJ73" s="212"/>
      <c r="DK73" s="212"/>
      <c r="DL73" s="212"/>
      <c r="DM73" s="212"/>
      <c r="DN73" s="212"/>
      <c r="DO73" s="212"/>
      <c r="DP73" s="212"/>
      <c r="DQ73" s="212"/>
      <c r="DR73" s="212"/>
      <c r="DS73" s="212"/>
      <c r="DT73" s="212"/>
      <c r="DU73" s="212"/>
      <c r="DV73" s="212"/>
      <c r="DW73" s="212"/>
      <c r="DX73" s="212"/>
      <c r="DY73" s="212"/>
      <c r="DZ73" s="212"/>
      <c r="EA73" s="212"/>
      <c r="EB73" s="212"/>
      <c r="EC73" s="212"/>
      <c r="ED73" s="212"/>
      <c r="EE73" s="212"/>
      <c r="EF73" s="212"/>
      <c r="EG73" s="212"/>
      <c r="EH73" s="212"/>
      <c r="EI73" s="212"/>
      <c r="EJ73" s="212"/>
      <c r="EK73" s="212"/>
      <c r="EL73" s="212"/>
      <c r="EM73" s="212"/>
      <c r="EN73" s="212"/>
      <c r="EO73" s="212"/>
      <c r="EP73" s="212"/>
      <c r="EQ73" s="212"/>
      <c r="ER73" s="212"/>
      <c r="ES73" s="212"/>
      <c r="ET73" s="212"/>
      <c r="EU73" s="212"/>
      <c r="EV73" s="212"/>
      <c r="EW73" s="212"/>
      <c r="EX73" s="212"/>
      <c r="EY73" s="212"/>
      <c r="EZ73" s="212"/>
      <c r="FA73" s="212"/>
      <c r="FB73" s="212"/>
      <c r="FC73" s="212"/>
      <c r="FD73" s="212"/>
      <c r="FE73" s="212"/>
      <c r="FF73" s="212"/>
      <c r="FG73" s="212"/>
      <c r="FH73" s="212"/>
      <c r="FI73" s="212"/>
      <c r="FJ73" s="212"/>
      <c r="FK73" s="212"/>
      <c r="FL73" s="212"/>
      <c r="FM73" s="212"/>
      <c r="FN73" s="212"/>
      <c r="FO73" s="212"/>
      <c r="FP73" s="212"/>
      <c r="FQ73" s="212"/>
      <c r="FR73" s="212"/>
      <c r="FS73" s="212"/>
      <c r="FT73" s="212"/>
      <c r="FU73" s="212"/>
      <c r="FV73" s="212"/>
      <c r="FW73" s="212"/>
      <c r="FX73" s="212"/>
      <c r="FY73" s="212"/>
      <c r="FZ73" s="212"/>
      <c r="GA73" s="212"/>
      <c r="GB73" s="212"/>
      <c r="GC73" s="212"/>
      <c r="GD73" s="212"/>
      <c r="GE73" s="212"/>
      <c r="GF73" s="212"/>
      <c r="GG73" s="212"/>
      <c r="GH73" s="212"/>
      <c r="GI73" s="212"/>
      <c r="GJ73" s="212"/>
      <c r="GK73" s="212"/>
      <c r="GL73" s="212"/>
      <c r="GM73" s="212"/>
      <c r="GN73" s="212"/>
      <c r="GO73" s="212"/>
      <c r="GP73" s="212"/>
      <c r="GQ73" s="212"/>
      <c r="GR73" s="212"/>
      <c r="GS73" s="212"/>
      <c r="GT73" s="212"/>
      <c r="GU73" s="212"/>
      <c r="GV73" s="212"/>
      <c r="GW73" s="212"/>
      <c r="GX73" s="212"/>
      <c r="GY73" s="212"/>
      <c r="GZ73" s="212"/>
      <c r="HA73" s="212"/>
      <c r="HB73" s="212"/>
      <c r="HC73" s="212"/>
      <c r="HD73" s="212"/>
      <c r="HE73" s="212"/>
      <c r="HF73" s="212"/>
      <c r="HG73" s="212"/>
      <c r="HH73" s="212"/>
      <c r="HI73" s="212"/>
      <c r="HJ73" s="212"/>
      <c r="HK73" s="212"/>
      <c r="HL73" s="212"/>
      <c r="HM73" s="212"/>
      <c r="HN73" s="212"/>
      <c r="HO73" s="212"/>
      <c r="HP73" s="212"/>
      <c r="HQ73" s="212"/>
      <c r="HR73" s="212"/>
      <c r="HS73" s="212"/>
      <c r="HT73" s="212"/>
      <c r="HU73" s="212"/>
      <c r="HV73" s="212"/>
      <c r="HW73" s="212"/>
      <c r="HX73" s="212"/>
      <c r="HY73" s="212"/>
      <c r="HZ73" s="212"/>
      <c r="IA73" s="212"/>
      <c r="IB73" s="212"/>
      <c r="IC73" s="212"/>
      <c r="ID73" s="212"/>
      <c r="IE73" s="212"/>
      <c r="IF73" s="212"/>
      <c r="IG73" s="212"/>
      <c r="IH73" s="212"/>
      <c r="II73" s="212"/>
      <c r="IJ73" s="212"/>
      <c r="IK73" s="212"/>
      <c r="IL73" s="212"/>
      <c r="IM73" s="212"/>
      <c r="IN73" s="212"/>
      <c r="IO73" s="212"/>
      <c r="IP73" s="212"/>
      <c r="IQ73" s="212"/>
      <c r="IR73" s="212"/>
      <c r="IS73" s="212"/>
      <c r="IT73" s="212"/>
      <c r="IU73" s="212"/>
      <c r="IV73" s="212"/>
    </row>
    <row r="74" spans="1:256" ht="17.25" customHeight="1">
      <c r="A74" s="512" t="s">
        <v>128</v>
      </c>
      <c r="B74" s="512"/>
      <c r="C74" s="513"/>
      <c r="D74" s="214" t="s">
        <v>319</v>
      </c>
      <c r="E74" s="214" t="s">
        <v>390</v>
      </c>
      <c r="F74" s="214" t="s">
        <v>391</v>
      </c>
      <c r="G74" s="214" t="s">
        <v>430</v>
      </c>
      <c r="H74" s="214" t="s">
        <v>517</v>
      </c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2"/>
      <c r="BU74" s="212"/>
      <c r="BV74" s="212"/>
      <c r="BW74" s="212"/>
      <c r="BX74" s="212"/>
      <c r="BY74" s="212"/>
      <c r="BZ74" s="212"/>
      <c r="CA74" s="212"/>
      <c r="CB74" s="212"/>
      <c r="CC74" s="212"/>
      <c r="CD74" s="212"/>
      <c r="CE74" s="212"/>
      <c r="CF74" s="212"/>
      <c r="CG74" s="212"/>
      <c r="CH74" s="212"/>
      <c r="CI74" s="212"/>
      <c r="CJ74" s="212"/>
      <c r="CK74" s="212"/>
      <c r="CL74" s="212"/>
      <c r="CM74" s="212"/>
      <c r="CN74" s="212"/>
      <c r="CO74" s="212"/>
      <c r="CP74" s="212"/>
      <c r="CQ74" s="212"/>
      <c r="CR74" s="212"/>
      <c r="CS74" s="212"/>
      <c r="CT74" s="212"/>
      <c r="CU74" s="212"/>
      <c r="CV74" s="212"/>
      <c r="CW74" s="212"/>
      <c r="CX74" s="212"/>
      <c r="CY74" s="212"/>
      <c r="CZ74" s="212"/>
      <c r="DA74" s="212"/>
      <c r="DB74" s="212"/>
      <c r="DC74" s="212"/>
      <c r="DD74" s="212"/>
      <c r="DE74" s="212"/>
      <c r="DF74" s="212"/>
      <c r="DG74" s="212"/>
      <c r="DH74" s="212"/>
      <c r="DI74" s="212"/>
      <c r="DJ74" s="212"/>
      <c r="DK74" s="212"/>
      <c r="DL74" s="212"/>
      <c r="DM74" s="212"/>
      <c r="DN74" s="212"/>
      <c r="DO74" s="212"/>
      <c r="DP74" s="212"/>
      <c r="DQ74" s="212"/>
      <c r="DR74" s="212"/>
      <c r="DS74" s="212"/>
      <c r="DT74" s="212"/>
      <c r="DU74" s="212"/>
      <c r="DV74" s="212"/>
      <c r="DW74" s="212"/>
      <c r="DX74" s="212"/>
      <c r="DY74" s="212"/>
      <c r="DZ74" s="212"/>
      <c r="EA74" s="212"/>
      <c r="EB74" s="212"/>
      <c r="EC74" s="212"/>
      <c r="ED74" s="212"/>
      <c r="EE74" s="212"/>
      <c r="EF74" s="212"/>
      <c r="EG74" s="212"/>
      <c r="EH74" s="212"/>
      <c r="EI74" s="212"/>
      <c r="EJ74" s="212"/>
      <c r="EK74" s="212"/>
      <c r="EL74" s="212"/>
      <c r="EM74" s="212"/>
      <c r="EN74" s="212"/>
      <c r="EO74" s="212"/>
      <c r="EP74" s="212"/>
      <c r="EQ74" s="212"/>
      <c r="ER74" s="212"/>
      <c r="ES74" s="212"/>
      <c r="ET74" s="212"/>
      <c r="EU74" s="212"/>
      <c r="EV74" s="212"/>
      <c r="EW74" s="212"/>
      <c r="EX74" s="212"/>
      <c r="EY74" s="212"/>
      <c r="EZ74" s="212"/>
      <c r="FA74" s="212"/>
      <c r="FB74" s="212"/>
      <c r="FC74" s="212"/>
      <c r="FD74" s="212"/>
      <c r="FE74" s="212"/>
      <c r="FF74" s="212"/>
      <c r="FG74" s="212"/>
      <c r="FH74" s="212"/>
      <c r="FI74" s="212"/>
      <c r="FJ74" s="212"/>
      <c r="FK74" s="212"/>
      <c r="FL74" s="212"/>
      <c r="FM74" s="212"/>
      <c r="FN74" s="212"/>
      <c r="FO74" s="212"/>
      <c r="FP74" s="212"/>
      <c r="FQ74" s="212"/>
      <c r="FR74" s="212"/>
      <c r="FS74" s="212"/>
      <c r="FT74" s="212"/>
      <c r="FU74" s="212"/>
      <c r="FV74" s="212"/>
      <c r="FW74" s="212"/>
      <c r="FX74" s="212"/>
      <c r="FY74" s="212"/>
      <c r="FZ74" s="212"/>
      <c r="GA74" s="212"/>
      <c r="GB74" s="212"/>
      <c r="GC74" s="212"/>
      <c r="GD74" s="212"/>
      <c r="GE74" s="212"/>
      <c r="GF74" s="212"/>
      <c r="GG74" s="212"/>
      <c r="GH74" s="212"/>
      <c r="GI74" s="212"/>
      <c r="GJ74" s="212"/>
      <c r="GK74" s="212"/>
      <c r="GL74" s="212"/>
      <c r="GM74" s="212"/>
      <c r="GN74" s="212"/>
      <c r="GO74" s="212"/>
      <c r="GP74" s="212"/>
      <c r="GQ74" s="212"/>
      <c r="GR74" s="212"/>
      <c r="GS74" s="212"/>
      <c r="GT74" s="212"/>
      <c r="GU74" s="212"/>
      <c r="GV74" s="212"/>
      <c r="GW74" s="212"/>
      <c r="GX74" s="212"/>
      <c r="GY74" s="212"/>
      <c r="GZ74" s="212"/>
      <c r="HA74" s="212"/>
      <c r="HB74" s="212"/>
      <c r="HC74" s="212"/>
      <c r="HD74" s="212"/>
      <c r="HE74" s="212"/>
      <c r="HF74" s="212"/>
      <c r="HG74" s="212"/>
      <c r="HH74" s="212"/>
      <c r="HI74" s="212"/>
      <c r="HJ74" s="212"/>
      <c r="HK74" s="212"/>
      <c r="HL74" s="212"/>
      <c r="HM74" s="212"/>
      <c r="HN74" s="212"/>
      <c r="HO74" s="212"/>
      <c r="HP74" s="212"/>
      <c r="HQ74" s="212"/>
      <c r="HR74" s="212"/>
      <c r="HS74" s="212"/>
      <c r="HT74" s="212"/>
      <c r="HU74" s="212"/>
      <c r="HV74" s="212"/>
      <c r="HW74" s="212"/>
      <c r="HX74" s="212"/>
      <c r="HY74" s="212"/>
      <c r="HZ74" s="212"/>
      <c r="IA74" s="212"/>
      <c r="IB74" s="212"/>
      <c r="IC74" s="212"/>
      <c r="ID74" s="212"/>
      <c r="IE74" s="212"/>
      <c r="IF74" s="212"/>
      <c r="IG74" s="212"/>
      <c r="IH74" s="212"/>
      <c r="II74" s="212"/>
      <c r="IJ74" s="212"/>
      <c r="IK74" s="212"/>
      <c r="IL74" s="212"/>
      <c r="IM74" s="212"/>
      <c r="IN74" s="212"/>
      <c r="IO74" s="212"/>
      <c r="IP74" s="212"/>
      <c r="IQ74" s="212"/>
      <c r="IR74" s="212"/>
      <c r="IS74" s="212"/>
      <c r="IT74" s="212"/>
      <c r="IU74" s="212"/>
      <c r="IV74" s="212"/>
    </row>
    <row r="75" spans="1:256" ht="17.25" customHeight="1">
      <c r="A75" s="531" t="s">
        <v>149</v>
      </c>
      <c r="B75" s="532"/>
      <c r="C75" s="223" t="s">
        <v>150</v>
      </c>
      <c r="D75" s="218">
        <v>164</v>
      </c>
      <c r="E75" s="218">
        <v>102</v>
      </c>
      <c r="F75" s="218">
        <v>99</v>
      </c>
      <c r="G75" s="218">
        <v>70</v>
      </c>
      <c r="H75" s="218">
        <v>44</v>
      </c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2"/>
      <c r="BU75" s="212"/>
      <c r="BV75" s="212"/>
      <c r="BW75" s="212"/>
      <c r="BX75" s="212"/>
      <c r="BY75" s="212"/>
      <c r="BZ75" s="212"/>
      <c r="CA75" s="212"/>
      <c r="CB75" s="212"/>
      <c r="CC75" s="212"/>
      <c r="CD75" s="212"/>
      <c r="CE75" s="212"/>
      <c r="CF75" s="212"/>
      <c r="CG75" s="212"/>
      <c r="CH75" s="212"/>
      <c r="CI75" s="212"/>
      <c r="CJ75" s="212"/>
      <c r="CK75" s="212"/>
      <c r="CL75" s="212"/>
      <c r="CM75" s="212"/>
      <c r="CN75" s="212"/>
      <c r="CO75" s="212"/>
      <c r="CP75" s="212"/>
      <c r="CQ75" s="212"/>
      <c r="CR75" s="212"/>
      <c r="CS75" s="212"/>
      <c r="CT75" s="212"/>
      <c r="CU75" s="212"/>
      <c r="CV75" s="212"/>
      <c r="CW75" s="212"/>
      <c r="CX75" s="212"/>
      <c r="CY75" s="212"/>
      <c r="CZ75" s="212"/>
      <c r="DA75" s="212"/>
      <c r="DB75" s="212"/>
      <c r="DC75" s="212"/>
      <c r="DD75" s="212"/>
      <c r="DE75" s="212"/>
      <c r="DF75" s="212"/>
      <c r="DG75" s="212"/>
      <c r="DH75" s="212"/>
      <c r="DI75" s="212"/>
      <c r="DJ75" s="212"/>
      <c r="DK75" s="212"/>
      <c r="DL75" s="212"/>
      <c r="DM75" s="212"/>
      <c r="DN75" s="212"/>
      <c r="DO75" s="212"/>
      <c r="DP75" s="212"/>
      <c r="DQ75" s="212"/>
      <c r="DR75" s="212"/>
      <c r="DS75" s="212"/>
      <c r="DT75" s="212"/>
      <c r="DU75" s="212"/>
      <c r="DV75" s="212"/>
      <c r="DW75" s="212"/>
      <c r="DX75" s="212"/>
      <c r="DY75" s="212"/>
      <c r="DZ75" s="212"/>
      <c r="EA75" s="212"/>
      <c r="EB75" s="212"/>
      <c r="EC75" s="212"/>
      <c r="ED75" s="212"/>
      <c r="EE75" s="212"/>
      <c r="EF75" s="212"/>
      <c r="EG75" s="212"/>
      <c r="EH75" s="212"/>
      <c r="EI75" s="212"/>
      <c r="EJ75" s="212"/>
      <c r="EK75" s="212"/>
      <c r="EL75" s="212"/>
      <c r="EM75" s="212"/>
      <c r="EN75" s="212"/>
      <c r="EO75" s="212"/>
      <c r="EP75" s="212"/>
      <c r="EQ75" s="212"/>
      <c r="ER75" s="212"/>
      <c r="ES75" s="212"/>
      <c r="ET75" s="212"/>
      <c r="EU75" s="212"/>
      <c r="EV75" s="212"/>
      <c r="EW75" s="212"/>
      <c r="EX75" s="212"/>
      <c r="EY75" s="212"/>
      <c r="EZ75" s="212"/>
      <c r="FA75" s="212"/>
      <c r="FB75" s="212"/>
      <c r="FC75" s="212"/>
      <c r="FD75" s="212"/>
      <c r="FE75" s="212"/>
      <c r="FF75" s="212"/>
      <c r="FG75" s="212"/>
      <c r="FH75" s="212"/>
      <c r="FI75" s="212"/>
      <c r="FJ75" s="212"/>
      <c r="FK75" s="212"/>
      <c r="FL75" s="212"/>
      <c r="FM75" s="212"/>
      <c r="FN75" s="212"/>
      <c r="FO75" s="212"/>
      <c r="FP75" s="212"/>
      <c r="FQ75" s="212"/>
      <c r="FR75" s="212"/>
      <c r="FS75" s="212"/>
      <c r="FT75" s="212"/>
      <c r="FU75" s="212"/>
      <c r="FV75" s="212"/>
      <c r="FW75" s="212"/>
      <c r="FX75" s="212"/>
      <c r="FY75" s="212"/>
      <c r="FZ75" s="212"/>
      <c r="GA75" s="212"/>
      <c r="GB75" s="212"/>
      <c r="GC75" s="212"/>
      <c r="GD75" s="212"/>
      <c r="GE75" s="212"/>
      <c r="GF75" s="212"/>
      <c r="GG75" s="212"/>
      <c r="GH75" s="212"/>
      <c r="GI75" s="212"/>
      <c r="GJ75" s="212"/>
      <c r="GK75" s="212"/>
      <c r="GL75" s="212"/>
      <c r="GM75" s="212"/>
      <c r="GN75" s="212"/>
      <c r="GO75" s="212"/>
      <c r="GP75" s="212"/>
      <c r="GQ75" s="212"/>
      <c r="GR75" s="212"/>
      <c r="GS75" s="212"/>
      <c r="GT75" s="212"/>
      <c r="GU75" s="212"/>
      <c r="GV75" s="212"/>
      <c r="GW75" s="212"/>
      <c r="GX75" s="212"/>
      <c r="GY75" s="212"/>
      <c r="GZ75" s="212"/>
      <c r="HA75" s="212"/>
      <c r="HB75" s="212"/>
      <c r="HC75" s="212"/>
      <c r="HD75" s="212"/>
      <c r="HE75" s="212"/>
      <c r="HF75" s="212"/>
      <c r="HG75" s="212"/>
      <c r="HH75" s="212"/>
      <c r="HI75" s="212"/>
      <c r="HJ75" s="212"/>
      <c r="HK75" s="212"/>
      <c r="HL75" s="212"/>
      <c r="HM75" s="212"/>
      <c r="HN75" s="212"/>
      <c r="HO75" s="212"/>
      <c r="HP75" s="212"/>
      <c r="HQ75" s="212"/>
      <c r="HR75" s="212"/>
      <c r="HS75" s="212"/>
      <c r="HT75" s="212"/>
      <c r="HU75" s="212"/>
      <c r="HV75" s="212"/>
      <c r="HW75" s="212"/>
      <c r="HX75" s="212"/>
      <c r="HY75" s="212"/>
      <c r="HZ75" s="212"/>
      <c r="IA75" s="212"/>
      <c r="IB75" s="212"/>
      <c r="IC75" s="212"/>
      <c r="ID75" s="212"/>
      <c r="IE75" s="212"/>
      <c r="IF75" s="212"/>
      <c r="IG75" s="212"/>
      <c r="IH75" s="212"/>
      <c r="II75" s="212"/>
      <c r="IJ75" s="212"/>
      <c r="IK75" s="212"/>
      <c r="IL75" s="212"/>
      <c r="IM75" s="212"/>
      <c r="IN75" s="212"/>
      <c r="IO75" s="212"/>
      <c r="IP75" s="212"/>
      <c r="IQ75" s="212"/>
      <c r="IR75" s="212"/>
      <c r="IS75" s="212"/>
      <c r="IT75" s="212"/>
      <c r="IU75" s="212"/>
      <c r="IV75" s="212"/>
    </row>
    <row r="76" spans="1:256" ht="17.25" customHeight="1">
      <c r="A76" s="514"/>
      <c r="B76" s="515"/>
      <c r="C76" s="242" t="s">
        <v>151</v>
      </c>
      <c r="D76" s="251">
        <v>326</v>
      </c>
      <c r="E76" s="249">
        <v>170.5</v>
      </c>
      <c r="F76" s="249">
        <v>163.5</v>
      </c>
      <c r="G76" s="249">
        <v>144</v>
      </c>
      <c r="H76" s="249">
        <v>92.5</v>
      </c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2"/>
      <c r="BU76" s="212"/>
      <c r="BV76" s="212"/>
      <c r="BW76" s="212"/>
      <c r="BX76" s="212"/>
      <c r="BY76" s="212"/>
      <c r="BZ76" s="212"/>
      <c r="CA76" s="212"/>
      <c r="CB76" s="212"/>
      <c r="CC76" s="212"/>
      <c r="CD76" s="212"/>
      <c r="CE76" s="212"/>
      <c r="CF76" s="212"/>
      <c r="CG76" s="212"/>
      <c r="CH76" s="212"/>
      <c r="CI76" s="212"/>
      <c r="CJ76" s="212"/>
      <c r="CK76" s="212"/>
      <c r="CL76" s="212"/>
      <c r="CM76" s="212"/>
      <c r="CN76" s="212"/>
      <c r="CO76" s="212"/>
      <c r="CP76" s="212"/>
      <c r="CQ76" s="212"/>
      <c r="CR76" s="212"/>
      <c r="CS76" s="212"/>
      <c r="CT76" s="212"/>
      <c r="CU76" s="212"/>
      <c r="CV76" s="212"/>
      <c r="CW76" s="212"/>
      <c r="CX76" s="212"/>
      <c r="CY76" s="212"/>
      <c r="CZ76" s="212"/>
      <c r="DA76" s="212"/>
      <c r="DB76" s="212"/>
      <c r="DC76" s="212"/>
      <c r="DD76" s="212"/>
      <c r="DE76" s="212"/>
      <c r="DF76" s="212"/>
      <c r="DG76" s="212"/>
      <c r="DH76" s="212"/>
      <c r="DI76" s="212"/>
      <c r="DJ76" s="212"/>
      <c r="DK76" s="212"/>
      <c r="DL76" s="212"/>
      <c r="DM76" s="212"/>
      <c r="DN76" s="212"/>
      <c r="DO76" s="212"/>
      <c r="DP76" s="212"/>
      <c r="DQ76" s="212"/>
      <c r="DR76" s="212"/>
      <c r="DS76" s="212"/>
      <c r="DT76" s="212"/>
      <c r="DU76" s="212"/>
      <c r="DV76" s="212"/>
      <c r="DW76" s="212"/>
      <c r="DX76" s="212"/>
      <c r="DY76" s="212"/>
      <c r="DZ76" s="212"/>
      <c r="EA76" s="212"/>
      <c r="EB76" s="212"/>
      <c r="EC76" s="212"/>
      <c r="ED76" s="212"/>
      <c r="EE76" s="212"/>
      <c r="EF76" s="212"/>
      <c r="EG76" s="212"/>
      <c r="EH76" s="212"/>
      <c r="EI76" s="212"/>
      <c r="EJ76" s="212"/>
      <c r="EK76" s="212"/>
      <c r="EL76" s="212"/>
      <c r="EM76" s="212"/>
      <c r="EN76" s="212"/>
      <c r="EO76" s="212"/>
      <c r="EP76" s="212"/>
      <c r="EQ76" s="212"/>
      <c r="ER76" s="212"/>
      <c r="ES76" s="212"/>
      <c r="ET76" s="212"/>
      <c r="EU76" s="212"/>
      <c r="EV76" s="212"/>
      <c r="EW76" s="212"/>
      <c r="EX76" s="212"/>
      <c r="EY76" s="212"/>
      <c r="EZ76" s="212"/>
      <c r="FA76" s="212"/>
      <c r="FB76" s="212"/>
      <c r="FC76" s="212"/>
      <c r="FD76" s="212"/>
      <c r="FE76" s="212"/>
      <c r="FF76" s="212"/>
      <c r="FG76" s="212"/>
      <c r="FH76" s="212"/>
      <c r="FI76" s="212"/>
      <c r="FJ76" s="212"/>
      <c r="FK76" s="212"/>
      <c r="FL76" s="212"/>
      <c r="FM76" s="212"/>
      <c r="FN76" s="212"/>
      <c r="FO76" s="212"/>
      <c r="FP76" s="212"/>
      <c r="FQ76" s="212"/>
      <c r="FR76" s="212"/>
      <c r="FS76" s="212"/>
      <c r="FT76" s="212"/>
      <c r="FU76" s="212"/>
      <c r="FV76" s="212"/>
      <c r="FW76" s="212"/>
      <c r="FX76" s="212"/>
      <c r="FY76" s="212"/>
      <c r="FZ76" s="212"/>
      <c r="GA76" s="212"/>
      <c r="GB76" s="212"/>
      <c r="GC76" s="212"/>
      <c r="GD76" s="212"/>
      <c r="GE76" s="212"/>
      <c r="GF76" s="212"/>
      <c r="GG76" s="212"/>
      <c r="GH76" s="212"/>
      <c r="GI76" s="212"/>
      <c r="GJ76" s="212"/>
      <c r="GK76" s="212"/>
      <c r="GL76" s="212"/>
      <c r="GM76" s="212"/>
      <c r="GN76" s="212"/>
      <c r="GO76" s="212"/>
      <c r="GP76" s="212"/>
      <c r="GQ76" s="212"/>
      <c r="GR76" s="212"/>
      <c r="GS76" s="212"/>
      <c r="GT76" s="212"/>
      <c r="GU76" s="212"/>
      <c r="GV76" s="212"/>
      <c r="GW76" s="212"/>
      <c r="GX76" s="212"/>
      <c r="GY76" s="212"/>
      <c r="GZ76" s="212"/>
      <c r="HA76" s="212"/>
      <c r="HB76" s="212"/>
      <c r="HC76" s="212"/>
      <c r="HD76" s="212"/>
      <c r="HE76" s="212"/>
      <c r="HF76" s="212"/>
      <c r="HG76" s="212"/>
      <c r="HH76" s="212"/>
      <c r="HI76" s="212"/>
      <c r="HJ76" s="212"/>
      <c r="HK76" s="212"/>
      <c r="HL76" s="212"/>
      <c r="HM76" s="212"/>
      <c r="HN76" s="212"/>
      <c r="HO76" s="212"/>
      <c r="HP76" s="212"/>
      <c r="HQ76" s="212"/>
      <c r="HR76" s="212"/>
      <c r="HS76" s="212"/>
      <c r="HT76" s="212"/>
      <c r="HU76" s="212"/>
      <c r="HV76" s="212"/>
      <c r="HW76" s="212"/>
      <c r="HX76" s="212"/>
      <c r="HY76" s="212"/>
      <c r="HZ76" s="212"/>
      <c r="IA76" s="212"/>
      <c r="IB76" s="212"/>
      <c r="IC76" s="212"/>
      <c r="ID76" s="212"/>
      <c r="IE76" s="212"/>
      <c r="IF76" s="212"/>
      <c r="IG76" s="212"/>
      <c r="IH76" s="212"/>
      <c r="II76" s="212"/>
      <c r="IJ76" s="212"/>
      <c r="IK76" s="212"/>
      <c r="IL76" s="212"/>
      <c r="IM76" s="212"/>
      <c r="IN76" s="212"/>
      <c r="IO76" s="212"/>
      <c r="IP76" s="212"/>
      <c r="IQ76" s="212"/>
      <c r="IR76" s="212"/>
      <c r="IS76" s="212"/>
      <c r="IT76" s="212"/>
      <c r="IU76" s="212"/>
      <c r="IV76" s="212"/>
    </row>
    <row r="77" spans="1:256" ht="23.25" thickBot="1">
      <c r="A77" s="546" t="s">
        <v>431</v>
      </c>
      <c r="B77" s="547"/>
      <c r="C77" s="245" t="s">
        <v>520</v>
      </c>
      <c r="D77" s="229" t="s">
        <v>523</v>
      </c>
      <c r="E77" s="229">
        <v>174</v>
      </c>
      <c r="F77" s="229">
        <v>72</v>
      </c>
      <c r="G77" s="229">
        <v>291</v>
      </c>
      <c r="H77" s="229">
        <v>756</v>
      </c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2"/>
      <c r="BQ77" s="212"/>
      <c r="BR77" s="212"/>
      <c r="BS77" s="212"/>
      <c r="BT77" s="212"/>
      <c r="BU77" s="212"/>
      <c r="BV77" s="212"/>
      <c r="BW77" s="212"/>
      <c r="BX77" s="212"/>
      <c r="BY77" s="212"/>
      <c r="BZ77" s="212"/>
      <c r="CA77" s="212"/>
      <c r="CB77" s="212"/>
      <c r="CC77" s="212"/>
      <c r="CD77" s="212"/>
      <c r="CE77" s="212"/>
      <c r="CF77" s="212"/>
      <c r="CG77" s="212"/>
      <c r="CH77" s="212"/>
      <c r="CI77" s="212"/>
      <c r="CJ77" s="212"/>
      <c r="CK77" s="212"/>
      <c r="CL77" s="212"/>
      <c r="CM77" s="212"/>
      <c r="CN77" s="212"/>
      <c r="CO77" s="212"/>
      <c r="CP77" s="212"/>
      <c r="CQ77" s="212"/>
      <c r="CR77" s="212"/>
      <c r="CS77" s="212"/>
      <c r="CT77" s="212"/>
      <c r="CU77" s="212"/>
      <c r="CV77" s="212"/>
      <c r="CW77" s="212"/>
      <c r="CX77" s="212"/>
      <c r="CY77" s="212"/>
      <c r="CZ77" s="212"/>
      <c r="DA77" s="212"/>
      <c r="DB77" s="212"/>
      <c r="DC77" s="212"/>
      <c r="DD77" s="212"/>
      <c r="DE77" s="212"/>
      <c r="DF77" s="212"/>
      <c r="DG77" s="212"/>
      <c r="DH77" s="212"/>
      <c r="DI77" s="212"/>
      <c r="DJ77" s="212"/>
      <c r="DK77" s="212"/>
      <c r="DL77" s="212"/>
      <c r="DM77" s="212"/>
      <c r="DN77" s="212"/>
      <c r="DO77" s="212"/>
      <c r="DP77" s="212"/>
      <c r="DQ77" s="212"/>
      <c r="DR77" s="212"/>
      <c r="DS77" s="212"/>
      <c r="DT77" s="212"/>
      <c r="DU77" s="212"/>
      <c r="DV77" s="212"/>
      <c r="DW77" s="212"/>
      <c r="DX77" s="212"/>
      <c r="DY77" s="212"/>
      <c r="DZ77" s="212"/>
      <c r="EA77" s="212"/>
      <c r="EB77" s="212"/>
      <c r="EC77" s="212"/>
      <c r="ED77" s="212"/>
      <c r="EE77" s="212"/>
      <c r="EF77" s="212"/>
      <c r="EG77" s="212"/>
      <c r="EH77" s="212"/>
      <c r="EI77" s="212"/>
      <c r="EJ77" s="212"/>
      <c r="EK77" s="212"/>
      <c r="EL77" s="212"/>
      <c r="EM77" s="212"/>
      <c r="EN77" s="212"/>
      <c r="EO77" s="212"/>
      <c r="EP77" s="212"/>
      <c r="EQ77" s="212"/>
      <c r="ER77" s="212"/>
      <c r="ES77" s="212"/>
      <c r="ET77" s="212"/>
      <c r="EU77" s="212"/>
      <c r="EV77" s="212"/>
      <c r="EW77" s="212"/>
      <c r="EX77" s="212"/>
      <c r="EY77" s="212"/>
      <c r="EZ77" s="212"/>
      <c r="FA77" s="212"/>
      <c r="FB77" s="212"/>
      <c r="FC77" s="212"/>
      <c r="FD77" s="212"/>
      <c r="FE77" s="212"/>
      <c r="FF77" s="212"/>
      <c r="FG77" s="212"/>
      <c r="FH77" s="212"/>
      <c r="FI77" s="212"/>
      <c r="FJ77" s="212"/>
      <c r="FK77" s="212"/>
      <c r="FL77" s="212"/>
      <c r="FM77" s="212"/>
      <c r="FN77" s="212"/>
      <c r="FO77" s="212"/>
      <c r="FP77" s="212"/>
      <c r="FQ77" s="212"/>
      <c r="FR77" s="212"/>
      <c r="FS77" s="212"/>
      <c r="FT77" s="212"/>
      <c r="FU77" s="212"/>
      <c r="FV77" s="212"/>
      <c r="FW77" s="212"/>
      <c r="FX77" s="212"/>
      <c r="FY77" s="212"/>
      <c r="FZ77" s="212"/>
      <c r="GA77" s="212"/>
      <c r="GB77" s="212"/>
      <c r="GC77" s="212"/>
      <c r="GD77" s="212"/>
      <c r="GE77" s="212"/>
      <c r="GF77" s="212"/>
      <c r="GG77" s="212"/>
      <c r="GH77" s="212"/>
      <c r="GI77" s="212"/>
      <c r="GJ77" s="212"/>
      <c r="GK77" s="212"/>
      <c r="GL77" s="212"/>
      <c r="GM77" s="212"/>
      <c r="GN77" s="212"/>
      <c r="GO77" s="212"/>
      <c r="GP77" s="212"/>
      <c r="GQ77" s="212"/>
      <c r="GR77" s="212"/>
      <c r="GS77" s="212"/>
      <c r="GT77" s="212"/>
      <c r="GU77" s="212"/>
      <c r="GV77" s="212"/>
      <c r="GW77" s="212"/>
      <c r="GX77" s="212"/>
      <c r="GY77" s="212"/>
      <c r="GZ77" s="212"/>
      <c r="HA77" s="212"/>
      <c r="HB77" s="212"/>
      <c r="HC77" s="212"/>
      <c r="HD77" s="212"/>
      <c r="HE77" s="212"/>
      <c r="HF77" s="212"/>
      <c r="HG77" s="212"/>
      <c r="HH77" s="212"/>
      <c r="HI77" s="212"/>
      <c r="HJ77" s="212"/>
      <c r="HK77" s="212"/>
      <c r="HL77" s="212"/>
      <c r="HM77" s="212"/>
      <c r="HN77" s="212"/>
      <c r="HO77" s="212"/>
      <c r="HP77" s="212"/>
      <c r="HQ77" s="212"/>
      <c r="HR77" s="212"/>
      <c r="HS77" s="212"/>
      <c r="HT77" s="212"/>
      <c r="HU77" s="212"/>
      <c r="HV77" s="212"/>
      <c r="HW77" s="212"/>
      <c r="HX77" s="212"/>
      <c r="HY77" s="212"/>
      <c r="HZ77" s="212"/>
      <c r="IA77" s="212"/>
      <c r="IB77" s="212"/>
      <c r="IC77" s="212"/>
      <c r="ID77" s="212"/>
      <c r="IE77" s="212"/>
      <c r="IF77" s="212"/>
      <c r="IG77" s="212"/>
      <c r="IH77" s="212"/>
      <c r="II77" s="212"/>
      <c r="IJ77" s="212"/>
      <c r="IK77" s="212"/>
      <c r="IL77" s="212"/>
      <c r="IM77" s="212"/>
      <c r="IN77" s="212"/>
      <c r="IO77" s="212"/>
      <c r="IP77" s="212"/>
      <c r="IQ77" s="212"/>
      <c r="IR77" s="212"/>
      <c r="IS77" s="212"/>
      <c r="IT77" s="212"/>
      <c r="IU77" s="212"/>
      <c r="IV77" s="212"/>
    </row>
    <row r="78" spans="1:256" ht="17.25" customHeight="1">
      <c r="A78" s="239"/>
      <c r="B78" s="239"/>
      <c r="C78" s="239"/>
      <c r="D78" s="252"/>
      <c r="E78" s="253"/>
      <c r="F78" s="253"/>
      <c r="G78" s="253"/>
      <c r="H78" s="253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  <c r="BR78" s="212"/>
      <c r="BS78" s="212"/>
      <c r="BT78" s="212"/>
      <c r="BU78" s="212"/>
      <c r="BV78" s="212"/>
      <c r="BW78" s="212"/>
      <c r="BX78" s="212"/>
      <c r="BY78" s="212"/>
      <c r="BZ78" s="212"/>
      <c r="CA78" s="212"/>
      <c r="CB78" s="212"/>
      <c r="CC78" s="212"/>
      <c r="CD78" s="212"/>
      <c r="CE78" s="212"/>
      <c r="CF78" s="212"/>
      <c r="CG78" s="212"/>
      <c r="CH78" s="212"/>
      <c r="CI78" s="212"/>
      <c r="CJ78" s="212"/>
      <c r="CK78" s="212"/>
      <c r="CL78" s="212"/>
      <c r="CM78" s="212"/>
      <c r="CN78" s="212"/>
      <c r="CO78" s="212"/>
      <c r="CP78" s="212"/>
      <c r="CQ78" s="212"/>
      <c r="CR78" s="212"/>
      <c r="CS78" s="212"/>
      <c r="CT78" s="212"/>
      <c r="CU78" s="212"/>
      <c r="CV78" s="212"/>
      <c r="CW78" s="212"/>
      <c r="CX78" s="212"/>
      <c r="CY78" s="212"/>
      <c r="CZ78" s="212"/>
      <c r="DA78" s="212"/>
      <c r="DB78" s="212"/>
      <c r="DC78" s="212"/>
      <c r="DD78" s="212"/>
      <c r="DE78" s="212"/>
      <c r="DF78" s="212"/>
      <c r="DG78" s="212"/>
      <c r="DH78" s="212"/>
      <c r="DI78" s="212"/>
      <c r="DJ78" s="212"/>
      <c r="DK78" s="212"/>
      <c r="DL78" s="212"/>
      <c r="DM78" s="212"/>
      <c r="DN78" s="212"/>
      <c r="DO78" s="212"/>
      <c r="DP78" s="212"/>
      <c r="DQ78" s="212"/>
      <c r="DR78" s="212"/>
      <c r="DS78" s="212"/>
      <c r="DT78" s="212"/>
      <c r="DU78" s="212"/>
      <c r="DV78" s="212"/>
      <c r="DW78" s="212"/>
      <c r="DX78" s="212"/>
      <c r="DY78" s="212"/>
      <c r="DZ78" s="212"/>
      <c r="EA78" s="212"/>
      <c r="EB78" s="212"/>
      <c r="EC78" s="212"/>
      <c r="ED78" s="212"/>
      <c r="EE78" s="212"/>
      <c r="EF78" s="212"/>
      <c r="EG78" s="212"/>
      <c r="EH78" s="212"/>
      <c r="EI78" s="212"/>
      <c r="EJ78" s="212"/>
      <c r="EK78" s="212"/>
      <c r="EL78" s="212"/>
      <c r="EM78" s="212"/>
      <c r="EN78" s="212"/>
      <c r="EO78" s="212"/>
      <c r="EP78" s="212"/>
      <c r="EQ78" s="212"/>
      <c r="ER78" s="212"/>
      <c r="ES78" s="212"/>
      <c r="ET78" s="212"/>
      <c r="EU78" s="212"/>
      <c r="EV78" s="212"/>
      <c r="EW78" s="212"/>
      <c r="EX78" s="212"/>
      <c r="EY78" s="212"/>
      <c r="EZ78" s="212"/>
      <c r="FA78" s="212"/>
      <c r="FB78" s="212"/>
      <c r="FC78" s="212"/>
      <c r="FD78" s="212"/>
      <c r="FE78" s="212"/>
      <c r="FF78" s="212"/>
      <c r="FG78" s="212"/>
      <c r="FH78" s="212"/>
      <c r="FI78" s="212"/>
      <c r="FJ78" s="212"/>
      <c r="FK78" s="212"/>
      <c r="FL78" s="212"/>
      <c r="FM78" s="212"/>
      <c r="FN78" s="212"/>
      <c r="FO78" s="212"/>
      <c r="FP78" s="212"/>
      <c r="FQ78" s="212"/>
      <c r="FR78" s="212"/>
      <c r="FS78" s="212"/>
      <c r="FT78" s="212"/>
      <c r="FU78" s="212"/>
      <c r="FV78" s="212"/>
      <c r="FW78" s="212"/>
      <c r="FX78" s="212"/>
      <c r="FY78" s="212"/>
      <c r="FZ78" s="212"/>
      <c r="GA78" s="212"/>
      <c r="GB78" s="212"/>
      <c r="GC78" s="212"/>
      <c r="GD78" s="212"/>
      <c r="GE78" s="212"/>
      <c r="GF78" s="212"/>
      <c r="GG78" s="212"/>
      <c r="GH78" s="212"/>
      <c r="GI78" s="212"/>
      <c r="GJ78" s="212"/>
      <c r="GK78" s="212"/>
      <c r="GL78" s="212"/>
      <c r="GM78" s="212"/>
      <c r="GN78" s="212"/>
      <c r="GO78" s="212"/>
      <c r="GP78" s="212"/>
      <c r="GQ78" s="212"/>
      <c r="GR78" s="212"/>
      <c r="GS78" s="212"/>
      <c r="GT78" s="212"/>
      <c r="GU78" s="212"/>
      <c r="GV78" s="212"/>
      <c r="GW78" s="212"/>
      <c r="GX78" s="212"/>
      <c r="GY78" s="212"/>
      <c r="GZ78" s="212"/>
      <c r="HA78" s="212"/>
      <c r="HB78" s="212"/>
      <c r="HC78" s="212"/>
      <c r="HD78" s="212"/>
      <c r="HE78" s="212"/>
      <c r="HF78" s="212"/>
      <c r="HG78" s="212"/>
      <c r="HH78" s="212"/>
      <c r="HI78" s="212"/>
      <c r="HJ78" s="212"/>
      <c r="HK78" s="212"/>
      <c r="HL78" s="212"/>
      <c r="HM78" s="212"/>
      <c r="HN78" s="212"/>
      <c r="HO78" s="212"/>
      <c r="HP78" s="212"/>
      <c r="HQ78" s="212"/>
      <c r="HR78" s="212"/>
      <c r="HS78" s="212"/>
      <c r="HT78" s="212"/>
      <c r="HU78" s="212"/>
      <c r="HV78" s="212"/>
      <c r="HW78" s="212"/>
      <c r="HX78" s="212"/>
      <c r="HY78" s="212"/>
      <c r="HZ78" s="212"/>
      <c r="IA78" s="212"/>
      <c r="IB78" s="212"/>
      <c r="IC78" s="212"/>
      <c r="ID78" s="212"/>
      <c r="IE78" s="212"/>
      <c r="IF78" s="212"/>
      <c r="IG78" s="212"/>
      <c r="IH78" s="212"/>
      <c r="II78" s="212"/>
      <c r="IJ78" s="212"/>
      <c r="IK78" s="212"/>
      <c r="IL78" s="212"/>
      <c r="IM78" s="212"/>
      <c r="IN78" s="212"/>
      <c r="IO78" s="212"/>
      <c r="IP78" s="212"/>
      <c r="IQ78" s="212"/>
      <c r="IR78" s="212"/>
      <c r="IS78" s="212"/>
      <c r="IT78" s="212"/>
      <c r="IU78" s="212"/>
      <c r="IV78" s="212"/>
    </row>
    <row r="79" spans="1:256" ht="17.25" customHeight="1" thickBot="1">
      <c r="A79" s="543" t="s">
        <v>155</v>
      </c>
      <c r="B79" s="543"/>
      <c r="C79" s="543"/>
      <c r="D79" s="247"/>
      <c r="E79" s="248"/>
      <c r="F79" s="248"/>
      <c r="G79" s="248"/>
      <c r="H79" s="248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  <c r="BI79" s="212"/>
      <c r="BJ79" s="212"/>
      <c r="BK79" s="212"/>
      <c r="BL79" s="212"/>
      <c r="BM79" s="212"/>
      <c r="BN79" s="212"/>
      <c r="BO79" s="212"/>
      <c r="BP79" s="212"/>
      <c r="BQ79" s="212"/>
      <c r="BR79" s="212"/>
      <c r="BS79" s="212"/>
      <c r="BT79" s="212"/>
      <c r="BU79" s="212"/>
      <c r="BV79" s="212"/>
      <c r="BW79" s="212"/>
      <c r="BX79" s="212"/>
      <c r="BY79" s="212"/>
      <c r="BZ79" s="212"/>
      <c r="CA79" s="212"/>
      <c r="CB79" s="212"/>
      <c r="CC79" s="212"/>
      <c r="CD79" s="212"/>
      <c r="CE79" s="212"/>
      <c r="CF79" s="212"/>
      <c r="CG79" s="212"/>
      <c r="CH79" s="212"/>
      <c r="CI79" s="212"/>
      <c r="CJ79" s="212"/>
      <c r="CK79" s="212"/>
      <c r="CL79" s="212"/>
      <c r="CM79" s="212"/>
      <c r="CN79" s="212"/>
      <c r="CO79" s="212"/>
      <c r="CP79" s="212"/>
      <c r="CQ79" s="212"/>
      <c r="CR79" s="212"/>
      <c r="CS79" s="212"/>
      <c r="CT79" s="212"/>
      <c r="CU79" s="212"/>
      <c r="CV79" s="212"/>
      <c r="CW79" s="212"/>
      <c r="CX79" s="212"/>
      <c r="CY79" s="212"/>
      <c r="CZ79" s="212"/>
      <c r="DA79" s="212"/>
      <c r="DB79" s="212"/>
      <c r="DC79" s="212"/>
      <c r="DD79" s="212"/>
      <c r="DE79" s="212"/>
      <c r="DF79" s="212"/>
      <c r="DG79" s="212"/>
      <c r="DH79" s="212"/>
      <c r="DI79" s="212"/>
      <c r="DJ79" s="212"/>
      <c r="DK79" s="212"/>
      <c r="DL79" s="212"/>
      <c r="DM79" s="212"/>
      <c r="DN79" s="212"/>
      <c r="DO79" s="212"/>
      <c r="DP79" s="212"/>
      <c r="DQ79" s="212"/>
      <c r="DR79" s="212"/>
      <c r="DS79" s="212"/>
      <c r="DT79" s="212"/>
      <c r="DU79" s="212"/>
      <c r="DV79" s="212"/>
      <c r="DW79" s="212"/>
      <c r="DX79" s="212"/>
      <c r="DY79" s="212"/>
      <c r="DZ79" s="212"/>
      <c r="EA79" s="212"/>
      <c r="EB79" s="212"/>
      <c r="EC79" s="212"/>
      <c r="ED79" s="212"/>
      <c r="EE79" s="212"/>
      <c r="EF79" s="212"/>
      <c r="EG79" s="212"/>
      <c r="EH79" s="212"/>
      <c r="EI79" s="212"/>
      <c r="EJ79" s="212"/>
      <c r="EK79" s="212"/>
      <c r="EL79" s="212"/>
      <c r="EM79" s="212"/>
      <c r="EN79" s="212"/>
      <c r="EO79" s="212"/>
      <c r="EP79" s="212"/>
      <c r="EQ79" s="212"/>
      <c r="ER79" s="212"/>
      <c r="ES79" s="212"/>
      <c r="ET79" s="212"/>
      <c r="EU79" s="212"/>
      <c r="EV79" s="212"/>
      <c r="EW79" s="212"/>
      <c r="EX79" s="212"/>
      <c r="EY79" s="212"/>
      <c r="EZ79" s="212"/>
      <c r="FA79" s="212"/>
      <c r="FB79" s="212"/>
      <c r="FC79" s="212"/>
      <c r="FD79" s="212"/>
      <c r="FE79" s="212"/>
      <c r="FF79" s="212"/>
      <c r="FG79" s="212"/>
      <c r="FH79" s="212"/>
      <c r="FI79" s="212"/>
      <c r="FJ79" s="212"/>
      <c r="FK79" s="212"/>
      <c r="FL79" s="212"/>
      <c r="FM79" s="212"/>
      <c r="FN79" s="212"/>
      <c r="FO79" s="212"/>
      <c r="FP79" s="212"/>
      <c r="FQ79" s="212"/>
      <c r="FR79" s="212"/>
      <c r="FS79" s="212"/>
      <c r="FT79" s="212"/>
      <c r="FU79" s="212"/>
      <c r="FV79" s="212"/>
      <c r="FW79" s="212"/>
      <c r="FX79" s="212"/>
      <c r="FY79" s="212"/>
      <c r="FZ79" s="212"/>
      <c r="GA79" s="212"/>
      <c r="GB79" s="212"/>
      <c r="GC79" s="212"/>
      <c r="GD79" s="212"/>
      <c r="GE79" s="212"/>
      <c r="GF79" s="212"/>
      <c r="GG79" s="212"/>
      <c r="GH79" s="212"/>
      <c r="GI79" s="212"/>
      <c r="GJ79" s="212"/>
      <c r="GK79" s="212"/>
      <c r="GL79" s="212"/>
      <c r="GM79" s="212"/>
      <c r="GN79" s="212"/>
      <c r="GO79" s="212"/>
      <c r="GP79" s="212"/>
      <c r="GQ79" s="212"/>
      <c r="GR79" s="212"/>
      <c r="GS79" s="212"/>
      <c r="GT79" s="212"/>
      <c r="GU79" s="212"/>
      <c r="GV79" s="212"/>
      <c r="GW79" s="212"/>
      <c r="GX79" s="212"/>
      <c r="GY79" s="212"/>
      <c r="GZ79" s="212"/>
      <c r="HA79" s="212"/>
      <c r="HB79" s="212"/>
      <c r="HC79" s="212"/>
      <c r="HD79" s="212"/>
      <c r="HE79" s="212"/>
      <c r="HF79" s="212"/>
      <c r="HG79" s="212"/>
      <c r="HH79" s="212"/>
      <c r="HI79" s="212"/>
      <c r="HJ79" s="212"/>
      <c r="HK79" s="212"/>
      <c r="HL79" s="212"/>
      <c r="HM79" s="212"/>
      <c r="HN79" s="212"/>
      <c r="HO79" s="212"/>
      <c r="HP79" s="212"/>
      <c r="HQ79" s="212"/>
      <c r="HR79" s="212"/>
      <c r="HS79" s="212"/>
      <c r="HT79" s="212"/>
      <c r="HU79" s="212"/>
      <c r="HV79" s="212"/>
      <c r="HW79" s="212"/>
      <c r="HX79" s="212"/>
      <c r="HY79" s="212"/>
      <c r="HZ79" s="212"/>
      <c r="IA79" s="212"/>
      <c r="IB79" s="212"/>
      <c r="IC79" s="212"/>
      <c r="ID79" s="212"/>
      <c r="IE79" s="212"/>
      <c r="IF79" s="212"/>
      <c r="IG79" s="212"/>
      <c r="IH79" s="212"/>
      <c r="II79" s="212"/>
      <c r="IJ79" s="212"/>
      <c r="IK79" s="212"/>
      <c r="IL79" s="212"/>
      <c r="IM79" s="212"/>
      <c r="IN79" s="212"/>
      <c r="IO79" s="212"/>
      <c r="IP79" s="212"/>
      <c r="IQ79" s="212"/>
      <c r="IR79" s="212"/>
      <c r="IS79" s="212"/>
      <c r="IT79" s="212"/>
      <c r="IU79" s="212"/>
      <c r="IV79" s="212"/>
    </row>
    <row r="80" spans="1:256" ht="17.25" customHeight="1">
      <c r="A80" s="512" t="s">
        <v>128</v>
      </c>
      <c r="B80" s="512"/>
      <c r="C80" s="513"/>
      <c r="D80" s="214" t="s">
        <v>319</v>
      </c>
      <c r="E80" s="214" t="s">
        <v>390</v>
      </c>
      <c r="F80" s="214" t="s">
        <v>391</v>
      </c>
      <c r="G80" s="214" t="s">
        <v>430</v>
      </c>
      <c r="H80" s="214" t="s">
        <v>517</v>
      </c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  <c r="BI80" s="212"/>
      <c r="BJ80" s="212"/>
      <c r="BK80" s="212"/>
      <c r="BL80" s="212"/>
      <c r="BM80" s="212"/>
      <c r="BN80" s="212"/>
      <c r="BO80" s="212"/>
      <c r="BP80" s="212"/>
      <c r="BQ80" s="212"/>
      <c r="BR80" s="212"/>
      <c r="BS80" s="212"/>
      <c r="BT80" s="212"/>
      <c r="BU80" s="212"/>
      <c r="BV80" s="212"/>
      <c r="BW80" s="212"/>
      <c r="BX80" s="212"/>
      <c r="BY80" s="212"/>
      <c r="BZ80" s="212"/>
      <c r="CA80" s="212"/>
      <c r="CB80" s="212"/>
      <c r="CC80" s="212"/>
      <c r="CD80" s="212"/>
      <c r="CE80" s="212"/>
      <c r="CF80" s="212"/>
      <c r="CG80" s="212"/>
      <c r="CH80" s="212"/>
      <c r="CI80" s="212"/>
      <c r="CJ80" s="212"/>
      <c r="CK80" s="212"/>
      <c r="CL80" s="212"/>
      <c r="CM80" s="212"/>
      <c r="CN80" s="212"/>
      <c r="CO80" s="212"/>
      <c r="CP80" s="212"/>
      <c r="CQ80" s="212"/>
      <c r="CR80" s="212"/>
      <c r="CS80" s="212"/>
      <c r="CT80" s="212"/>
      <c r="CU80" s="212"/>
      <c r="CV80" s="212"/>
      <c r="CW80" s="212"/>
      <c r="CX80" s="212"/>
      <c r="CY80" s="212"/>
      <c r="CZ80" s="212"/>
      <c r="DA80" s="212"/>
      <c r="DB80" s="212"/>
      <c r="DC80" s="212"/>
      <c r="DD80" s="212"/>
      <c r="DE80" s="212"/>
      <c r="DF80" s="212"/>
      <c r="DG80" s="212"/>
      <c r="DH80" s="212"/>
      <c r="DI80" s="212"/>
      <c r="DJ80" s="212"/>
      <c r="DK80" s="212"/>
      <c r="DL80" s="212"/>
      <c r="DM80" s="212"/>
      <c r="DN80" s="212"/>
      <c r="DO80" s="212"/>
      <c r="DP80" s="212"/>
      <c r="DQ80" s="212"/>
      <c r="DR80" s="212"/>
      <c r="DS80" s="212"/>
      <c r="DT80" s="212"/>
      <c r="DU80" s="212"/>
      <c r="DV80" s="212"/>
      <c r="DW80" s="212"/>
      <c r="DX80" s="212"/>
      <c r="DY80" s="212"/>
      <c r="DZ80" s="212"/>
      <c r="EA80" s="212"/>
      <c r="EB80" s="212"/>
      <c r="EC80" s="212"/>
      <c r="ED80" s="212"/>
      <c r="EE80" s="212"/>
      <c r="EF80" s="212"/>
      <c r="EG80" s="212"/>
      <c r="EH80" s="212"/>
      <c r="EI80" s="212"/>
      <c r="EJ80" s="212"/>
      <c r="EK80" s="212"/>
      <c r="EL80" s="212"/>
      <c r="EM80" s="212"/>
      <c r="EN80" s="212"/>
      <c r="EO80" s="212"/>
      <c r="EP80" s="212"/>
      <c r="EQ80" s="212"/>
      <c r="ER80" s="212"/>
      <c r="ES80" s="212"/>
      <c r="ET80" s="212"/>
      <c r="EU80" s="212"/>
      <c r="EV80" s="212"/>
      <c r="EW80" s="212"/>
      <c r="EX80" s="212"/>
      <c r="EY80" s="212"/>
      <c r="EZ80" s="212"/>
      <c r="FA80" s="212"/>
      <c r="FB80" s="212"/>
      <c r="FC80" s="212"/>
      <c r="FD80" s="212"/>
      <c r="FE80" s="212"/>
      <c r="FF80" s="212"/>
      <c r="FG80" s="212"/>
      <c r="FH80" s="212"/>
      <c r="FI80" s="212"/>
      <c r="FJ80" s="212"/>
      <c r="FK80" s="212"/>
      <c r="FL80" s="212"/>
      <c r="FM80" s="212"/>
      <c r="FN80" s="212"/>
      <c r="FO80" s="212"/>
      <c r="FP80" s="212"/>
      <c r="FQ80" s="212"/>
      <c r="FR80" s="212"/>
      <c r="FS80" s="212"/>
      <c r="FT80" s="212"/>
      <c r="FU80" s="212"/>
      <c r="FV80" s="212"/>
      <c r="FW80" s="212"/>
      <c r="FX80" s="212"/>
      <c r="FY80" s="212"/>
      <c r="FZ80" s="212"/>
      <c r="GA80" s="212"/>
      <c r="GB80" s="212"/>
      <c r="GC80" s="212"/>
      <c r="GD80" s="212"/>
      <c r="GE80" s="212"/>
      <c r="GF80" s="212"/>
      <c r="GG80" s="212"/>
      <c r="GH80" s="212"/>
      <c r="GI80" s="212"/>
      <c r="GJ80" s="212"/>
      <c r="GK80" s="212"/>
      <c r="GL80" s="212"/>
      <c r="GM80" s="212"/>
      <c r="GN80" s="212"/>
      <c r="GO80" s="212"/>
      <c r="GP80" s="212"/>
      <c r="GQ80" s="212"/>
      <c r="GR80" s="212"/>
      <c r="GS80" s="212"/>
      <c r="GT80" s="212"/>
      <c r="GU80" s="212"/>
      <c r="GV80" s="212"/>
      <c r="GW80" s="212"/>
      <c r="GX80" s="212"/>
      <c r="GY80" s="212"/>
      <c r="GZ80" s="212"/>
      <c r="HA80" s="212"/>
      <c r="HB80" s="212"/>
      <c r="HC80" s="212"/>
      <c r="HD80" s="212"/>
      <c r="HE80" s="212"/>
      <c r="HF80" s="212"/>
      <c r="HG80" s="212"/>
      <c r="HH80" s="212"/>
      <c r="HI80" s="212"/>
      <c r="HJ80" s="212"/>
      <c r="HK80" s="212"/>
      <c r="HL80" s="212"/>
      <c r="HM80" s="212"/>
      <c r="HN80" s="212"/>
      <c r="HO80" s="212"/>
      <c r="HP80" s="212"/>
      <c r="HQ80" s="212"/>
      <c r="HR80" s="212"/>
      <c r="HS80" s="212"/>
      <c r="HT80" s="212"/>
      <c r="HU80" s="212"/>
      <c r="HV80" s="212"/>
      <c r="HW80" s="212"/>
      <c r="HX80" s="212"/>
      <c r="HY80" s="212"/>
      <c r="HZ80" s="212"/>
      <c r="IA80" s="212"/>
      <c r="IB80" s="212"/>
      <c r="IC80" s="212"/>
      <c r="ID80" s="212"/>
      <c r="IE80" s="212"/>
      <c r="IF80" s="212"/>
      <c r="IG80" s="212"/>
      <c r="IH80" s="212"/>
      <c r="II80" s="212"/>
      <c r="IJ80" s="212"/>
      <c r="IK80" s="212"/>
      <c r="IL80" s="212"/>
      <c r="IM80" s="212"/>
      <c r="IN80" s="212"/>
      <c r="IO80" s="212"/>
      <c r="IP80" s="212"/>
      <c r="IQ80" s="212"/>
      <c r="IR80" s="212"/>
      <c r="IS80" s="212"/>
      <c r="IT80" s="212"/>
      <c r="IU80" s="212"/>
      <c r="IV80" s="212"/>
    </row>
    <row r="81" spans="1:256" ht="17.25" customHeight="1">
      <c r="A81" s="531" t="s">
        <v>149</v>
      </c>
      <c r="B81" s="532"/>
      <c r="C81" s="217" t="s">
        <v>150</v>
      </c>
      <c r="D81" s="218">
        <v>7</v>
      </c>
      <c r="E81" s="218">
        <v>2</v>
      </c>
      <c r="F81" s="218">
        <v>7</v>
      </c>
      <c r="G81" s="218">
        <v>8</v>
      </c>
      <c r="H81" s="218">
        <v>16</v>
      </c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  <c r="BI81" s="212"/>
      <c r="BJ81" s="212"/>
      <c r="BK81" s="212"/>
      <c r="BL81" s="212"/>
      <c r="BM81" s="212"/>
      <c r="BN81" s="212"/>
      <c r="BO81" s="212"/>
      <c r="BP81" s="212"/>
      <c r="BQ81" s="212"/>
      <c r="BR81" s="212"/>
      <c r="BS81" s="212"/>
      <c r="BT81" s="212"/>
      <c r="BU81" s="212"/>
      <c r="BV81" s="212"/>
      <c r="BW81" s="212"/>
      <c r="BX81" s="212"/>
      <c r="BY81" s="212"/>
      <c r="BZ81" s="212"/>
      <c r="CA81" s="212"/>
      <c r="CB81" s="212"/>
      <c r="CC81" s="212"/>
      <c r="CD81" s="212"/>
      <c r="CE81" s="212"/>
      <c r="CF81" s="212"/>
      <c r="CG81" s="212"/>
      <c r="CH81" s="212"/>
      <c r="CI81" s="212"/>
      <c r="CJ81" s="212"/>
      <c r="CK81" s="212"/>
      <c r="CL81" s="212"/>
      <c r="CM81" s="212"/>
      <c r="CN81" s="212"/>
      <c r="CO81" s="212"/>
      <c r="CP81" s="212"/>
      <c r="CQ81" s="212"/>
      <c r="CR81" s="212"/>
      <c r="CS81" s="212"/>
      <c r="CT81" s="212"/>
      <c r="CU81" s="212"/>
      <c r="CV81" s="212"/>
      <c r="CW81" s="212"/>
      <c r="CX81" s="212"/>
      <c r="CY81" s="212"/>
      <c r="CZ81" s="212"/>
      <c r="DA81" s="212"/>
      <c r="DB81" s="212"/>
      <c r="DC81" s="212"/>
      <c r="DD81" s="212"/>
      <c r="DE81" s="212"/>
      <c r="DF81" s="212"/>
      <c r="DG81" s="212"/>
      <c r="DH81" s="212"/>
      <c r="DI81" s="212"/>
      <c r="DJ81" s="212"/>
      <c r="DK81" s="212"/>
      <c r="DL81" s="212"/>
      <c r="DM81" s="212"/>
      <c r="DN81" s="212"/>
      <c r="DO81" s="212"/>
      <c r="DP81" s="212"/>
      <c r="DQ81" s="212"/>
      <c r="DR81" s="212"/>
      <c r="DS81" s="212"/>
      <c r="DT81" s="212"/>
      <c r="DU81" s="212"/>
      <c r="DV81" s="212"/>
      <c r="DW81" s="212"/>
      <c r="DX81" s="212"/>
      <c r="DY81" s="212"/>
      <c r="DZ81" s="212"/>
      <c r="EA81" s="212"/>
      <c r="EB81" s="212"/>
      <c r="EC81" s="212"/>
      <c r="ED81" s="212"/>
      <c r="EE81" s="212"/>
      <c r="EF81" s="212"/>
      <c r="EG81" s="212"/>
      <c r="EH81" s="212"/>
      <c r="EI81" s="212"/>
      <c r="EJ81" s="212"/>
      <c r="EK81" s="212"/>
      <c r="EL81" s="212"/>
      <c r="EM81" s="212"/>
      <c r="EN81" s="212"/>
      <c r="EO81" s="212"/>
      <c r="EP81" s="212"/>
      <c r="EQ81" s="212"/>
      <c r="ER81" s="212"/>
      <c r="ES81" s="212"/>
      <c r="ET81" s="212"/>
      <c r="EU81" s="212"/>
      <c r="EV81" s="212"/>
      <c r="EW81" s="212"/>
      <c r="EX81" s="212"/>
      <c r="EY81" s="212"/>
      <c r="EZ81" s="212"/>
      <c r="FA81" s="212"/>
      <c r="FB81" s="212"/>
      <c r="FC81" s="212"/>
      <c r="FD81" s="212"/>
      <c r="FE81" s="212"/>
      <c r="FF81" s="212"/>
      <c r="FG81" s="212"/>
      <c r="FH81" s="212"/>
      <c r="FI81" s="212"/>
      <c r="FJ81" s="212"/>
      <c r="FK81" s="212"/>
      <c r="FL81" s="212"/>
      <c r="FM81" s="212"/>
      <c r="FN81" s="212"/>
      <c r="FO81" s="212"/>
      <c r="FP81" s="212"/>
      <c r="FQ81" s="212"/>
      <c r="FR81" s="212"/>
      <c r="FS81" s="212"/>
      <c r="FT81" s="212"/>
      <c r="FU81" s="212"/>
      <c r="FV81" s="212"/>
      <c r="FW81" s="212"/>
      <c r="FX81" s="212"/>
      <c r="FY81" s="212"/>
      <c r="FZ81" s="212"/>
      <c r="GA81" s="212"/>
      <c r="GB81" s="212"/>
      <c r="GC81" s="212"/>
      <c r="GD81" s="212"/>
      <c r="GE81" s="212"/>
      <c r="GF81" s="212"/>
      <c r="GG81" s="212"/>
      <c r="GH81" s="212"/>
      <c r="GI81" s="212"/>
      <c r="GJ81" s="212"/>
      <c r="GK81" s="212"/>
      <c r="GL81" s="212"/>
      <c r="GM81" s="212"/>
      <c r="GN81" s="212"/>
      <c r="GO81" s="212"/>
      <c r="GP81" s="212"/>
      <c r="GQ81" s="212"/>
      <c r="GR81" s="212"/>
      <c r="GS81" s="212"/>
      <c r="GT81" s="212"/>
      <c r="GU81" s="212"/>
      <c r="GV81" s="212"/>
      <c r="GW81" s="212"/>
      <c r="GX81" s="212"/>
      <c r="GY81" s="212"/>
      <c r="GZ81" s="212"/>
      <c r="HA81" s="212"/>
      <c r="HB81" s="212"/>
      <c r="HC81" s="212"/>
      <c r="HD81" s="212"/>
      <c r="HE81" s="212"/>
      <c r="HF81" s="212"/>
      <c r="HG81" s="212"/>
      <c r="HH81" s="212"/>
      <c r="HI81" s="212"/>
      <c r="HJ81" s="212"/>
      <c r="HK81" s="212"/>
      <c r="HL81" s="212"/>
      <c r="HM81" s="212"/>
      <c r="HN81" s="212"/>
      <c r="HO81" s="212"/>
      <c r="HP81" s="212"/>
      <c r="HQ81" s="212"/>
      <c r="HR81" s="212"/>
      <c r="HS81" s="212"/>
      <c r="HT81" s="212"/>
      <c r="HU81" s="212"/>
      <c r="HV81" s="212"/>
      <c r="HW81" s="212"/>
      <c r="HX81" s="212"/>
      <c r="HY81" s="212"/>
      <c r="HZ81" s="212"/>
      <c r="IA81" s="212"/>
      <c r="IB81" s="212"/>
      <c r="IC81" s="212"/>
      <c r="ID81" s="212"/>
      <c r="IE81" s="212"/>
      <c r="IF81" s="212"/>
      <c r="IG81" s="212"/>
      <c r="IH81" s="212"/>
      <c r="II81" s="212"/>
      <c r="IJ81" s="212"/>
      <c r="IK81" s="212"/>
      <c r="IL81" s="212"/>
      <c r="IM81" s="212"/>
      <c r="IN81" s="212"/>
      <c r="IO81" s="212"/>
      <c r="IP81" s="212"/>
      <c r="IQ81" s="212"/>
      <c r="IR81" s="212"/>
      <c r="IS81" s="212"/>
      <c r="IT81" s="212"/>
      <c r="IU81" s="212"/>
      <c r="IV81" s="212"/>
    </row>
    <row r="82" spans="1:256" ht="17.25" customHeight="1">
      <c r="A82" s="514"/>
      <c r="B82" s="515"/>
      <c r="C82" s="242" t="s">
        <v>151</v>
      </c>
      <c r="D82" s="251">
        <v>16</v>
      </c>
      <c r="E82" s="249">
        <v>4</v>
      </c>
      <c r="F82" s="249">
        <v>13.5</v>
      </c>
      <c r="G82" s="249">
        <v>14</v>
      </c>
      <c r="H82" s="249">
        <v>31.5</v>
      </c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212"/>
      <c r="BT82" s="212"/>
      <c r="BU82" s="212"/>
      <c r="BV82" s="212"/>
      <c r="BW82" s="212"/>
      <c r="BX82" s="212"/>
      <c r="BY82" s="212"/>
      <c r="BZ82" s="212"/>
      <c r="CA82" s="212"/>
      <c r="CB82" s="212"/>
      <c r="CC82" s="212"/>
      <c r="CD82" s="212"/>
      <c r="CE82" s="212"/>
      <c r="CF82" s="212"/>
      <c r="CG82" s="212"/>
      <c r="CH82" s="212"/>
      <c r="CI82" s="212"/>
      <c r="CJ82" s="212"/>
      <c r="CK82" s="212"/>
      <c r="CL82" s="212"/>
      <c r="CM82" s="212"/>
      <c r="CN82" s="212"/>
      <c r="CO82" s="212"/>
      <c r="CP82" s="212"/>
      <c r="CQ82" s="212"/>
      <c r="CR82" s="212"/>
      <c r="CS82" s="212"/>
      <c r="CT82" s="212"/>
      <c r="CU82" s="212"/>
      <c r="CV82" s="212"/>
      <c r="CW82" s="212"/>
      <c r="CX82" s="212"/>
      <c r="CY82" s="212"/>
      <c r="CZ82" s="212"/>
      <c r="DA82" s="212"/>
      <c r="DB82" s="212"/>
      <c r="DC82" s="212"/>
      <c r="DD82" s="212"/>
      <c r="DE82" s="212"/>
      <c r="DF82" s="212"/>
      <c r="DG82" s="212"/>
      <c r="DH82" s="212"/>
      <c r="DI82" s="212"/>
      <c r="DJ82" s="212"/>
      <c r="DK82" s="212"/>
      <c r="DL82" s="212"/>
      <c r="DM82" s="212"/>
      <c r="DN82" s="212"/>
      <c r="DO82" s="212"/>
      <c r="DP82" s="212"/>
      <c r="DQ82" s="212"/>
      <c r="DR82" s="212"/>
      <c r="DS82" s="212"/>
      <c r="DT82" s="212"/>
      <c r="DU82" s="212"/>
      <c r="DV82" s="212"/>
      <c r="DW82" s="212"/>
      <c r="DX82" s="212"/>
      <c r="DY82" s="212"/>
      <c r="DZ82" s="212"/>
      <c r="EA82" s="212"/>
      <c r="EB82" s="212"/>
      <c r="EC82" s="212"/>
      <c r="ED82" s="212"/>
      <c r="EE82" s="212"/>
      <c r="EF82" s="212"/>
      <c r="EG82" s="212"/>
      <c r="EH82" s="212"/>
      <c r="EI82" s="212"/>
      <c r="EJ82" s="212"/>
      <c r="EK82" s="212"/>
      <c r="EL82" s="212"/>
      <c r="EM82" s="212"/>
      <c r="EN82" s="212"/>
      <c r="EO82" s="212"/>
      <c r="EP82" s="212"/>
      <c r="EQ82" s="212"/>
      <c r="ER82" s="212"/>
      <c r="ES82" s="212"/>
      <c r="ET82" s="212"/>
      <c r="EU82" s="212"/>
      <c r="EV82" s="212"/>
      <c r="EW82" s="212"/>
      <c r="EX82" s="212"/>
      <c r="EY82" s="212"/>
      <c r="EZ82" s="212"/>
      <c r="FA82" s="212"/>
      <c r="FB82" s="212"/>
      <c r="FC82" s="212"/>
      <c r="FD82" s="212"/>
      <c r="FE82" s="212"/>
      <c r="FF82" s="212"/>
      <c r="FG82" s="212"/>
      <c r="FH82" s="212"/>
      <c r="FI82" s="212"/>
      <c r="FJ82" s="212"/>
      <c r="FK82" s="212"/>
      <c r="FL82" s="212"/>
      <c r="FM82" s="212"/>
      <c r="FN82" s="212"/>
      <c r="FO82" s="212"/>
      <c r="FP82" s="212"/>
      <c r="FQ82" s="212"/>
      <c r="FR82" s="212"/>
      <c r="FS82" s="212"/>
      <c r="FT82" s="212"/>
      <c r="FU82" s="212"/>
      <c r="FV82" s="212"/>
      <c r="FW82" s="212"/>
      <c r="FX82" s="212"/>
      <c r="FY82" s="212"/>
      <c r="FZ82" s="212"/>
      <c r="GA82" s="212"/>
      <c r="GB82" s="212"/>
      <c r="GC82" s="212"/>
      <c r="GD82" s="212"/>
      <c r="GE82" s="212"/>
      <c r="GF82" s="212"/>
      <c r="GG82" s="212"/>
      <c r="GH82" s="212"/>
      <c r="GI82" s="212"/>
      <c r="GJ82" s="212"/>
      <c r="GK82" s="212"/>
      <c r="GL82" s="212"/>
      <c r="GM82" s="212"/>
      <c r="GN82" s="212"/>
      <c r="GO82" s="212"/>
      <c r="GP82" s="212"/>
      <c r="GQ82" s="212"/>
      <c r="GR82" s="212"/>
      <c r="GS82" s="212"/>
      <c r="GT82" s="212"/>
      <c r="GU82" s="212"/>
      <c r="GV82" s="212"/>
      <c r="GW82" s="212"/>
      <c r="GX82" s="212"/>
      <c r="GY82" s="212"/>
      <c r="GZ82" s="212"/>
      <c r="HA82" s="212"/>
      <c r="HB82" s="212"/>
      <c r="HC82" s="212"/>
      <c r="HD82" s="212"/>
      <c r="HE82" s="212"/>
      <c r="HF82" s="212"/>
      <c r="HG82" s="212"/>
      <c r="HH82" s="212"/>
      <c r="HI82" s="212"/>
      <c r="HJ82" s="212"/>
      <c r="HK82" s="212"/>
      <c r="HL82" s="212"/>
      <c r="HM82" s="212"/>
      <c r="HN82" s="212"/>
      <c r="HO82" s="212"/>
      <c r="HP82" s="212"/>
      <c r="HQ82" s="212"/>
      <c r="HR82" s="212"/>
      <c r="HS82" s="212"/>
      <c r="HT82" s="212"/>
      <c r="HU82" s="212"/>
      <c r="HV82" s="212"/>
      <c r="HW82" s="212"/>
      <c r="HX82" s="212"/>
      <c r="HY82" s="212"/>
      <c r="HZ82" s="212"/>
      <c r="IA82" s="212"/>
      <c r="IB82" s="212"/>
      <c r="IC82" s="212"/>
      <c r="ID82" s="212"/>
      <c r="IE82" s="212"/>
      <c r="IF82" s="212"/>
      <c r="IG82" s="212"/>
      <c r="IH82" s="212"/>
      <c r="II82" s="212"/>
      <c r="IJ82" s="212"/>
      <c r="IK82" s="212"/>
      <c r="IL82" s="212"/>
      <c r="IM82" s="212"/>
      <c r="IN82" s="212"/>
      <c r="IO82" s="212"/>
      <c r="IP82" s="212"/>
      <c r="IQ82" s="212"/>
      <c r="IR82" s="212"/>
      <c r="IS82" s="212"/>
      <c r="IT82" s="212"/>
      <c r="IU82" s="212"/>
      <c r="IV82" s="212"/>
    </row>
    <row r="83" spans="1:256" ht="22.5">
      <c r="A83" s="544" t="s">
        <v>431</v>
      </c>
      <c r="B83" s="545"/>
      <c r="C83" s="217" t="s">
        <v>520</v>
      </c>
      <c r="D83" s="243" t="s">
        <v>523</v>
      </c>
      <c r="E83" s="254">
        <v>2</v>
      </c>
      <c r="F83" s="254">
        <v>42</v>
      </c>
      <c r="G83" s="254">
        <v>92</v>
      </c>
      <c r="H83" s="254">
        <v>116</v>
      </c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212"/>
      <c r="BT83" s="212"/>
      <c r="BU83" s="212"/>
      <c r="BV83" s="212"/>
      <c r="BW83" s="212"/>
      <c r="BX83" s="212"/>
      <c r="BY83" s="212"/>
      <c r="BZ83" s="212"/>
      <c r="CA83" s="212"/>
      <c r="CB83" s="212"/>
      <c r="CC83" s="212"/>
      <c r="CD83" s="212"/>
      <c r="CE83" s="212"/>
      <c r="CF83" s="212"/>
      <c r="CG83" s="212"/>
      <c r="CH83" s="212"/>
      <c r="CI83" s="212"/>
      <c r="CJ83" s="212"/>
      <c r="CK83" s="212"/>
      <c r="CL83" s="212"/>
      <c r="CM83" s="212"/>
      <c r="CN83" s="212"/>
      <c r="CO83" s="212"/>
      <c r="CP83" s="212"/>
      <c r="CQ83" s="212"/>
      <c r="CR83" s="212"/>
      <c r="CS83" s="212"/>
      <c r="CT83" s="212"/>
      <c r="CU83" s="212"/>
      <c r="CV83" s="212"/>
      <c r="CW83" s="212"/>
      <c r="CX83" s="212"/>
      <c r="CY83" s="212"/>
      <c r="CZ83" s="212"/>
      <c r="DA83" s="212"/>
      <c r="DB83" s="212"/>
      <c r="DC83" s="212"/>
      <c r="DD83" s="212"/>
      <c r="DE83" s="212"/>
      <c r="DF83" s="212"/>
      <c r="DG83" s="212"/>
      <c r="DH83" s="212"/>
      <c r="DI83" s="212"/>
      <c r="DJ83" s="212"/>
      <c r="DK83" s="212"/>
      <c r="DL83" s="212"/>
      <c r="DM83" s="212"/>
      <c r="DN83" s="212"/>
      <c r="DO83" s="212"/>
      <c r="DP83" s="212"/>
      <c r="DQ83" s="212"/>
      <c r="DR83" s="212"/>
      <c r="DS83" s="212"/>
      <c r="DT83" s="212"/>
      <c r="DU83" s="212"/>
      <c r="DV83" s="212"/>
      <c r="DW83" s="212"/>
      <c r="DX83" s="212"/>
      <c r="DY83" s="212"/>
      <c r="DZ83" s="212"/>
      <c r="EA83" s="212"/>
      <c r="EB83" s="212"/>
      <c r="EC83" s="212"/>
      <c r="ED83" s="212"/>
      <c r="EE83" s="212"/>
      <c r="EF83" s="212"/>
      <c r="EG83" s="212"/>
      <c r="EH83" s="212"/>
      <c r="EI83" s="212"/>
      <c r="EJ83" s="212"/>
      <c r="EK83" s="212"/>
      <c r="EL83" s="212"/>
      <c r="EM83" s="212"/>
      <c r="EN83" s="212"/>
      <c r="EO83" s="212"/>
      <c r="EP83" s="212"/>
      <c r="EQ83" s="212"/>
      <c r="ER83" s="212"/>
      <c r="ES83" s="212"/>
      <c r="ET83" s="212"/>
      <c r="EU83" s="212"/>
      <c r="EV83" s="212"/>
      <c r="EW83" s="212"/>
      <c r="EX83" s="212"/>
      <c r="EY83" s="212"/>
      <c r="EZ83" s="212"/>
      <c r="FA83" s="212"/>
      <c r="FB83" s="212"/>
      <c r="FC83" s="212"/>
      <c r="FD83" s="212"/>
      <c r="FE83" s="212"/>
      <c r="FF83" s="212"/>
      <c r="FG83" s="212"/>
      <c r="FH83" s="212"/>
      <c r="FI83" s="212"/>
      <c r="FJ83" s="212"/>
      <c r="FK83" s="212"/>
      <c r="FL83" s="212"/>
      <c r="FM83" s="212"/>
      <c r="FN83" s="212"/>
      <c r="FO83" s="212"/>
      <c r="FP83" s="212"/>
      <c r="FQ83" s="212"/>
      <c r="FR83" s="212"/>
      <c r="FS83" s="212"/>
      <c r="FT83" s="212"/>
      <c r="FU83" s="212"/>
      <c r="FV83" s="212"/>
      <c r="FW83" s="212"/>
      <c r="FX83" s="212"/>
      <c r="FY83" s="212"/>
      <c r="FZ83" s="212"/>
      <c r="GA83" s="212"/>
      <c r="GB83" s="212"/>
      <c r="GC83" s="212"/>
      <c r="GD83" s="212"/>
      <c r="GE83" s="212"/>
      <c r="GF83" s="212"/>
      <c r="GG83" s="212"/>
      <c r="GH83" s="212"/>
      <c r="GI83" s="212"/>
      <c r="GJ83" s="212"/>
      <c r="GK83" s="212"/>
      <c r="GL83" s="212"/>
      <c r="GM83" s="212"/>
      <c r="GN83" s="212"/>
      <c r="GO83" s="212"/>
      <c r="GP83" s="212"/>
      <c r="GQ83" s="212"/>
      <c r="GR83" s="212"/>
      <c r="GS83" s="212"/>
      <c r="GT83" s="212"/>
      <c r="GU83" s="212"/>
      <c r="GV83" s="212"/>
      <c r="GW83" s="212"/>
      <c r="GX83" s="212"/>
      <c r="GY83" s="212"/>
      <c r="GZ83" s="212"/>
      <c r="HA83" s="212"/>
      <c r="HB83" s="212"/>
      <c r="HC83" s="212"/>
      <c r="HD83" s="212"/>
      <c r="HE83" s="212"/>
      <c r="HF83" s="212"/>
      <c r="HG83" s="212"/>
      <c r="HH83" s="212"/>
      <c r="HI83" s="212"/>
      <c r="HJ83" s="212"/>
      <c r="HK83" s="212"/>
      <c r="HL83" s="212"/>
      <c r="HM83" s="212"/>
      <c r="HN83" s="212"/>
      <c r="HO83" s="212"/>
      <c r="HP83" s="212"/>
      <c r="HQ83" s="212"/>
      <c r="HR83" s="212"/>
      <c r="HS83" s="212"/>
      <c r="HT83" s="212"/>
      <c r="HU83" s="212"/>
      <c r="HV83" s="212"/>
      <c r="HW83" s="212"/>
      <c r="HX83" s="212"/>
      <c r="HY83" s="212"/>
      <c r="HZ83" s="212"/>
      <c r="IA83" s="212"/>
      <c r="IB83" s="212"/>
      <c r="IC83" s="212"/>
      <c r="ID83" s="212"/>
      <c r="IE83" s="212"/>
      <c r="IF83" s="212"/>
      <c r="IG83" s="212"/>
      <c r="IH83" s="212"/>
      <c r="II83" s="212"/>
      <c r="IJ83" s="212"/>
      <c r="IK83" s="212"/>
      <c r="IL83" s="212"/>
      <c r="IM83" s="212"/>
      <c r="IN83" s="212"/>
      <c r="IO83" s="212"/>
      <c r="IP83" s="212"/>
      <c r="IQ83" s="212"/>
      <c r="IR83" s="212"/>
      <c r="IS83" s="212"/>
      <c r="IT83" s="212"/>
      <c r="IU83" s="212"/>
      <c r="IV83" s="212"/>
    </row>
    <row r="84" spans="1:256" ht="17.25" customHeight="1" thickBot="1">
      <c r="A84" s="553" t="s">
        <v>432</v>
      </c>
      <c r="B84" s="554"/>
      <c r="C84" s="245" t="s">
        <v>521</v>
      </c>
      <c r="D84" s="229" t="s">
        <v>523</v>
      </c>
      <c r="E84" s="255" t="s">
        <v>523</v>
      </c>
      <c r="F84" s="255" t="s">
        <v>523</v>
      </c>
      <c r="G84" s="255" t="s">
        <v>523</v>
      </c>
      <c r="H84" s="255">
        <v>8</v>
      </c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  <c r="BI84" s="212"/>
      <c r="BJ84" s="212"/>
      <c r="BK84" s="212"/>
      <c r="BL84" s="212"/>
      <c r="BM84" s="212"/>
      <c r="BN84" s="212"/>
      <c r="BO84" s="212"/>
      <c r="BP84" s="212"/>
      <c r="BQ84" s="212"/>
      <c r="BR84" s="212"/>
      <c r="BS84" s="212"/>
      <c r="BT84" s="212"/>
      <c r="BU84" s="212"/>
      <c r="BV84" s="212"/>
      <c r="BW84" s="212"/>
      <c r="BX84" s="212"/>
      <c r="BY84" s="212"/>
      <c r="BZ84" s="212"/>
      <c r="CA84" s="212"/>
      <c r="CB84" s="212"/>
      <c r="CC84" s="212"/>
      <c r="CD84" s="212"/>
      <c r="CE84" s="212"/>
      <c r="CF84" s="212"/>
      <c r="CG84" s="212"/>
      <c r="CH84" s="212"/>
      <c r="CI84" s="212"/>
      <c r="CJ84" s="212"/>
      <c r="CK84" s="212"/>
      <c r="CL84" s="212"/>
      <c r="CM84" s="212"/>
      <c r="CN84" s="212"/>
      <c r="CO84" s="212"/>
      <c r="CP84" s="212"/>
      <c r="CQ84" s="212"/>
      <c r="CR84" s="212"/>
      <c r="CS84" s="212"/>
      <c r="CT84" s="212"/>
      <c r="CU84" s="212"/>
      <c r="CV84" s="212"/>
      <c r="CW84" s="212"/>
      <c r="CX84" s="212"/>
      <c r="CY84" s="212"/>
      <c r="CZ84" s="212"/>
      <c r="DA84" s="212"/>
      <c r="DB84" s="212"/>
      <c r="DC84" s="212"/>
      <c r="DD84" s="212"/>
      <c r="DE84" s="212"/>
      <c r="DF84" s="212"/>
      <c r="DG84" s="212"/>
      <c r="DH84" s="212"/>
      <c r="DI84" s="212"/>
      <c r="DJ84" s="212"/>
      <c r="DK84" s="212"/>
      <c r="DL84" s="212"/>
      <c r="DM84" s="212"/>
      <c r="DN84" s="212"/>
      <c r="DO84" s="212"/>
      <c r="DP84" s="212"/>
      <c r="DQ84" s="212"/>
      <c r="DR84" s="212"/>
      <c r="DS84" s="212"/>
      <c r="DT84" s="212"/>
      <c r="DU84" s="212"/>
      <c r="DV84" s="212"/>
      <c r="DW84" s="212"/>
      <c r="DX84" s="212"/>
      <c r="DY84" s="212"/>
      <c r="DZ84" s="212"/>
      <c r="EA84" s="212"/>
      <c r="EB84" s="212"/>
      <c r="EC84" s="212"/>
      <c r="ED84" s="212"/>
      <c r="EE84" s="212"/>
      <c r="EF84" s="212"/>
      <c r="EG84" s="212"/>
      <c r="EH84" s="212"/>
      <c r="EI84" s="212"/>
      <c r="EJ84" s="212"/>
      <c r="EK84" s="212"/>
      <c r="EL84" s="212"/>
      <c r="EM84" s="212"/>
      <c r="EN84" s="212"/>
      <c r="EO84" s="212"/>
      <c r="EP84" s="212"/>
      <c r="EQ84" s="212"/>
      <c r="ER84" s="212"/>
      <c r="ES84" s="212"/>
      <c r="ET84" s="212"/>
      <c r="EU84" s="212"/>
      <c r="EV84" s="212"/>
      <c r="EW84" s="212"/>
      <c r="EX84" s="212"/>
      <c r="EY84" s="212"/>
      <c r="EZ84" s="212"/>
      <c r="FA84" s="212"/>
      <c r="FB84" s="212"/>
      <c r="FC84" s="212"/>
      <c r="FD84" s="212"/>
      <c r="FE84" s="212"/>
      <c r="FF84" s="212"/>
      <c r="FG84" s="212"/>
      <c r="FH84" s="212"/>
      <c r="FI84" s="212"/>
      <c r="FJ84" s="212"/>
      <c r="FK84" s="212"/>
      <c r="FL84" s="212"/>
      <c r="FM84" s="212"/>
      <c r="FN84" s="212"/>
      <c r="FO84" s="212"/>
      <c r="FP84" s="212"/>
      <c r="FQ84" s="212"/>
      <c r="FR84" s="212"/>
      <c r="FS84" s="212"/>
      <c r="FT84" s="212"/>
      <c r="FU84" s="212"/>
      <c r="FV84" s="212"/>
      <c r="FW84" s="212"/>
      <c r="FX84" s="212"/>
      <c r="FY84" s="212"/>
      <c r="FZ84" s="212"/>
      <c r="GA84" s="212"/>
      <c r="GB84" s="212"/>
      <c r="GC84" s="212"/>
      <c r="GD84" s="212"/>
      <c r="GE84" s="212"/>
      <c r="GF84" s="212"/>
      <c r="GG84" s="212"/>
      <c r="GH84" s="212"/>
      <c r="GI84" s="212"/>
      <c r="GJ84" s="212"/>
      <c r="GK84" s="212"/>
      <c r="GL84" s="212"/>
      <c r="GM84" s="212"/>
      <c r="GN84" s="212"/>
      <c r="GO84" s="212"/>
      <c r="GP84" s="212"/>
      <c r="GQ84" s="212"/>
      <c r="GR84" s="212"/>
      <c r="GS84" s="212"/>
      <c r="GT84" s="212"/>
      <c r="GU84" s="212"/>
      <c r="GV84" s="212"/>
      <c r="GW84" s="212"/>
      <c r="GX84" s="212"/>
      <c r="GY84" s="212"/>
      <c r="GZ84" s="212"/>
      <c r="HA84" s="212"/>
      <c r="HB84" s="212"/>
      <c r="HC84" s="212"/>
      <c r="HD84" s="212"/>
      <c r="HE84" s="212"/>
      <c r="HF84" s="212"/>
      <c r="HG84" s="212"/>
      <c r="HH84" s="212"/>
      <c r="HI84" s="212"/>
      <c r="HJ84" s="212"/>
      <c r="HK84" s="212"/>
      <c r="HL84" s="212"/>
      <c r="HM84" s="212"/>
      <c r="HN84" s="212"/>
      <c r="HO84" s="212"/>
      <c r="HP84" s="212"/>
      <c r="HQ84" s="212"/>
      <c r="HR84" s="212"/>
      <c r="HS84" s="212"/>
      <c r="HT84" s="212"/>
      <c r="HU84" s="212"/>
      <c r="HV84" s="212"/>
      <c r="HW84" s="212"/>
      <c r="HX84" s="212"/>
      <c r="HY84" s="212"/>
      <c r="HZ84" s="212"/>
      <c r="IA84" s="212"/>
      <c r="IB84" s="212"/>
      <c r="IC84" s="212"/>
      <c r="ID84" s="212"/>
      <c r="IE84" s="212"/>
      <c r="IF84" s="212"/>
      <c r="IG84" s="212"/>
      <c r="IH84" s="212"/>
      <c r="II84" s="212"/>
      <c r="IJ84" s="212"/>
      <c r="IK84" s="212"/>
      <c r="IL84" s="212"/>
      <c r="IM84" s="212"/>
      <c r="IN84" s="212"/>
      <c r="IO84" s="212"/>
      <c r="IP84" s="212"/>
      <c r="IQ84" s="212"/>
      <c r="IR84" s="212"/>
      <c r="IS84" s="212"/>
      <c r="IT84" s="212"/>
      <c r="IU84" s="212"/>
      <c r="IV84" s="212"/>
    </row>
    <row r="85" spans="1:256" ht="17.25" customHeight="1">
      <c r="A85" s="555"/>
      <c r="B85" s="555"/>
      <c r="C85" s="555"/>
      <c r="D85" s="555"/>
      <c r="E85" s="27"/>
      <c r="F85" s="27"/>
      <c r="G85" s="552" t="s">
        <v>524</v>
      </c>
      <c r="H85" s="55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  <c r="BI85" s="212"/>
      <c r="BJ85" s="212"/>
      <c r="BK85" s="212"/>
      <c r="BL85" s="212"/>
      <c r="BM85" s="212"/>
      <c r="BN85" s="212"/>
      <c r="BO85" s="212"/>
      <c r="BP85" s="212"/>
      <c r="BQ85" s="212"/>
      <c r="BR85" s="212"/>
      <c r="BS85" s="212"/>
      <c r="BT85" s="212"/>
      <c r="BU85" s="212"/>
      <c r="BV85" s="212"/>
      <c r="BW85" s="212"/>
      <c r="BX85" s="212"/>
      <c r="BY85" s="212"/>
      <c r="BZ85" s="212"/>
      <c r="CA85" s="212"/>
      <c r="CB85" s="212"/>
      <c r="CC85" s="212"/>
      <c r="CD85" s="212"/>
      <c r="CE85" s="212"/>
      <c r="CF85" s="212"/>
      <c r="CG85" s="212"/>
      <c r="CH85" s="212"/>
      <c r="CI85" s="212"/>
      <c r="CJ85" s="212"/>
      <c r="CK85" s="212"/>
      <c r="CL85" s="212"/>
      <c r="CM85" s="212"/>
      <c r="CN85" s="212"/>
      <c r="CO85" s="212"/>
      <c r="CP85" s="212"/>
      <c r="CQ85" s="212"/>
      <c r="CR85" s="212"/>
      <c r="CS85" s="212"/>
      <c r="CT85" s="212"/>
      <c r="CU85" s="212"/>
      <c r="CV85" s="212"/>
      <c r="CW85" s="212"/>
      <c r="CX85" s="212"/>
      <c r="CY85" s="212"/>
      <c r="CZ85" s="212"/>
      <c r="DA85" s="212"/>
      <c r="DB85" s="212"/>
      <c r="DC85" s="212"/>
      <c r="DD85" s="212"/>
      <c r="DE85" s="212"/>
      <c r="DF85" s="212"/>
      <c r="DG85" s="212"/>
      <c r="DH85" s="212"/>
      <c r="DI85" s="212"/>
      <c r="DJ85" s="212"/>
      <c r="DK85" s="212"/>
      <c r="DL85" s="212"/>
      <c r="DM85" s="212"/>
      <c r="DN85" s="212"/>
      <c r="DO85" s="212"/>
      <c r="DP85" s="212"/>
      <c r="DQ85" s="212"/>
      <c r="DR85" s="212"/>
      <c r="DS85" s="212"/>
      <c r="DT85" s="212"/>
      <c r="DU85" s="212"/>
      <c r="DV85" s="212"/>
      <c r="DW85" s="212"/>
      <c r="DX85" s="212"/>
      <c r="DY85" s="212"/>
      <c r="DZ85" s="212"/>
      <c r="EA85" s="212"/>
      <c r="EB85" s="212"/>
      <c r="EC85" s="212"/>
      <c r="ED85" s="212"/>
      <c r="EE85" s="212"/>
      <c r="EF85" s="212"/>
      <c r="EG85" s="212"/>
      <c r="EH85" s="212"/>
      <c r="EI85" s="212"/>
      <c r="EJ85" s="212"/>
      <c r="EK85" s="212"/>
      <c r="EL85" s="212"/>
      <c r="EM85" s="212"/>
      <c r="EN85" s="212"/>
      <c r="EO85" s="212"/>
      <c r="EP85" s="212"/>
      <c r="EQ85" s="212"/>
      <c r="ER85" s="212"/>
      <c r="ES85" s="212"/>
      <c r="ET85" s="212"/>
      <c r="EU85" s="212"/>
      <c r="EV85" s="212"/>
      <c r="EW85" s="212"/>
      <c r="EX85" s="212"/>
      <c r="EY85" s="212"/>
      <c r="EZ85" s="212"/>
      <c r="FA85" s="212"/>
      <c r="FB85" s="212"/>
      <c r="FC85" s="212"/>
      <c r="FD85" s="212"/>
      <c r="FE85" s="212"/>
      <c r="FF85" s="212"/>
      <c r="FG85" s="212"/>
      <c r="FH85" s="212"/>
      <c r="FI85" s="212"/>
      <c r="FJ85" s="212"/>
      <c r="FK85" s="212"/>
      <c r="FL85" s="212"/>
      <c r="FM85" s="212"/>
      <c r="FN85" s="212"/>
      <c r="FO85" s="212"/>
      <c r="FP85" s="212"/>
      <c r="FQ85" s="212"/>
      <c r="FR85" s="212"/>
      <c r="FS85" s="212"/>
      <c r="FT85" s="212"/>
      <c r="FU85" s="212"/>
      <c r="FV85" s="212"/>
      <c r="FW85" s="212"/>
      <c r="FX85" s="212"/>
      <c r="FY85" s="212"/>
      <c r="FZ85" s="212"/>
      <c r="GA85" s="212"/>
      <c r="GB85" s="212"/>
      <c r="GC85" s="212"/>
      <c r="GD85" s="212"/>
      <c r="GE85" s="212"/>
      <c r="GF85" s="212"/>
      <c r="GG85" s="212"/>
      <c r="GH85" s="212"/>
      <c r="GI85" s="212"/>
      <c r="GJ85" s="212"/>
      <c r="GK85" s="212"/>
      <c r="GL85" s="212"/>
      <c r="GM85" s="212"/>
      <c r="GN85" s="212"/>
      <c r="GO85" s="212"/>
      <c r="GP85" s="212"/>
      <c r="GQ85" s="212"/>
      <c r="GR85" s="212"/>
      <c r="GS85" s="212"/>
      <c r="GT85" s="212"/>
      <c r="GU85" s="212"/>
      <c r="GV85" s="212"/>
      <c r="GW85" s="212"/>
      <c r="GX85" s="212"/>
      <c r="GY85" s="212"/>
      <c r="GZ85" s="212"/>
      <c r="HA85" s="212"/>
      <c r="HB85" s="212"/>
      <c r="HC85" s="212"/>
      <c r="HD85" s="212"/>
      <c r="HE85" s="212"/>
      <c r="HF85" s="212"/>
      <c r="HG85" s="212"/>
      <c r="HH85" s="212"/>
      <c r="HI85" s="212"/>
      <c r="HJ85" s="212"/>
      <c r="HK85" s="212"/>
      <c r="HL85" s="212"/>
      <c r="HM85" s="212"/>
      <c r="HN85" s="212"/>
      <c r="HO85" s="212"/>
      <c r="HP85" s="212"/>
      <c r="HQ85" s="212"/>
      <c r="HR85" s="212"/>
      <c r="HS85" s="212"/>
      <c r="HT85" s="212"/>
      <c r="HU85" s="212"/>
      <c r="HV85" s="212"/>
      <c r="HW85" s="212"/>
      <c r="HX85" s="212"/>
      <c r="HY85" s="212"/>
      <c r="HZ85" s="212"/>
      <c r="IA85" s="212"/>
      <c r="IB85" s="212"/>
      <c r="IC85" s="212"/>
      <c r="ID85" s="212"/>
      <c r="IE85" s="212"/>
      <c r="IF85" s="212"/>
      <c r="IG85" s="212"/>
      <c r="IH85" s="212"/>
      <c r="II85" s="212"/>
      <c r="IJ85" s="212"/>
      <c r="IK85" s="212"/>
      <c r="IL85" s="212"/>
      <c r="IM85" s="212"/>
      <c r="IN85" s="212"/>
      <c r="IO85" s="212"/>
      <c r="IP85" s="212"/>
      <c r="IQ85" s="212"/>
      <c r="IR85" s="212"/>
      <c r="IS85" s="212"/>
      <c r="IT85" s="212"/>
      <c r="IU85" s="212"/>
      <c r="IV85" s="212"/>
    </row>
    <row r="86" spans="1:256" ht="17.25" customHeight="1">
      <c r="A86" s="212"/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  <c r="BI86" s="212"/>
      <c r="BJ86" s="212"/>
      <c r="BK86" s="212"/>
      <c r="BL86" s="212"/>
      <c r="BM86" s="212"/>
      <c r="BN86" s="212"/>
      <c r="BO86" s="212"/>
      <c r="BP86" s="212"/>
      <c r="BQ86" s="212"/>
      <c r="BR86" s="212"/>
      <c r="BS86" s="212"/>
      <c r="BT86" s="212"/>
      <c r="BU86" s="212"/>
      <c r="BV86" s="212"/>
      <c r="BW86" s="212"/>
      <c r="BX86" s="212"/>
      <c r="BY86" s="212"/>
      <c r="BZ86" s="212"/>
      <c r="CA86" s="212"/>
      <c r="CB86" s="212"/>
      <c r="CC86" s="212"/>
      <c r="CD86" s="212"/>
      <c r="CE86" s="212"/>
      <c r="CF86" s="212"/>
      <c r="CG86" s="212"/>
      <c r="CH86" s="212"/>
      <c r="CI86" s="212"/>
      <c r="CJ86" s="212"/>
      <c r="CK86" s="212"/>
      <c r="CL86" s="212"/>
      <c r="CM86" s="212"/>
      <c r="CN86" s="212"/>
      <c r="CO86" s="212"/>
      <c r="CP86" s="212"/>
      <c r="CQ86" s="212"/>
      <c r="CR86" s="212"/>
      <c r="CS86" s="212"/>
      <c r="CT86" s="212"/>
      <c r="CU86" s="212"/>
      <c r="CV86" s="212"/>
      <c r="CW86" s="212"/>
      <c r="CX86" s="212"/>
      <c r="CY86" s="212"/>
      <c r="CZ86" s="212"/>
      <c r="DA86" s="212"/>
      <c r="DB86" s="212"/>
      <c r="DC86" s="212"/>
      <c r="DD86" s="212"/>
      <c r="DE86" s="212"/>
      <c r="DF86" s="212"/>
      <c r="DG86" s="212"/>
      <c r="DH86" s="212"/>
      <c r="DI86" s="212"/>
      <c r="DJ86" s="212"/>
      <c r="DK86" s="212"/>
      <c r="DL86" s="212"/>
      <c r="DM86" s="212"/>
      <c r="DN86" s="212"/>
      <c r="DO86" s="212"/>
      <c r="DP86" s="212"/>
      <c r="DQ86" s="212"/>
      <c r="DR86" s="212"/>
      <c r="DS86" s="212"/>
      <c r="DT86" s="212"/>
      <c r="DU86" s="212"/>
      <c r="DV86" s="212"/>
      <c r="DW86" s="212"/>
      <c r="DX86" s="212"/>
      <c r="DY86" s="212"/>
      <c r="DZ86" s="212"/>
      <c r="EA86" s="212"/>
      <c r="EB86" s="212"/>
      <c r="EC86" s="212"/>
      <c r="ED86" s="212"/>
      <c r="EE86" s="212"/>
      <c r="EF86" s="212"/>
      <c r="EG86" s="212"/>
      <c r="EH86" s="212"/>
      <c r="EI86" s="212"/>
      <c r="EJ86" s="212"/>
      <c r="EK86" s="212"/>
      <c r="EL86" s="212"/>
      <c r="EM86" s="212"/>
      <c r="EN86" s="212"/>
      <c r="EO86" s="212"/>
      <c r="EP86" s="212"/>
      <c r="EQ86" s="212"/>
      <c r="ER86" s="212"/>
      <c r="ES86" s="212"/>
      <c r="ET86" s="212"/>
      <c r="EU86" s="212"/>
      <c r="EV86" s="212"/>
      <c r="EW86" s="212"/>
      <c r="EX86" s="212"/>
      <c r="EY86" s="212"/>
      <c r="EZ86" s="212"/>
      <c r="FA86" s="212"/>
      <c r="FB86" s="212"/>
      <c r="FC86" s="212"/>
      <c r="FD86" s="212"/>
      <c r="FE86" s="212"/>
      <c r="FF86" s="212"/>
      <c r="FG86" s="212"/>
      <c r="FH86" s="212"/>
      <c r="FI86" s="212"/>
      <c r="FJ86" s="212"/>
      <c r="FK86" s="212"/>
      <c r="FL86" s="212"/>
      <c r="FM86" s="212"/>
      <c r="FN86" s="212"/>
      <c r="FO86" s="212"/>
      <c r="FP86" s="212"/>
      <c r="FQ86" s="212"/>
      <c r="FR86" s="212"/>
      <c r="FS86" s="212"/>
      <c r="FT86" s="212"/>
      <c r="FU86" s="212"/>
      <c r="FV86" s="212"/>
      <c r="FW86" s="212"/>
      <c r="FX86" s="212"/>
      <c r="FY86" s="212"/>
      <c r="FZ86" s="212"/>
      <c r="GA86" s="212"/>
      <c r="GB86" s="212"/>
      <c r="GC86" s="212"/>
      <c r="GD86" s="212"/>
      <c r="GE86" s="212"/>
      <c r="GF86" s="212"/>
      <c r="GG86" s="212"/>
      <c r="GH86" s="212"/>
      <c r="GI86" s="212"/>
      <c r="GJ86" s="212"/>
      <c r="GK86" s="212"/>
      <c r="GL86" s="212"/>
      <c r="GM86" s="212"/>
      <c r="GN86" s="212"/>
      <c r="GO86" s="212"/>
      <c r="GP86" s="212"/>
      <c r="GQ86" s="212"/>
      <c r="GR86" s="212"/>
      <c r="GS86" s="212"/>
      <c r="GT86" s="212"/>
      <c r="GU86" s="212"/>
      <c r="GV86" s="212"/>
      <c r="GW86" s="212"/>
      <c r="GX86" s="212"/>
      <c r="GY86" s="212"/>
      <c r="GZ86" s="212"/>
      <c r="HA86" s="212"/>
      <c r="HB86" s="212"/>
      <c r="HC86" s="212"/>
      <c r="HD86" s="212"/>
      <c r="HE86" s="212"/>
      <c r="HF86" s="212"/>
      <c r="HG86" s="212"/>
      <c r="HH86" s="212"/>
      <c r="HI86" s="212"/>
      <c r="HJ86" s="212"/>
      <c r="HK86" s="212"/>
      <c r="HL86" s="212"/>
      <c r="HM86" s="212"/>
      <c r="HN86" s="212"/>
      <c r="HO86" s="212"/>
      <c r="HP86" s="212"/>
      <c r="HQ86" s="212"/>
      <c r="HR86" s="212"/>
      <c r="HS86" s="212"/>
      <c r="HT86" s="212"/>
      <c r="HU86" s="212"/>
      <c r="HV86" s="212"/>
      <c r="HW86" s="212"/>
      <c r="HX86" s="212"/>
      <c r="HY86" s="212"/>
      <c r="HZ86" s="212"/>
      <c r="IA86" s="212"/>
      <c r="IB86" s="212"/>
      <c r="IC86" s="212"/>
      <c r="ID86" s="212"/>
      <c r="IE86" s="212"/>
      <c r="IF86" s="212"/>
      <c r="IG86" s="212"/>
      <c r="IH86" s="212"/>
      <c r="II86" s="212"/>
      <c r="IJ86" s="212"/>
      <c r="IK86" s="212"/>
      <c r="IL86" s="212"/>
      <c r="IM86" s="212"/>
      <c r="IN86" s="212"/>
      <c r="IO86" s="212"/>
      <c r="IP86" s="212"/>
      <c r="IQ86" s="212"/>
      <c r="IR86" s="212"/>
      <c r="IS86" s="212"/>
      <c r="IT86" s="212"/>
      <c r="IU86" s="212"/>
      <c r="IV86" s="212"/>
    </row>
  </sheetData>
  <sheetProtection/>
  <mergeCells count="52">
    <mergeCell ref="A74:C74"/>
    <mergeCell ref="A75:B76"/>
    <mergeCell ref="A77:B77"/>
    <mergeCell ref="G85:H85"/>
    <mergeCell ref="A79:C79"/>
    <mergeCell ref="A80:C80"/>
    <mergeCell ref="A81:B82"/>
    <mergeCell ref="A83:B83"/>
    <mergeCell ref="A84:B84"/>
    <mergeCell ref="A85:D85"/>
    <mergeCell ref="A65:C65"/>
    <mergeCell ref="A66:C66"/>
    <mergeCell ref="A67:B68"/>
    <mergeCell ref="A69:B70"/>
    <mergeCell ref="A71:B71"/>
    <mergeCell ref="A73:C73"/>
    <mergeCell ref="A57:D57"/>
    <mergeCell ref="A58:C58"/>
    <mergeCell ref="A59:C59"/>
    <mergeCell ref="A60:B61"/>
    <mergeCell ref="A62:B62"/>
    <mergeCell ref="A63:B63"/>
    <mergeCell ref="A50:C50"/>
    <mergeCell ref="A51:C51"/>
    <mergeCell ref="A52:C52"/>
    <mergeCell ref="A53:C53"/>
    <mergeCell ref="A54:C54"/>
    <mergeCell ref="A55:C55"/>
    <mergeCell ref="A42:C42"/>
    <mergeCell ref="A43:C43"/>
    <mergeCell ref="A44:C44"/>
    <mergeCell ref="A45:C45"/>
    <mergeCell ref="F48:G48"/>
    <mergeCell ref="A49:C49"/>
    <mergeCell ref="A36:C36"/>
    <mergeCell ref="A37:C37"/>
    <mergeCell ref="A38:C38"/>
    <mergeCell ref="A39:C39"/>
    <mergeCell ref="A40:C40"/>
    <mergeCell ref="A41:C41"/>
    <mergeCell ref="A21:A25"/>
    <mergeCell ref="B21:B25"/>
    <mergeCell ref="A26:B30"/>
    <mergeCell ref="A33:D33"/>
    <mergeCell ref="A34:C34"/>
    <mergeCell ref="A35:C35"/>
    <mergeCell ref="A1:H1"/>
    <mergeCell ref="A2:D2"/>
    <mergeCell ref="A3:C3"/>
    <mergeCell ref="A4:C4"/>
    <mergeCell ref="A5:B15"/>
    <mergeCell ref="A16:B20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firstPageNumber="115" useFirstPageNumber="1" horizontalDpi="600" verticalDpi="600" orientation="portrait" paperSize="9" scale="98" r:id="rId1"/>
  <headerFooter alignWithMargins="0">
    <firstHeader>&amp;L&amp;"ＭＳ ゴシック,標準"教育・文化</firstHeader>
    <firstFooter>&amp;C&amp;"ＭＳ ゴシック,標準"110</firstFooter>
  </headerFooter>
  <rowBreaks count="1" manualBreakCount="1">
    <brk id="4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R41"/>
  <sheetViews>
    <sheetView zoomScaleSheetLayoutView="100" workbookViewId="0" topLeftCell="A1">
      <selection activeCell="A1" sqref="A1:M1"/>
    </sheetView>
  </sheetViews>
  <sheetFormatPr defaultColWidth="8.796875" defaultRowHeight="18" customHeight="1"/>
  <cols>
    <col min="1" max="2" width="2.09765625" style="134" customWidth="1"/>
    <col min="3" max="3" width="11.59765625" style="134" customWidth="1"/>
    <col min="4" max="4" width="6.59765625" style="134" customWidth="1"/>
    <col min="5" max="5" width="7.59765625" style="134" customWidth="1"/>
    <col min="6" max="6" width="6.59765625" style="134" customWidth="1"/>
    <col min="7" max="7" width="7.59765625" style="134" customWidth="1"/>
    <col min="8" max="8" width="6.59765625" style="134" customWidth="1"/>
    <col min="9" max="9" width="7.59765625" style="134" customWidth="1"/>
    <col min="10" max="10" width="6.59765625" style="134" customWidth="1"/>
    <col min="11" max="11" width="7.59765625" style="134" customWidth="1"/>
    <col min="12" max="12" width="6.59765625" style="134" customWidth="1"/>
    <col min="13" max="13" width="7.59765625" style="134" customWidth="1"/>
    <col min="14" max="252" width="9" style="134" customWidth="1"/>
    <col min="253" max="16384" width="9" style="6" customWidth="1"/>
  </cols>
  <sheetData>
    <row r="1" spans="1:252" ht="18" customHeight="1">
      <c r="A1" s="433" t="s">
        <v>525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</row>
    <row r="2" spans="1:252" ht="18" customHeight="1" thickBot="1">
      <c r="A2" s="127" t="s">
        <v>526</v>
      </c>
      <c r="B2" s="127"/>
      <c r="C2" s="127"/>
      <c r="D2" s="27"/>
      <c r="E2" s="27"/>
      <c r="F2" s="27"/>
      <c r="G2" s="27"/>
      <c r="H2" s="27"/>
      <c r="I2" s="27"/>
      <c r="J2" s="27"/>
      <c r="K2" s="27"/>
      <c r="L2" s="27"/>
      <c r="M2" s="27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</row>
    <row r="3" spans="1:252" ht="18" customHeight="1">
      <c r="A3" s="418" t="s">
        <v>527</v>
      </c>
      <c r="B3" s="418"/>
      <c r="C3" s="558"/>
      <c r="D3" s="472" t="s">
        <v>401</v>
      </c>
      <c r="E3" s="421"/>
      <c r="F3" s="472" t="s">
        <v>402</v>
      </c>
      <c r="G3" s="421"/>
      <c r="H3" s="472" t="s">
        <v>403</v>
      </c>
      <c r="I3" s="421"/>
      <c r="J3" s="472" t="s">
        <v>528</v>
      </c>
      <c r="K3" s="420"/>
      <c r="L3" s="472" t="s">
        <v>529</v>
      </c>
      <c r="M3" s="420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</row>
    <row r="4" spans="1:252" ht="18" customHeight="1">
      <c r="A4" s="556" t="s">
        <v>530</v>
      </c>
      <c r="B4" s="556"/>
      <c r="C4" s="557"/>
      <c r="D4" s="68" t="s">
        <v>531</v>
      </c>
      <c r="E4" s="68" t="s">
        <v>532</v>
      </c>
      <c r="F4" s="68" t="s">
        <v>531</v>
      </c>
      <c r="G4" s="68" t="s">
        <v>532</v>
      </c>
      <c r="H4" s="68" t="s">
        <v>531</v>
      </c>
      <c r="I4" s="68" t="s">
        <v>532</v>
      </c>
      <c r="J4" s="156" t="s">
        <v>531</v>
      </c>
      <c r="K4" s="156" t="s">
        <v>532</v>
      </c>
      <c r="L4" s="156" t="s">
        <v>531</v>
      </c>
      <c r="M4" s="156" t="s">
        <v>532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</row>
    <row r="5" spans="1:252" ht="18" customHeight="1">
      <c r="A5" s="432" t="s">
        <v>533</v>
      </c>
      <c r="B5" s="432"/>
      <c r="C5" s="432"/>
      <c r="D5" s="259">
        <v>1785</v>
      </c>
      <c r="E5" s="148">
        <v>86700</v>
      </c>
      <c r="F5" s="148">
        <v>1711</v>
      </c>
      <c r="G5" s="148">
        <v>83398</v>
      </c>
      <c r="H5" s="260">
        <v>1815</v>
      </c>
      <c r="I5" s="260">
        <v>78572</v>
      </c>
      <c r="J5" s="260">
        <v>1758</v>
      </c>
      <c r="K5" s="260">
        <v>94801</v>
      </c>
      <c r="L5" s="260">
        <v>1789</v>
      </c>
      <c r="M5" s="260">
        <v>95704</v>
      </c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61"/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1"/>
      <c r="ET5" s="261"/>
      <c r="EU5" s="261"/>
      <c r="EV5" s="261"/>
      <c r="EW5" s="261"/>
      <c r="EX5" s="261"/>
      <c r="EY5" s="261"/>
      <c r="EZ5" s="261"/>
      <c r="FA5" s="261"/>
      <c r="FB5" s="261"/>
      <c r="FC5" s="261"/>
      <c r="FD5" s="261"/>
      <c r="FE5" s="261"/>
      <c r="FF5" s="261"/>
      <c r="FG5" s="261"/>
      <c r="FH5" s="261"/>
      <c r="FI5" s="261"/>
      <c r="FJ5" s="261"/>
      <c r="FK5" s="261"/>
      <c r="FL5" s="261"/>
      <c r="FM5" s="261"/>
      <c r="FN5" s="261"/>
      <c r="FO5" s="261"/>
      <c r="FP5" s="261"/>
      <c r="FQ5" s="261"/>
      <c r="FR5" s="261"/>
      <c r="FS5" s="261"/>
      <c r="FT5" s="261"/>
      <c r="FU5" s="261"/>
      <c r="FV5" s="261"/>
      <c r="FW5" s="261"/>
      <c r="FX5" s="261"/>
      <c r="FY5" s="261"/>
      <c r="FZ5" s="261"/>
      <c r="GA5" s="261"/>
      <c r="GB5" s="261"/>
      <c r="GC5" s="261"/>
      <c r="GD5" s="261"/>
      <c r="GE5" s="261"/>
      <c r="GF5" s="261"/>
      <c r="GG5" s="261"/>
      <c r="GH5" s="261"/>
      <c r="GI5" s="261"/>
      <c r="GJ5" s="261"/>
      <c r="GK5" s="261"/>
      <c r="GL5" s="261"/>
      <c r="GM5" s="261"/>
      <c r="GN5" s="261"/>
      <c r="GO5" s="261"/>
      <c r="GP5" s="261"/>
      <c r="GQ5" s="261"/>
      <c r="GR5" s="261"/>
      <c r="GS5" s="261"/>
      <c r="GT5" s="261"/>
      <c r="GU5" s="261"/>
      <c r="GV5" s="261"/>
      <c r="GW5" s="261"/>
      <c r="GX5" s="261"/>
      <c r="GY5" s="261"/>
      <c r="GZ5" s="261"/>
      <c r="HA5" s="261"/>
      <c r="HB5" s="261"/>
      <c r="HC5" s="261"/>
      <c r="HD5" s="261"/>
      <c r="HE5" s="261"/>
      <c r="HF5" s="261"/>
      <c r="HG5" s="261"/>
      <c r="HH5" s="261"/>
      <c r="HI5" s="261"/>
      <c r="HJ5" s="261"/>
      <c r="HK5" s="261"/>
      <c r="HL5" s="261"/>
      <c r="HM5" s="261"/>
      <c r="HN5" s="261"/>
      <c r="HO5" s="261"/>
      <c r="HP5" s="261"/>
      <c r="HQ5" s="261"/>
      <c r="HR5" s="261"/>
      <c r="HS5" s="261"/>
      <c r="HT5" s="261"/>
      <c r="HU5" s="261"/>
      <c r="HV5" s="261"/>
      <c r="HW5" s="261"/>
      <c r="HX5" s="261"/>
      <c r="HY5" s="261"/>
      <c r="HZ5" s="261"/>
      <c r="IA5" s="261"/>
      <c r="IB5" s="261"/>
      <c r="IC5" s="261"/>
      <c r="ID5" s="261"/>
      <c r="IE5" s="261"/>
      <c r="IF5" s="261"/>
      <c r="IG5" s="261"/>
      <c r="IH5" s="261"/>
      <c r="II5" s="261"/>
      <c r="IJ5" s="261"/>
      <c r="IK5" s="261"/>
      <c r="IL5" s="261"/>
      <c r="IM5" s="261"/>
      <c r="IN5" s="261"/>
      <c r="IO5" s="261"/>
      <c r="IP5" s="261"/>
      <c r="IQ5" s="261"/>
      <c r="IR5" s="261"/>
    </row>
    <row r="6" spans="1:252" ht="18" customHeight="1">
      <c r="A6" s="27"/>
      <c r="B6" s="432" t="s">
        <v>392</v>
      </c>
      <c r="C6" s="432" t="s">
        <v>534</v>
      </c>
      <c r="D6" s="147">
        <v>234</v>
      </c>
      <c r="E6" s="148">
        <v>60472</v>
      </c>
      <c r="F6" s="148">
        <v>258</v>
      </c>
      <c r="G6" s="148">
        <v>59180</v>
      </c>
      <c r="H6" s="150">
        <v>234</v>
      </c>
      <c r="I6" s="150">
        <v>53574</v>
      </c>
      <c r="J6" s="150">
        <v>266</v>
      </c>
      <c r="K6" s="150">
        <v>70423</v>
      </c>
      <c r="L6" s="150">
        <v>272</v>
      </c>
      <c r="M6" s="150">
        <v>69706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</row>
    <row r="7" spans="1:252" ht="18" customHeight="1">
      <c r="A7" s="27"/>
      <c r="B7" s="432" t="s">
        <v>535</v>
      </c>
      <c r="C7" s="432" t="s">
        <v>534</v>
      </c>
      <c r="D7" s="147">
        <v>18</v>
      </c>
      <c r="E7" s="148">
        <v>233</v>
      </c>
      <c r="F7" s="148">
        <v>16</v>
      </c>
      <c r="G7" s="148">
        <v>306</v>
      </c>
      <c r="H7" s="150">
        <v>20</v>
      </c>
      <c r="I7" s="150">
        <v>216</v>
      </c>
      <c r="J7" s="150">
        <v>17</v>
      </c>
      <c r="K7" s="150">
        <v>176</v>
      </c>
      <c r="L7" s="150">
        <v>22</v>
      </c>
      <c r="M7" s="150">
        <v>505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</row>
    <row r="8" spans="1:252" ht="18" customHeight="1">
      <c r="A8" s="27"/>
      <c r="B8" s="432" t="s">
        <v>536</v>
      </c>
      <c r="C8" s="432" t="s">
        <v>534</v>
      </c>
      <c r="D8" s="147">
        <v>409</v>
      </c>
      <c r="E8" s="148">
        <v>5563</v>
      </c>
      <c r="F8" s="148">
        <v>364</v>
      </c>
      <c r="G8" s="148">
        <v>5274</v>
      </c>
      <c r="H8" s="150">
        <v>391</v>
      </c>
      <c r="I8" s="150">
        <v>5424</v>
      </c>
      <c r="J8" s="150">
        <v>387</v>
      </c>
      <c r="K8" s="150">
        <v>4408</v>
      </c>
      <c r="L8" s="150">
        <v>389</v>
      </c>
      <c r="M8" s="150">
        <v>4784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</row>
    <row r="9" spans="1:252" ht="18" customHeight="1">
      <c r="A9" s="27"/>
      <c r="B9" s="432" t="s">
        <v>537</v>
      </c>
      <c r="C9" s="432" t="s">
        <v>534</v>
      </c>
      <c r="D9" s="147">
        <v>417</v>
      </c>
      <c r="E9" s="148">
        <v>7133</v>
      </c>
      <c r="F9" s="148">
        <v>413</v>
      </c>
      <c r="G9" s="148">
        <v>6454</v>
      </c>
      <c r="H9" s="150">
        <v>453</v>
      </c>
      <c r="I9" s="150">
        <v>7517</v>
      </c>
      <c r="J9" s="150">
        <v>436</v>
      </c>
      <c r="K9" s="150">
        <v>7975</v>
      </c>
      <c r="L9" s="150">
        <v>433</v>
      </c>
      <c r="M9" s="150">
        <v>7556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</row>
    <row r="10" spans="1:252" ht="18" customHeight="1">
      <c r="A10" s="27"/>
      <c r="B10" s="432" t="s">
        <v>538</v>
      </c>
      <c r="C10" s="432" t="s">
        <v>534</v>
      </c>
      <c r="D10" s="147">
        <v>377</v>
      </c>
      <c r="E10" s="148">
        <v>6411</v>
      </c>
      <c r="F10" s="148">
        <v>373</v>
      </c>
      <c r="G10" s="148">
        <v>5878</v>
      </c>
      <c r="H10" s="150">
        <v>391</v>
      </c>
      <c r="I10" s="150">
        <v>6608</v>
      </c>
      <c r="J10" s="150">
        <v>389</v>
      </c>
      <c r="K10" s="150">
        <v>7044</v>
      </c>
      <c r="L10" s="150">
        <v>390</v>
      </c>
      <c r="M10" s="150">
        <v>6918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</row>
    <row r="11" spans="1:252" ht="18" customHeight="1">
      <c r="A11" s="27"/>
      <c r="B11" s="432" t="s">
        <v>539</v>
      </c>
      <c r="C11" s="432" t="s">
        <v>534</v>
      </c>
      <c r="D11" s="147">
        <v>140</v>
      </c>
      <c r="E11" s="148">
        <v>3548</v>
      </c>
      <c r="F11" s="148">
        <v>119</v>
      </c>
      <c r="G11" s="148">
        <v>3625</v>
      </c>
      <c r="H11" s="150">
        <v>140</v>
      </c>
      <c r="I11" s="150">
        <v>2714</v>
      </c>
      <c r="J11" s="150">
        <v>122</v>
      </c>
      <c r="K11" s="150">
        <v>2621</v>
      </c>
      <c r="L11" s="150">
        <v>114</v>
      </c>
      <c r="M11" s="150">
        <v>2928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</row>
    <row r="12" spans="1:252" ht="18" customHeight="1" thickBot="1">
      <c r="A12" s="127"/>
      <c r="B12" s="415" t="s">
        <v>540</v>
      </c>
      <c r="C12" s="415" t="s">
        <v>534</v>
      </c>
      <c r="D12" s="153">
        <v>190</v>
      </c>
      <c r="E12" s="154">
        <v>3340</v>
      </c>
      <c r="F12" s="154">
        <v>168</v>
      </c>
      <c r="G12" s="154">
        <v>2681</v>
      </c>
      <c r="H12" s="154">
        <v>186</v>
      </c>
      <c r="I12" s="154">
        <v>2519</v>
      </c>
      <c r="J12" s="154">
        <v>141</v>
      </c>
      <c r="K12" s="154">
        <v>2154</v>
      </c>
      <c r="L12" s="154">
        <v>169</v>
      </c>
      <c r="M12" s="154">
        <v>3307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</row>
    <row r="13" spans="1:252" ht="18" customHeight="1">
      <c r="A13" s="22"/>
      <c r="B13" s="22"/>
      <c r="C13" s="22"/>
      <c r="D13" s="22"/>
      <c r="E13" s="22"/>
      <c r="F13" s="22"/>
      <c r="G13" s="22"/>
      <c r="H13" s="22"/>
      <c r="I13" s="22"/>
      <c r="J13" s="59"/>
      <c r="K13" s="59"/>
      <c r="L13" s="59"/>
      <c r="M13" s="59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</row>
    <row r="14" spans="1:252" ht="18" customHeight="1" thickBot="1">
      <c r="A14" s="127" t="s">
        <v>541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</row>
    <row r="15" spans="1:252" ht="18" customHeight="1">
      <c r="A15" s="418" t="s">
        <v>527</v>
      </c>
      <c r="B15" s="418"/>
      <c r="C15" s="558"/>
      <c r="D15" s="559" t="s">
        <v>401</v>
      </c>
      <c r="E15" s="560"/>
      <c r="F15" s="559" t="s">
        <v>402</v>
      </c>
      <c r="G15" s="560"/>
      <c r="H15" s="559" t="s">
        <v>403</v>
      </c>
      <c r="I15" s="560"/>
      <c r="J15" s="559" t="s">
        <v>528</v>
      </c>
      <c r="K15" s="563"/>
      <c r="L15" s="559" t="s">
        <v>529</v>
      </c>
      <c r="M15" s="563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</row>
    <row r="16" spans="1:252" ht="18" customHeight="1">
      <c r="A16" s="556" t="s">
        <v>542</v>
      </c>
      <c r="B16" s="556"/>
      <c r="C16" s="557"/>
      <c r="D16" s="561"/>
      <c r="E16" s="562"/>
      <c r="F16" s="561"/>
      <c r="G16" s="562"/>
      <c r="H16" s="561"/>
      <c r="I16" s="562"/>
      <c r="J16" s="561"/>
      <c r="K16" s="564"/>
      <c r="L16" s="561"/>
      <c r="M16" s="564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</row>
    <row r="17" spans="1:252" ht="18" customHeight="1">
      <c r="A17" s="462" t="s">
        <v>533</v>
      </c>
      <c r="B17" s="462"/>
      <c r="C17" s="451"/>
      <c r="D17" s="565">
        <v>1370</v>
      </c>
      <c r="E17" s="565"/>
      <c r="F17" s="565">
        <v>1356</v>
      </c>
      <c r="G17" s="565"/>
      <c r="H17" s="565">
        <v>1423</v>
      </c>
      <c r="I17" s="565"/>
      <c r="J17" s="565">
        <v>1368</v>
      </c>
      <c r="K17" s="565"/>
      <c r="L17" s="565">
        <v>1395</v>
      </c>
      <c r="M17" s="565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</row>
    <row r="18" spans="1:252" ht="18" customHeight="1">
      <c r="A18" s="22"/>
      <c r="B18" s="455" t="s">
        <v>392</v>
      </c>
      <c r="C18" s="444"/>
      <c r="D18" s="566">
        <v>252</v>
      </c>
      <c r="E18" s="566"/>
      <c r="F18" s="566">
        <v>274</v>
      </c>
      <c r="G18" s="566"/>
      <c r="H18" s="567">
        <v>254</v>
      </c>
      <c r="I18" s="567"/>
      <c r="J18" s="566">
        <v>283</v>
      </c>
      <c r="K18" s="566"/>
      <c r="L18" s="566">
        <v>294</v>
      </c>
      <c r="M18" s="566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</row>
    <row r="19" spans="1:252" ht="18" customHeight="1">
      <c r="A19" s="22"/>
      <c r="B19" s="22"/>
      <c r="C19" s="66" t="s">
        <v>543</v>
      </c>
      <c r="D19" s="566">
        <v>111</v>
      </c>
      <c r="E19" s="566"/>
      <c r="F19" s="566">
        <v>117</v>
      </c>
      <c r="G19" s="566"/>
      <c r="H19" s="567">
        <v>104</v>
      </c>
      <c r="I19" s="567"/>
      <c r="J19" s="566">
        <v>109</v>
      </c>
      <c r="K19" s="566"/>
      <c r="L19" s="566">
        <v>114</v>
      </c>
      <c r="M19" s="566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</row>
    <row r="20" spans="1:252" ht="18" customHeight="1">
      <c r="A20" s="22"/>
      <c r="B20" s="22"/>
      <c r="C20" s="66" t="s">
        <v>393</v>
      </c>
      <c r="D20" s="566">
        <v>9</v>
      </c>
      <c r="E20" s="566"/>
      <c r="F20" s="566">
        <v>12</v>
      </c>
      <c r="G20" s="566"/>
      <c r="H20" s="567">
        <v>3</v>
      </c>
      <c r="I20" s="567"/>
      <c r="J20" s="566">
        <v>11</v>
      </c>
      <c r="K20" s="566"/>
      <c r="L20" s="566">
        <v>13</v>
      </c>
      <c r="M20" s="566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</row>
    <row r="21" spans="1:252" ht="18" customHeight="1">
      <c r="A21" s="22"/>
      <c r="B21" s="22"/>
      <c r="C21" s="66" t="s">
        <v>544</v>
      </c>
      <c r="D21" s="566">
        <v>6</v>
      </c>
      <c r="E21" s="566"/>
      <c r="F21" s="566">
        <v>5</v>
      </c>
      <c r="G21" s="566"/>
      <c r="H21" s="567">
        <v>10</v>
      </c>
      <c r="I21" s="567"/>
      <c r="J21" s="566">
        <v>12</v>
      </c>
      <c r="K21" s="566"/>
      <c r="L21" s="566">
        <v>5</v>
      </c>
      <c r="M21" s="566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</row>
    <row r="22" spans="1:252" ht="18" customHeight="1">
      <c r="A22" s="22"/>
      <c r="B22" s="22"/>
      <c r="C22" s="66" t="s">
        <v>545</v>
      </c>
      <c r="D22" s="566">
        <v>15</v>
      </c>
      <c r="E22" s="566"/>
      <c r="F22" s="566">
        <v>21</v>
      </c>
      <c r="G22" s="566"/>
      <c r="H22" s="567">
        <v>16</v>
      </c>
      <c r="I22" s="567"/>
      <c r="J22" s="566">
        <v>22</v>
      </c>
      <c r="K22" s="566"/>
      <c r="L22" s="566">
        <v>19</v>
      </c>
      <c r="M22" s="566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</row>
    <row r="23" spans="1:252" ht="18" customHeight="1">
      <c r="A23" s="22"/>
      <c r="B23" s="22"/>
      <c r="C23" s="66" t="s">
        <v>546</v>
      </c>
      <c r="D23" s="566">
        <v>14</v>
      </c>
      <c r="E23" s="566"/>
      <c r="F23" s="566">
        <v>6</v>
      </c>
      <c r="G23" s="566"/>
      <c r="H23" s="567">
        <v>9</v>
      </c>
      <c r="I23" s="567"/>
      <c r="J23" s="566">
        <v>4</v>
      </c>
      <c r="K23" s="566"/>
      <c r="L23" s="566">
        <v>5</v>
      </c>
      <c r="M23" s="566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</row>
    <row r="24" spans="1:252" ht="18" customHeight="1">
      <c r="A24" s="22"/>
      <c r="B24" s="22"/>
      <c r="C24" s="66" t="s">
        <v>547</v>
      </c>
      <c r="D24" s="566">
        <v>57</v>
      </c>
      <c r="E24" s="566"/>
      <c r="F24" s="566">
        <v>65</v>
      </c>
      <c r="G24" s="566"/>
      <c r="H24" s="567">
        <v>74</v>
      </c>
      <c r="I24" s="567"/>
      <c r="J24" s="566">
        <v>84</v>
      </c>
      <c r="K24" s="566"/>
      <c r="L24" s="566">
        <v>89</v>
      </c>
      <c r="M24" s="566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</row>
    <row r="25" spans="1:252" ht="18" customHeight="1">
      <c r="A25" s="22"/>
      <c r="B25" s="22"/>
      <c r="C25" s="66" t="s">
        <v>548</v>
      </c>
      <c r="D25" s="566">
        <v>8</v>
      </c>
      <c r="E25" s="566"/>
      <c r="F25" s="566">
        <v>8</v>
      </c>
      <c r="G25" s="566"/>
      <c r="H25" s="567">
        <v>6</v>
      </c>
      <c r="I25" s="567"/>
      <c r="J25" s="566">
        <v>9</v>
      </c>
      <c r="K25" s="566"/>
      <c r="L25" s="566">
        <v>6</v>
      </c>
      <c r="M25" s="566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</row>
    <row r="26" spans="1:252" ht="18" customHeight="1">
      <c r="A26" s="22"/>
      <c r="B26" s="22"/>
      <c r="C26" s="66" t="s">
        <v>549</v>
      </c>
      <c r="D26" s="566">
        <v>3</v>
      </c>
      <c r="E26" s="566"/>
      <c r="F26" s="566">
        <v>6</v>
      </c>
      <c r="G26" s="566"/>
      <c r="H26" s="567">
        <v>4</v>
      </c>
      <c r="I26" s="567"/>
      <c r="J26" s="566">
        <v>4</v>
      </c>
      <c r="K26" s="566"/>
      <c r="L26" s="566">
        <v>4</v>
      </c>
      <c r="M26" s="566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</row>
    <row r="27" spans="1:252" ht="18" customHeight="1">
      <c r="A27" s="22"/>
      <c r="B27" s="22"/>
      <c r="C27" s="66" t="s">
        <v>550</v>
      </c>
      <c r="D27" s="566" t="s">
        <v>66</v>
      </c>
      <c r="E27" s="566"/>
      <c r="F27" s="566" t="s">
        <v>66</v>
      </c>
      <c r="G27" s="566"/>
      <c r="H27" s="567" t="s">
        <v>66</v>
      </c>
      <c r="I27" s="567"/>
      <c r="J27" s="566" t="s">
        <v>66</v>
      </c>
      <c r="K27" s="566"/>
      <c r="L27" s="566" t="s">
        <v>66</v>
      </c>
      <c r="M27" s="566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</row>
    <row r="28" spans="1:252" ht="18" customHeight="1">
      <c r="A28" s="22"/>
      <c r="B28" s="22"/>
      <c r="C28" s="66" t="s">
        <v>551</v>
      </c>
      <c r="D28" s="566">
        <v>29</v>
      </c>
      <c r="E28" s="566"/>
      <c r="F28" s="566">
        <v>34</v>
      </c>
      <c r="G28" s="566"/>
      <c r="H28" s="567">
        <v>28</v>
      </c>
      <c r="I28" s="567"/>
      <c r="J28" s="566">
        <v>28</v>
      </c>
      <c r="K28" s="566"/>
      <c r="L28" s="566">
        <v>39</v>
      </c>
      <c r="M28" s="566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</row>
    <row r="29" spans="1:252" ht="18" customHeight="1">
      <c r="A29" s="22"/>
      <c r="B29" s="455" t="s">
        <v>552</v>
      </c>
      <c r="C29" s="444" t="s">
        <v>534</v>
      </c>
      <c r="D29" s="567">
        <v>1118</v>
      </c>
      <c r="E29" s="567"/>
      <c r="F29" s="567">
        <v>1082</v>
      </c>
      <c r="G29" s="567"/>
      <c r="H29" s="567">
        <v>1169</v>
      </c>
      <c r="I29" s="567"/>
      <c r="J29" s="567">
        <v>1085</v>
      </c>
      <c r="K29" s="567"/>
      <c r="L29" s="567">
        <v>1101</v>
      </c>
      <c r="M29" s="567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</row>
    <row r="30" spans="1:252" ht="18" customHeight="1">
      <c r="A30" s="22"/>
      <c r="B30" s="22"/>
      <c r="C30" s="66" t="s">
        <v>553</v>
      </c>
      <c r="D30" s="566">
        <v>284</v>
      </c>
      <c r="E30" s="566"/>
      <c r="F30" s="566">
        <v>259</v>
      </c>
      <c r="G30" s="566"/>
      <c r="H30" s="567">
        <v>277</v>
      </c>
      <c r="I30" s="567"/>
      <c r="J30" s="566">
        <v>361</v>
      </c>
      <c r="K30" s="566"/>
      <c r="L30" s="566">
        <v>295</v>
      </c>
      <c r="M30" s="566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</row>
    <row r="31" spans="1:252" ht="18" customHeight="1">
      <c r="A31" s="22"/>
      <c r="B31" s="22"/>
      <c r="C31" s="66" t="s">
        <v>554</v>
      </c>
      <c r="D31" s="566">
        <v>5</v>
      </c>
      <c r="E31" s="566"/>
      <c r="F31" s="566">
        <v>7</v>
      </c>
      <c r="G31" s="566"/>
      <c r="H31" s="567">
        <v>9</v>
      </c>
      <c r="I31" s="567"/>
      <c r="J31" s="566">
        <v>9</v>
      </c>
      <c r="K31" s="566"/>
      <c r="L31" s="566">
        <v>23</v>
      </c>
      <c r="M31" s="566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</row>
    <row r="32" spans="1:252" ht="18" customHeight="1">
      <c r="A32" s="22"/>
      <c r="B32" s="22"/>
      <c r="C32" s="66" t="s">
        <v>555</v>
      </c>
      <c r="D32" s="566">
        <v>10</v>
      </c>
      <c r="E32" s="566"/>
      <c r="F32" s="566">
        <v>2</v>
      </c>
      <c r="G32" s="566"/>
      <c r="H32" s="567">
        <v>3</v>
      </c>
      <c r="I32" s="567"/>
      <c r="J32" s="566">
        <v>6</v>
      </c>
      <c r="K32" s="566"/>
      <c r="L32" s="566">
        <v>2</v>
      </c>
      <c r="M32" s="566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</row>
    <row r="33" spans="1:252" ht="18" customHeight="1">
      <c r="A33" s="22"/>
      <c r="B33" s="22"/>
      <c r="C33" s="66" t="s">
        <v>556</v>
      </c>
      <c r="D33" s="566">
        <v>194</v>
      </c>
      <c r="E33" s="566"/>
      <c r="F33" s="566">
        <v>199</v>
      </c>
      <c r="G33" s="566"/>
      <c r="H33" s="567">
        <v>210</v>
      </c>
      <c r="I33" s="567"/>
      <c r="J33" s="566">
        <v>203</v>
      </c>
      <c r="K33" s="566"/>
      <c r="L33" s="566">
        <v>353</v>
      </c>
      <c r="M33" s="566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</row>
    <row r="34" spans="1:252" ht="18" customHeight="1">
      <c r="A34" s="22"/>
      <c r="B34" s="22"/>
      <c r="C34" s="66" t="s">
        <v>557</v>
      </c>
      <c r="D34" s="566">
        <v>1</v>
      </c>
      <c r="E34" s="566"/>
      <c r="F34" s="566">
        <v>1</v>
      </c>
      <c r="G34" s="566"/>
      <c r="H34" s="567" t="s">
        <v>66</v>
      </c>
      <c r="I34" s="567"/>
      <c r="J34" s="566">
        <v>1</v>
      </c>
      <c r="K34" s="566"/>
      <c r="L34" s="566">
        <v>2</v>
      </c>
      <c r="M34" s="566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</row>
    <row r="35" spans="1:252" ht="18" customHeight="1">
      <c r="A35" s="22"/>
      <c r="B35" s="22"/>
      <c r="C35" s="66" t="s">
        <v>558</v>
      </c>
      <c r="D35" s="566">
        <v>69</v>
      </c>
      <c r="E35" s="566"/>
      <c r="F35" s="566">
        <v>65</v>
      </c>
      <c r="G35" s="566"/>
      <c r="H35" s="567">
        <v>73</v>
      </c>
      <c r="I35" s="567"/>
      <c r="J35" s="566">
        <v>67</v>
      </c>
      <c r="K35" s="566"/>
      <c r="L35" s="566">
        <v>62</v>
      </c>
      <c r="M35" s="566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</row>
    <row r="36" spans="1:252" ht="18" customHeight="1" thickBot="1">
      <c r="A36" s="127"/>
      <c r="B36" s="127"/>
      <c r="C36" s="81" t="s">
        <v>551</v>
      </c>
      <c r="D36" s="419">
        <v>555</v>
      </c>
      <c r="E36" s="419"/>
      <c r="F36" s="419">
        <v>549</v>
      </c>
      <c r="G36" s="419"/>
      <c r="H36" s="568">
        <v>597</v>
      </c>
      <c r="I36" s="568"/>
      <c r="J36" s="419">
        <v>438</v>
      </c>
      <c r="K36" s="419"/>
      <c r="L36" s="419">
        <v>364</v>
      </c>
      <c r="M36" s="419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</row>
    <row r="37" spans="1:252" ht="18" customHeight="1">
      <c r="A37" s="27"/>
      <c r="B37" s="27"/>
      <c r="C37" s="27"/>
      <c r="D37" s="27"/>
      <c r="E37" s="27"/>
      <c r="F37" s="27"/>
      <c r="G37" s="27"/>
      <c r="H37" s="27"/>
      <c r="I37" s="27"/>
      <c r="J37" s="59"/>
      <c r="K37" s="59"/>
      <c r="L37" s="59"/>
      <c r="M37" s="21" t="s">
        <v>395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</row>
    <row r="38" spans="1:252" ht="18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</row>
    <row r="39" spans="1:252" ht="18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</row>
    <row r="40" spans="1:252" ht="18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</row>
    <row r="41" spans="1:252" ht="18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</row>
  </sheetData>
  <sheetProtection/>
  <mergeCells count="126">
    <mergeCell ref="D36:E36"/>
    <mergeCell ref="F36:G36"/>
    <mergeCell ref="H36:I36"/>
    <mergeCell ref="J36:K36"/>
    <mergeCell ref="L36:M36"/>
    <mergeCell ref="D34:E34"/>
    <mergeCell ref="F34:G34"/>
    <mergeCell ref="H34:I34"/>
    <mergeCell ref="J34:K34"/>
    <mergeCell ref="L34:M34"/>
    <mergeCell ref="D35:E35"/>
    <mergeCell ref="F35:G35"/>
    <mergeCell ref="H35:I35"/>
    <mergeCell ref="J35:K35"/>
    <mergeCell ref="L35:M35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L33:M33"/>
    <mergeCell ref="D30:E30"/>
    <mergeCell ref="F30:G30"/>
    <mergeCell ref="H30:I30"/>
    <mergeCell ref="J30:K30"/>
    <mergeCell ref="L30:M30"/>
    <mergeCell ref="D31:E31"/>
    <mergeCell ref="F31:G31"/>
    <mergeCell ref="H31:I31"/>
    <mergeCell ref="J31:K31"/>
    <mergeCell ref="L31:M31"/>
    <mergeCell ref="B29:C29"/>
    <mergeCell ref="D29:E29"/>
    <mergeCell ref="F29:G29"/>
    <mergeCell ref="H29:I29"/>
    <mergeCell ref="J29:K29"/>
    <mergeCell ref="L29:M29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B18:C18"/>
    <mergeCell ref="D18:E18"/>
    <mergeCell ref="F18:G18"/>
    <mergeCell ref="H18:I18"/>
    <mergeCell ref="J18:K18"/>
    <mergeCell ref="L18:M18"/>
    <mergeCell ref="J15:K16"/>
    <mergeCell ref="L15:M16"/>
    <mergeCell ref="A16:C16"/>
    <mergeCell ref="A17:C17"/>
    <mergeCell ref="D17:E17"/>
    <mergeCell ref="F17:G17"/>
    <mergeCell ref="H17:I17"/>
    <mergeCell ref="J17:K17"/>
    <mergeCell ref="L17:M17"/>
    <mergeCell ref="B11:C11"/>
    <mergeCell ref="B12:C12"/>
    <mergeCell ref="A15:C15"/>
    <mergeCell ref="D15:E16"/>
    <mergeCell ref="F15:G16"/>
    <mergeCell ref="H15:I16"/>
    <mergeCell ref="A5:C5"/>
    <mergeCell ref="B6:C6"/>
    <mergeCell ref="B7:C7"/>
    <mergeCell ref="B8:C8"/>
    <mergeCell ref="B9:C9"/>
    <mergeCell ref="B10:C10"/>
    <mergeCell ref="A4:C4"/>
    <mergeCell ref="A1:M1"/>
    <mergeCell ref="D3:E3"/>
    <mergeCell ref="F3:G3"/>
    <mergeCell ref="H3:I3"/>
    <mergeCell ref="J3:K3"/>
    <mergeCell ref="L3:M3"/>
    <mergeCell ref="A3:C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8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2017-05-31T07:49:08Z</cp:lastPrinted>
  <dcterms:created xsi:type="dcterms:W3CDTF">2011-08-11T06:09:35Z</dcterms:created>
  <dcterms:modified xsi:type="dcterms:W3CDTF">2017-06-06T02:19:42Z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