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財政" sheetId="1" r:id="rId1"/>
    <sheet name="212" sheetId="2" r:id="rId2"/>
    <sheet name="213" sheetId="3" r:id="rId3"/>
    <sheet name="214" sheetId="4" r:id="rId4"/>
    <sheet name="215" sheetId="5" r:id="rId5"/>
    <sheet name="216" sheetId="6" r:id="rId6"/>
    <sheet name="217" sheetId="7" r:id="rId7"/>
    <sheet name="218" sheetId="8" r:id="rId8"/>
    <sheet name="219-1" sheetId="9" r:id="rId9"/>
    <sheet name="219-2" sheetId="10" r:id="rId10"/>
    <sheet name="220" sheetId="11" r:id="rId11"/>
    <sheet name="221" sheetId="12" r:id="rId12"/>
    <sheet name="222" sheetId="13" r:id="rId13"/>
  </sheets>
  <definedNames>
    <definedName name="_xlnm.Print_Area" localSheetId="2">'213'!$A$1:$F$28</definedName>
    <definedName name="_xlnm.Print_Area" localSheetId="3">'214'!#REF!</definedName>
    <definedName name="_xlnm.Print_Area" localSheetId="12">'222'!#REF!</definedName>
  </definedNames>
  <calcPr fullCalcOnLoad="1"/>
</workbook>
</file>

<file path=xl/sharedStrings.xml><?xml version="1.0" encoding="utf-8"?>
<sst xmlns="http://schemas.openxmlformats.org/spreadsheetml/2006/main" count="375" uniqueCount="179">
  <si>
    <t>年度</t>
  </si>
  <si>
    <t>総額</t>
  </si>
  <si>
    <t>一般会計</t>
  </si>
  <si>
    <t>特別会計</t>
  </si>
  <si>
    <t>平成</t>
  </si>
  <si>
    <t>年</t>
  </si>
  <si>
    <t>（単位：円）</t>
  </si>
  <si>
    <t>資料：財政課</t>
  </si>
  <si>
    <t>歳 入</t>
  </si>
  <si>
    <t>歳 出</t>
  </si>
  <si>
    <t>年度別決算</t>
  </si>
  <si>
    <t>歳　入</t>
  </si>
  <si>
    <t>款別</t>
  </si>
  <si>
    <t>平成21年度</t>
  </si>
  <si>
    <t>市民1人</t>
  </si>
  <si>
    <t>当たり</t>
  </si>
  <si>
    <t>市税</t>
  </si>
  <si>
    <t>地方譲与税</t>
  </si>
  <si>
    <t>利子割交付金</t>
  </si>
  <si>
    <t>配当割交付金</t>
  </si>
  <si>
    <t>株式等譲渡所得割交付金</t>
  </si>
  <si>
    <t>ゴルフ場利用税交付金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</si>
  <si>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</si>
  <si>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</si>
  <si>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</si>
  <si>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</si>
  <si>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</si>
  <si>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</si>
  <si>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</si>
  <si>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</si>
  <si>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</si>
  <si>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</si>
  <si>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</si>
  <si>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</si>
  <si>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</si>
  <si>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</si>
  <si>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</si>
  <si>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</si>
  <si>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</si>
  <si>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</si>
  <si>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</si>
  <si>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</si>
  <si>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</si>
  <si>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</si>
  <si>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</si>
  <si>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</si>
  <si>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</si>
  <si>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</si>
  <si>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</si>
  <si>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-</t>
  </si>
  <si>
    <t>公債費</t>
  </si>
  <si>
    <t>諸支出金</t>
  </si>
  <si>
    <t>予備費</t>
  </si>
  <si>
    <t>繰上充用金</t>
  </si>
  <si>
    <t>歳  入</t>
  </si>
  <si>
    <t>会計別</t>
  </si>
  <si>
    <t>国民健康保険事業</t>
  </si>
  <si>
    <t>老人保健医療事業</t>
  </si>
  <si>
    <t>※</t>
  </si>
  <si>
    <t>後期高齢者医療事業</t>
  </si>
  <si>
    <t>介護保険事業</t>
  </si>
  <si>
    <t>母子寡婦福祉資金貸付事業</t>
  </si>
  <si>
    <t>川越駅東口公共地下駐車場事業</t>
  </si>
  <si>
    <t>農業集落排水事業</t>
  </si>
  <si>
    <t>歳  出</t>
  </si>
  <si>
    <t>区分</t>
  </si>
  <si>
    <t>資料:経営企画課</t>
  </si>
  <si>
    <t>資料：川越地区消防組合</t>
  </si>
  <si>
    <t>土　地</t>
  </si>
  <si>
    <t>地目</t>
  </si>
  <si>
    <t>総数</t>
  </si>
  <si>
    <t>農地</t>
  </si>
  <si>
    <t>宅地</t>
  </si>
  <si>
    <t>山林</t>
  </si>
  <si>
    <t>その他</t>
  </si>
  <si>
    <t>家　屋</t>
  </si>
  <si>
    <t>木造</t>
  </si>
  <si>
    <t>住宅</t>
  </si>
  <si>
    <t>木造以外</t>
  </si>
  <si>
    <t>住宅・アパート</t>
  </si>
  <si>
    <t>基準財政需要額</t>
  </si>
  <si>
    <t>基準財政収入額</t>
  </si>
  <si>
    <t>標準財政規模</t>
  </si>
  <si>
    <t>財政力指数</t>
  </si>
  <si>
    <t>実質収支比率(％)</t>
  </si>
  <si>
    <t>経常収支比率(％)</t>
  </si>
  <si>
    <t>公債費比率(％)</t>
  </si>
  <si>
    <t>実質公債費比率(％)</t>
  </si>
  <si>
    <t>地方債現在高</t>
  </si>
  <si>
    <t>実質収支</t>
  </si>
  <si>
    <t>単年度収支</t>
  </si>
  <si>
    <t>実質単年度収支</t>
  </si>
  <si>
    <t>（単位：千円）</t>
  </si>
  <si>
    <t>（各年3月31日現在)</t>
  </si>
  <si>
    <t>平成22年</t>
  </si>
  <si>
    <t>㎡</t>
  </si>
  <si>
    <t>土地</t>
  </si>
  <si>
    <t>行政財産</t>
  </si>
  <si>
    <t>普通財産</t>
  </si>
  <si>
    <t>建物</t>
  </si>
  <si>
    <t>千円</t>
  </si>
  <si>
    <t>有価証券</t>
  </si>
  <si>
    <t>出資及び出捐金</t>
  </si>
  <si>
    <t>債権</t>
  </si>
  <si>
    <t>基金</t>
  </si>
  <si>
    <t>積立基金</t>
  </si>
  <si>
    <t>運用基金</t>
  </si>
  <si>
    <t>管財課</t>
  </si>
  <si>
    <t>市民税</t>
  </si>
  <si>
    <t>固定資産税</t>
  </si>
  <si>
    <t>軽自動車税</t>
  </si>
  <si>
    <t>市たばこ税</t>
  </si>
  <si>
    <t>都市計画税</t>
  </si>
  <si>
    <t>特別土地保有税</t>
  </si>
  <si>
    <t>事業所税</t>
  </si>
  <si>
    <t>平成22年度</t>
  </si>
  <si>
    <t>資料：資産税課</t>
  </si>
  <si>
    <t>平成23年</t>
  </si>
  <si>
    <t>税額（1人当たり）</t>
  </si>
  <si>
    <t>平成23年度</t>
  </si>
  <si>
    <t>平成24年</t>
  </si>
  <si>
    <t>※</t>
  </si>
  <si>
    <t>老人保健医療事業特別会計は、平成23年3月31日付けで廃止された。</t>
  </si>
  <si>
    <t>市民1人当たりは10月1日の人口で算出。</t>
  </si>
  <si>
    <t xml:space="preserve"> 収    入</t>
  </si>
  <si>
    <t xml:space="preserve"> 支    出</t>
  </si>
  <si>
    <t xml:space="preserve"> 歳    入</t>
  </si>
  <si>
    <t xml:space="preserve"> 歳    出</t>
  </si>
  <si>
    <t xml:space="preserve">   区       分</t>
  </si>
  <si>
    <t>Ｒ　財　政</t>
  </si>
  <si>
    <t>決算の推移</t>
  </si>
  <si>
    <t>一般会計年度別決算</t>
  </si>
  <si>
    <t>特別会計年度別決算</t>
  </si>
  <si>
    <t>水道事業会計年度別決算</t>
  </si>
  <si>
    <t>公共下水道事業会計年度別決算</t>
  </si>
  <si>
    <t>川越地区消防組合年度別決算</t>
  </si>
  <si>
    <t>固定資産の評価価格（土地）</t>
  </si>
  <si>
    <t>固定資産の評価価格（家屋）</t>
  </si>
  <si>
    <t>財政の主要指標</t>
  </si>
  <si>
    <t>市税市民1人当たり負担額</t>
  </si>
  <si>
    <t>当初予算の推移</t>
  </si>
  <si>
    <t>市有財産</t>
  </si>
  <si>
    <t>213　決算の推移</t>
  </si>
  <si>
    <t>212　当初予算の推移</t>
  </si>
  <si>
    <t>当たり</t>
  </si>
  <si>
    <t>市民1人</t>
  </si>
  <si>
    <t>平成25年度</t>
  </si>
  <si>
    <t>平成24年度</t>
  </si>
  <si>
    <t>平成25年度</t>
  </si>
  <si>
    <t>214　一般会計</t>
  </si>
  <si>
    <t>診療事業特別会計は、川越市特別会計条例の規定により、平成24年度から歯科診療事業特別会計となった。</t>
  </si>
  <si>
    <t>歯科診療事業</t>
  </si>
  <si>
    <t>215 特別会計</t>
  </si>
  <si>
    <t>216　水道事業会計年度別決算</t>
  </si>
  <si>
    <t>平成25年度</t>
  </si>
  <si>
    <t>平成24年度</t>
  </si>
  <si>
    <t>217　公共下水道事業会計年度別決算</t>
  </si>
  <si>
    <t>218　川越地区消防組合年度別決算</t>
  </si>
  <si>
    <t>千円</t>
  </si>
  <si>
    <t>筆</t>
  </si>
  <si>
    <t>決定価格</t>
  </si>
  <si>
    <t>評価総地積</t>
  </si>
  <si>
    <t>評価総筆数</t>
  </si>
  <si>
    <t>(平成26年1月1日現在)</t>
  </si>
  <si>
    <t>219  固定資産の評価価格</t>
  </si>
  <si>
    <t>円</t>
  </si>
  <si>
    <t>棟</t>
  </si>
  <si>
    <t>単位当たり価格</t>
  </si>
  <si>
    <t>床面積</t>
  </si>
  <si>
    <t>棟数</t>
  </si>
  <si>
    <t>(平成26年1月1日現在)</t>
  </si>
  <si>
    <t>220　財政の主要指標</t>
  </si>
  <si>
    <t>平成26年</t>
  </si>
  <si>
    <t>平成25年</t>
  </si>
  <si>
    <t>221　市有財産</t>
  </si>
  <si>
    <t>税額（1人当たり）は10月1日現在の人口で算出。</t>
  </si>
  <si>
    <t>222　市税市民1人当たり負担額</t>
  </si>
  <si>
    <t>219-1</t>
  </si>
  <si>
    <t>219-2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</si>
</sst>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"/>
    <numFmt numFmtId="178" formatCode="#,##0.0;[Red]\-#,##0.0"/>
    <numFmt numFmtId="179" formatCode="#,##0.00_ ;[Red]\-#,##0.00\ "/>
    <numFmt numFmtId="180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vertical="top"/>
    </xf>
    <xf numFmtId="0" fontId="7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38" fontId="5" fillId="0" borderId="0" xfId="49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5" fillId="0" borderId="0" xfId="49" applyFont="1" applyBorder="1" applyAlignment="1">
      <alignment vertical="center"/>
    </xf>
    <xf numFmtId="0" fontId="5" fillId="0" borderId="0" xfId="0" applyFont="1" applyFill="1" applyAlignment="1">
      <alignment/>
    </xf>
    <xf numFmtId="38" fontId="5" fillId="0" borderId="0" xfId="49" applyFont="1" applyFill="1" applyBorder="1" applyAlignment="1">
      <alignment vertical="center"/>
    </xf>
    <xf numFmtId="0" fontId="5" fillId="0" borderId="10" xfId="0" applyFont="1" applyBorder="1" applyAlignment="1">
      <alignment/>
    </xf>
    <xf numFmtId="38" fontId="5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38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178" fontId="5" fillId="0" borderId="0" xfId="49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49" applyFont="1" applyAlignment="1">
      <alignment/>
    </xf>
    <xf numFmtId="38" fontId="7" fillId="0" borderId="0" xfId="49" applyFont="1" applyAlignment="1">
      <alignment vertical="center"/>
    </xf>
    <xf numFmtId="38" fontId="5" fillId="0" borderId="15" xfId="49" applyFont="1" applyBorder="1" applyAlignment="1">
      <alignment horizontal="center" vertical="center"/>
    </xf>
    <xf numFmtId="38" fontId="5" fillId="0" borderId="0" xfId="49" applyFont="1" applyBorder="1" applyAlignment="1">
      <alignment horizontal="distributed" vertical="center"/>
    </xf>
    <xf numFmtId="38" fontId="7" fillId="0" borderId="0" xfId="49" applyFont="1" applyAlignment="1">
      <alignment horizontal="distributed" vertical="center"/>
    </xf>
    <xf numFmtId="38" fontId="5" fillId="0" borderId="0" xfId="49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5" fillId="0" borderId="0" xfId="49" applyFont="1" applyAlignment="1">
      <alignment horizontal="distributed" vertical="center"/>
    </xf>
    <xf numFmtId="38" fontId="7" fillId="0" borderId="10" xfId="49" applyFont="1" applyBorder="1" applyAlignment="1">
      <alignment horizontal="distributed" vertical="center"/>
    </xf>
    <xf numFmtId="38" fontId="5" fillId="0" borderId="16" xfId="49" applyFont="1" applyBorder="1" applyAlignment="1">
      <alignment horizontal="distributed" vertical="center"/>
    </xf>
    <xf numFmtId="38" fontId="5" fillId="0" borderId="19" xfId="49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shrinkToFit="1"/>
    </xf>
    <xf numFmtId="0" fontId="5" fillId="0" borderId="0" xfId="0" applyFont="1" applyAlignment="1">
      <alignment shrinkToFit="1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38" fontId="5" fillId="0" borderId="25" xfId="49" applyFont="1" applyBorder="1" applyAlignment="1">
      <alignment/>
    </xf>
    <xf numFmtId="38" fontId="5" fillId="0" borderId="0" xfId="49" applyFont="1" applyBorder="1" applyAlignment="1">
      <alignment/>
    </xf>
    <xf numFmtId="0" fontId="5" fillId="0" borderId="0" xfId="0" applyNumberFormat="1" applyFont="1" applyAlignment="1">
      <alignment horizontal="center"/>
    </xf>
    <xf numFmtId="38" fontId="4" fillId="0" borderId="0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0" xfId="49" applyNumberFormat="1" applyFont="1" applyFill="1" applyAlignment="1">
      <alignment vertical="center"/>
    </xf>
    <xf numFmtId="38" fontId="4" fillId="0" borderId="19" xfId="49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38" fontId="5" fillId="0" borderId="0" xfId="49" applyNumberFormat="1" applyFont="1" applyFill="1" applyAlignment="1">
      <alignment vertical="center"/>
    </xf>
    <xf numFmtId="38" fontId="5" fillId="0" borderId="25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176" fontId="5" fillId="0" borderId="10" xfId="0" applyNumberFormat="1" applyFont="1" applyFill="1" applyBorder="1" applyAlignment="1" applyProtection="1" quotePrefix="1">
      <alignment horizontal="right" vertical="center"/>
      <protection/>
    </xf>
    <xf numFmtId="38" fontId="5" fillId="0" borderId="10" xfId="49" applyNumberFormat="1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26" xfId="49" applyFont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3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4" fillId="0" borderId="19" xfId="49" applyFont="1" applyBorder="1" applyAlignment="1">
      <alignment horizontal="right" vertical="center"/>
    </xf>
    <xf numFmtId="38" fontId="5" fillId="0" borderId="0" xfId="49" applyNumberFormat="1" applyFont="1" applyBorder="1" applyAlignment="1">
      <alignment horizontal="right" vertical="center"/>
    </xf>
    <xf numFmtId="3" fontId="5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12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26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5" fillId="0" borderId="19" xfId="49" applyFont="1" applyBorder="1" applyAlignment="1">
      <alignment horizontal="right" vertical="center"/>
    </xf>
    <xf numFmtId="177" fontId="5" fillId="0" borderId="0" xfId="49" applyNumberFormat="1" applyFont="1" applyAlignment="1">
      <alignment vertical="center"/>
    </xf>
    <xf numFmtId="177" fontId="5" fillId="0" borderId="0" xfId="49" applyNumberFormat="1" applyFont="1" applyBorder="1" applyAlignment="1">
      <alignment horizontal="right" vertical="center"/>
    </xf>
    <xf numFmtId="178" fontId="5" fillId="0" borderId="0" xfId="49" applyNumberFormat="1" applyFont="1" applyBorder="1" applyAlignment="1">
      <alignment horizontal="right" vertical="center"/>
    </xf>
    <xf numFmtId="0" fontId="5" fillId="0" borderId="0" xfId="49" applyNumberFormat="1" applyFont="1" applyAlignment="1">
      <alignment vertical="center"/>
    </xf>
    <xf numFmtId="0" fontId="5" fillId="0" borderId="0" xfId="49" applyNumberFormat="1" applyFont="1" applyBorder="1" applyAlignment="1">
      <alignment horizontal="right" vertical="center"/>
    </xf>
    <xf numFmtId="176" fontId="5" fillId="0" borderId="0" xfId="49" applyNumberFormat="1" applyFont="1" applyAlignment="1">
      <alignment horizontal="right" vertical="center"/>
    </xf>
    <xf numFmtId="176" fontId="5" fillId="0" borderId="0" xfId="49" applyNumberFormat="1" applyFont="1" applyBorder="1" applyAlignment="1">
      <alignment horizontal="right" vertical="center"/>
    </xf>
    <xf numFmtId="176" fontId="5" fillId="0" borderId="10" xfId="49" applyNumberFormat="1" applyFont="1" applyBorder="1" applyAlignment="1">
      <alignment horizontal="right" vertical="center"/>
    </xf>
    <xf numFmtId="38" fontId="9" fillId="0" borderId="12" xfId="49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38" fontId="9" fillId="0" borderId="0" xfId="49" applyFont="1" applyAlignment="1">
      <alignment vertical="center"/>
    </xf>
    <xf numFmtId="38" fontId="9" fillId="0" borderId="25" xfId="49" applyFont="1" applyBorder="1" applyAlignment="1">
      <alignment vertical="center"/>
    </xf>
    <xf numFmtId="38" fontId="9" fillId="0" borderId="25" xfId="49" applyFont="1" applyBorder="1" applyAlignment="1">
      <alignment horizontal="right" vertical="center"/>
    </xf>
    <xf numFmtId="38" fontId="9" fillId="0" borderId="26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0" xfId="49" applyFont="1" applyAlignment="1">
      <alignment horizontal="right" vertical="center"/>
    </xf>
    <xf numFmtId="0" fontId="5" fillId="0" borderId="10" xfId="0" applyNumberFormat="1" applyFont="1" applyBorder="1" applyAlignment="1">
      <alignment horizontal="center"/>
    </xf>
    <xf numFmtId="38" fontId="5" fillId="0" borderId="26" xfId="49" applyFont="1" applyBorder="1" applyAlignment="1">
      <alignment/>
    </xf>
    <xf numFmtId="38" fontId="5" fillId="0" borderId="10" xfId="49" applyFont="1" applyBorder="1" applyAlignment="1">
      <alignment/>
    </xf>
    <xf numFmtId="0" fontId="2" fillId="0" borderId="0" xfId="0" applyFont="1" applyAlignment="1">
      <alignment horizontal="right" vertical="center"/>
    </xf>
    <xf numFmtId="180" fontId="5" fillId="0" borderId="25" xfId="0" applyNumberFormat="1" applyFont="1" applyBorder="1" applyAlignment="1">
      <alignment horizontal="right" vertical="center"/>
    </xf>
    <xf numFmtId="3" fontId="4" fillId="0" borderId="25" xfId="49" applyNumberFormat="1" applyFont="1" applyBorder="1" applyAlignment="1">
      <alignment horizontal="right" vertical="center"/>
    </xf>
    <xf numFmtId="3" fontId="5" fillId="0" borderId="25" xfId="49" applyNumberFormat="1" applyFont="1" applyBorder="1" applyAlignment="1">
      <alignment horizontal="right" vertical="center"/>
    </xf>
    <xf numFmtId="3" fontId="5" fillId="0" borderId="26" xfId="49" applyNumberFormat="1" applyFont="1" applyBorder="1" applyAlignment="1">
      <alignment horizontal="right" vertical="center"/>
    </xf>
    <xf numFmtId="3" fontId="5" fillId="0" borderId="10" xfId="49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49" applyNumberFormat="1" applyFont="1" applyBorder="1" applyAlignment="1">
      <alignment horizontal="right" vertical="center"/>
    </xf>
    <xf numFmtId="3" fontId="5" fillId="0" borderId="0" xfId="49" applyNumberFormat="1" applyFont="1" applyBorder="1" applyAlignment="1">
      <alignment horizontal="right" vertical="center"/>
    </xf>
    <xf numFmtId="3" fontId="5" fillId="0" borderId="10" xfId="49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0" xfId="49" applyNumberFormat="1" applyFont="1" applyAlignment="1">
      <alignment horizontal="right" vertical="center"/>
    </xf>
    <xf numFmtId="3" fontId="5" fillId="0" borderId="0" xfId="49" applyNumberFormat="1" applyFont="1" applyAlignment="1">
      <alignment vertical="center"/>
    </xf>
    <xf numFmtId="3" fontId="5" fillId="0" borderId="0" xfId="49" applyNumberFormat="1" applyFont="1" applyFill="1" applyAlignment="1">
      <alignment vertical="center"/>
    </xf>
    <xf numFmtId="3" fontId="5" fillId="0" borderId="10" xfId="49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43" applyNumberFormat="1" applyFill="1" applyAlignment="1" applyProtection="1">
      <alignment vertical="center"/>
      <protection/>
    </xf>
    <xf numFmtId="38" fontId="5" fillId="0" borderId="20" xfId="49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26" xfId="49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3" fontId="5" fillId="0" borderId="25" xfId="49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distributed" vertical="center"/>
    </xf>
    <xf numFmtId="38" fontId="0" fillId="0" borderId="0" xfId="49" applyFont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/>
    </xf>
    <xf numFmtId="38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8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6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38" fontId="5" fillId="0" borderId="10" xfId="49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 shrinkToFit="1"/>
    </xf>
    <xf numFmtId="38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right" vertical="center"/>
    </xf>
    <xf numFmtId="179" fontId="5" fillId="0" borderId="19" xfId="49" applyNumberFormat="1" applyFont="1" applyFill="1" applyBorder="1" applyAlignment="1">
      <alignment horizontal="right" vertical="center"/>
    </xf>
    <xf numFmtId="179" fontId="5" fillId="0" borderId="19" xfId="49" applyNumberFormat="1" applyFont="1" applyBorder="1" applyAlignment="1">
      <alignment horizontal="right" vertical="center"/>
    </xf>
    <xf numFmtId="179" fontId="5" fillId="0" borderId="12" xfId="49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left" vertical="center"/>
    </xf>
    <xf numFmtId="38" fontId="5" fillId="0" borderId="20" xfId="49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38" fontId="5" fillId="0" borderId="0" xfId="49" applyFont="1" applyAlignment="1">
      <alignment horizontal="distributed" vertical="center"/>
    </xf>
    <xf numFmtId="38" fontId="5" fillId="0" borderId="18" xfId="49" applyFont="1" applyBorder="1" applyAlignment="1">
      <alignment horizontal="distributed" vertical="center"/>
    </xf>
    <xf numFmtId="38" fontId="5" fillId="0" borderId="27" xfId="49" applyFont="1" applyBorder="1" applyAlignment="1">
      <alignment horizontal="distributed" vertical="center"/>
    </xf>
    <xf numFmtId="38" fontId="5" fillId="0" borderId="24" xfId="49" applyFont="1" applyBorder="1" applyAlignment="1">
      <alignment horizontal="distributed" vertical="center"/>
    </xf>
    <xf numFmtId="38" fontId="5" fillId="0" borderId="0" xfId="49" applyFont="1" applyBorder="1" applyAlignment="1">
      <alignment horizontal="distributed" vertical="center"/>
    </xf>
    <xf numFmtId="38" fontId="2" fillId="0" borderId="0" xfId="49" applyFont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distributed" vertical="center"/>
    </xf>
    <xf numFmtId="38" fontId="5" fillId="0" borderId="21" xfId="49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6.75390625" style="153" customWidth="1"/>
    <col min="2" max="2" width="41.625" style="0" customWidth="1"/>
  </cols>
  <sheetData>
    <row r="1" spans="1:2" ht="22.5" customHeight="1">
      <c r="A1" s="195" t="s">
        <v>129</v>
      </c>
      <c r="B1" s="195"/>
    </row>
    <row r="2" spans="1:2" ht="13.5">
      <c r="A2" s="150"/>
      <c r="B2" s="151"/>
    </row>
    <row r="3" spans="1:2" ht="20.25" customHeight="1">
      <c r="A3" s="152">
        <v>212</v>
      </c>
      <c r="B3" s="154" t="s">
        <v>140</v>
      </c>
    </row>
    <row r="4" spans="1:2" ht="20.25" customHeight="1">
      <c r="A4" s="152">
        <v>213</v>
      </c>
      <c r="B4" s="154" t="s">
        <v>130</v>
      </c>
    </row>
    <row r="5" spans="1:2" ht="20.25" customHeight="1">
      <c r="A5" s="152">
        <v>214</v>
      </c>
      <c r="B5" s="154" t="s">
        <v>131</v>
      </c>
    </row>
    <row r="6" spans="1:2" ht="20.25" customHeight="1">
      <c r="A6" s="152">
        <v>215</v>
      </c>
      <c r="B6" s="154" t="s">
        <v>132</v>
      </c>
    </row>
    <row r="7" spans="1:2" ht="20.25" customHeight="1">
      <c r="A7" s="152">
        <v>216</v>
      </c>
      <c r="B7" s="154" t="s">
        <v>133</v>
      </c>
    </row>
    <row r="8" spans="1:2" ht="20.25" customHeight="1">
      <c r="A8" s="152">
        <v>217</v>
      </c>
      <c r="B8" s="154" t="s">
        <v>134</v>
      </c>
    </row>
    <row r="9" spans="1:2" ht="20.25" customHeight="1">
      <c r="A9" s="152">
        <v>218</v>
      </c>
      <c r="B9" s="154" t="s">
        <v>135</v>
      </c>
    </row>
    <row r="10" spans="1:2" ht="20.25" customHeight="1">
      <c r="A10" s="152" t="s">
        <v>177</v>
      </c>
      <c r="B10" s="154" t="s">
        <v>136</v>
      </c>
    </row>
    <row r="11" spans="1:2" ht="20.25" customHeight="1">
      <c r="A11" s="152" t="s">
        <v>178</v>
      </c>
      <c r="B11" s="154" t="s">
        <v>137</v>
      </c>
    </row>
    <row r="12" spans="1:2" ht="20.25" customHeight="1">
      <c r="A12" s="152">
        <v>220</v>
      </c>
      <c r="B12" s="154" t="s">
        <v>138</v>
      </c>
    </row>
    <row r="13" spans="1:2" ht="20.25" customHeight="1">
      <c r="A13" s="152">
        <v>221</v>
      </c>
      <c r="B13" s="154" t="s">
        <v>141</v>
      </c>
    </row>
    <row r="14" spans="1:2" ht="20.25" customHeight="1">
      <c r="A14" s="152">
        <v>222</v>
      </c>
      <c r="B14" s="154" t="s">
        <v>139</v>
      </c>
    </row>
  </sheetData>
  <sheetProtection/>
  <mergeCells count="1">
    <mergeCell ref="A1:B1"/>
  </mergeCells>
  <hyperlinks>
    <hyperlink ref="B3" location="'212'!A1" tooltip="211" display="当初予算の推移"/>
    <hyperlink ref="B4" location="'213'!A1" tooltip="212" display="決算の推移"/>
    <hyperlink ref="B5" location="'214'!A1" tooltip="213" display="一般会計年度別決算"/>
    <hyperlink ref="B6" location="'215'!A1" tooltip="214" display="特別会計年度別決算"/>
    <hyperlink ref="B7" location="'216'!A1" tooltip="215" display="水道事業会計年度別決算"/>
    <hyperlink ref="B8" location="'217'!A1" tooltip="216" display="公共下水道事業会計年度別決算"/>
    <hyperlink ref="B9" location="'218'!A1" tooltip="217" display="川越地区消防組合年度別決算"/>
    <hyperlink ref="B10" location="'219-1'!A1" tooltip="218-1" display="固定資産の評価価格（土地）"/>
    <hyperlink ref="B11" location="'219-2'!A1" tooltip="218-2" display="固定資産の評価価格（家屋）"/>
    <hyperlink ref="B12" location="'220'!A1" tooltip="219" display="財政の主要指標"/>
    <hyperlink ref="B13" location="'221'!A1" tooltip="220" display="市有財産"/>
    <hyperlink ref="B14" location="'222'!A1" tooltip="221" display="市税市民1人当たり負担額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D1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9.625" style="0" customWidth="1"/>
    <col min="4" max="4" width="6.75390625" style="0" customWidth="1"/>
    <col min="5" max="5" width="13.625" style="0" customWidth="1"/>
    <col min="6" max="6" width="15.625" style="0" customWidth="1"/>
    <col min="7" max="7" width="18.625" style="0" customWidth="1"/>
    <col min="8" max="8" width="16.625" style="0" customWidth="1"/>
  </cols>
  <sheetData>
    <row r="1" spans="1:8" s="62" customFormat="1" ht="18" customHeight="1" thickBot="1">
      <c r="A1" s="238" t="s">
        <v>75</v>
      </c>
      <c r="B1" s="238"/>
      <c r="C1" s="238"/>
      <c r="D1" s="238"/>
      <c r="E1" s="60"/>
      <c r="F1" s="60"/>
      <c r="G1" s="190"/>
      <c r="H1" s="190" t="s">
        <v>170</v>
      </c>
    </row>
    <row r="2" spans="1:8" ht="21.75" customHeight="1">
      <c r="A2" s="199" t="s">
        <v>65</v>
      </c>
      <c r="B2" s="199"/>
      <c r="C2" s="199"/>
      <c r="D2" s="200"/>
      <c r="E2" s="43" t="s">
        <v>169</v>
      </c>
      <c r="F2" s="43" t="s">
        <v>168</v>
      </c>
      <c r="G2" s="43" t="s">
        <v>160</v>
      </c>
      <c r="H2" s="43" t="s">
        <v>167</v>
      </c>
    </row>
    <row r="3" spans="1:8" ht="13.5" customHeight="1">
      <c r="A3" s="47"/>
      <c r="B3" s="47"/>
      <c r="C3" s="47"/>
      <c r="D3" s="47"/>
      <c r="E3" s="142" t="s">
        <v>166</v>
      </c>
      <c r="F3" s="138" t="s">
        <v>95</v>
      </c>
      <c r="G3" s="138" t="s">
        <v>158</v>
      </c>
      <c r="H3" s="138" t="s">
        <v>165</v>
      </c>
    </row>
    <row r="4" spans="1:8" ht="18" customHeight="1">
      <c r="A4" s="243" t="s">
        <v>70</v>
      </c>
      <c r="B4" s="244"/>
      <c r="C4" s="244"/>
      <c r="D4" s="245"/>
      <c r="E4" s="134">
        <v>120886</v>
      </c>
      <c r="F4" s="139">
        <v>18096527</v>
      </c>
      <c r="G4" s="139">
        <v>642980984</v>
      </c>
      <c r="H4" s="139">
        <f aca="true" t="shared" si="0" ref="H4:H10">G4/F4*1000</f>
        <v>35530.62883281417</v>
      </c>
    </row>
    <row r="5" spans="1:8" ht="18" customHeight="1">
      <c r="A5" s="49"/>
      <c r="B5" s="241" t="s">
        <v>76</v>
      </c>
      <c r="C5" s="241"/>
      <c r="D5" s="242"/>
      <c r="E5" s="135">
        <v>94559</v>
      </c>
      <c r="F5" s="140">
        <v>9250527</v>
      </c>
      <c r="G5" s="140">
        <v>250597893</v>
      </c>
      <c r="H5" s="140">
        <f t="shared" si="0"/>
        <v>27090.120703393437</v>
      </c>
    </row>
    <row r="6" spans="1:8" ht="18" customHeight="1">
      <c r="A6" s="49"/>
      <c r="B6" s="49"/>
      <c r="C6" s="241" t="s">
        <v>77</v>
      </c>
      <c r="D6" s="242"/>
      <c r="E6" s="135">
        <v>83359</v>
      </c>
      <c r="F6" s="140">
        <v>8690662</v>
      </c>
      <c r="G6" s="140">
        <v>245325454</v>
      </c>
      <c r="H6" s="140">
        <f t="shared" si="0"/>
        <v>28228.626772045674</v>
      </c>
    </row>
    <row r="7" spans="1:8" ht="18" customHeight="1">
      <c r="A7" s="49"/>
      <c r="B7" s="49"/>
      <c r="C7" s="241" t="s">
        <v>74</v>
      </c>
      <c r="D7" s="242"/>
      <c r="E7" s="135">
        <f>E5-E6</f>
        <v>11200</v>
      </c>
      <c r="F7" s="140">
        <f>F5-F6</f>
        <v>559865</v>
      </c>
      <c r="G7" s="140">
        <f>G5-G6</f>
        <v>5272439</v>
      </c>
      <c r="H7" s="140">
        <f t="shared" si="0"/>
        <v>9417.339894438837</v>
      </c>
    </row>
    <row r="8" spans="1:8" ht="18" customHeight="1">
      <c r="A8" s="49"/>
      <c r="B8" s="241" t="s">
        <v>78</v>
      </c>
      <c r="C8" s="241"/>
      <c r="D8" s="242"/>
      <c r="E8" s="135">
        <v>26327</v>
      </c>
      <c r="F8" s="140">
        <v>8846000</v>
      </c>
      <c r="G8" s="140">
        <v>392383091</v>
      </c>
      <c r="H8" s="140">
        <f t="shared" si="0"/>
        <v>44357.12084557992</v>
      </c>
    </row>
    <row r="9" spans="1:8" ht="18" customHeight="1">
      <c r="A9" s="49"/>
      <c r="B9" s="49"/>
      <c r="C9" s="241" t="s">
        <v>79</v>
      </c>
      <c r="D9" s="242"/>
      <c r="E9" s="135">
        <v>13058</v>
      </c>
      <c r="F9" s="140">
        <v>3777624</v>
      </c>
      <c r="G9" s="140">
        <v>185506438</v>
      </c>
      <c r="H9" s="140">
        <f t="shared" si="0"/>
        <v>49106.64428222608</v>
      </c>
    </row>
    <row r="10" spans="1:8" ht="18" customHeight="1" thickBot="1">
      <c r="A10" s="60"/>
      <c r="B10" s="60"/>
      <c r="C10" s="239" t="s">
        <v>74</v>
      </c>
      <c r="D10" s="240"/>
      <c r="E10" s="136">
        <v>13269</v>
      </c>
      <c r="F10" s="141">
        <v>5068376</v>
      </c>
      <c r="G10" s="141">
        <v>206876653</v>
      </c>
      <c r="H10" s="140">
        <f t="shared" si="0"/>
        <v>40817.14793851127</v>
      </c>
    </row>
    <row r="11" spans="1:8" s="61" customFormat="1" ht="16.5" customHeight="1">
      <c r="A11" s="49"/>
      <c r="B11" s="49"/>
      <c r="C11" s="49"/>
      <c r="D11" s="49"/>
      <c r="E11" s="49"/>
      <c r="F11" s="49"/>
      <c r="G11" s="49"/>
      <c r="H11" s="63" t="s">
        <v>116</v>
      </c>
    </row>
  </sheetData>
  <sheetProtection/>
  <mergeCells count="9">
    <mergeCell ref="A1:D1"/>
    <mergeCell ref="A2:D2"/>
    <mergeCell ref="C10:D10"/>
    <mergeCell ref="C6:D6"/>
    <mergeCell ref="C7:D7"/>
    <mergeCell ref="C9:D9"/>
    <mergeCell ref="B5:D5"/>
    <mergeCell ref="B8:D8"/>
    <mergeCell ref="A4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9.00390625" defaultRowHeight="13.5"/>
  <cols>
    <col min="1" max="1" width="19.00390625" style="1" customWidth="1"/>
    <col min="2" max="5" width="13.375" style="1" customWidth="1"/>
    <col min="6" max="6" width="14.50390625" style="1" customWidth="1"/>
    <col min="7" max="16384" width="9.00390625" style="1" customWidth="1"/>
  </cols>
  <sheetData>
    <row r="1" spans="1:6" s="7" customFormat="1" ht="17.25">
      <c r="A1" s="201" t="s">
        <v>171</v>
      </c>
      <c r="B1" s="202"/>
      <c r="C1" s="202"/>
      <c r="D1" s="202"/>
      <c r="E1" s="202"/>
      <c r="F1" s="202"/>
    </row>
    <row r="2" spans="1:6" ht="14.25" thickBot="1">
      <c r="A2" s="60"/>
      <c r="B2" s="60"/>
      <c r="C2" s="60"/>
      <c r="D2" s="60"/>
      <c r="E2" s="60"/>
      <c r="F2" s="60"/>
    </row>
    <row r="3" spans="1:6" ht="26.25" customHeight="1">
      <c r="A3" s="46" t="s">
        <v>65</v>
      </c>
      <c r="B3" s="32" t="s">
        <v>13</v>
      </c>
      <c r="C3" s="32" t="s">
        <v>115</v>
      </c>
      <c r="D3" s="32" t="s">
        <v>119</v>
      </c>
      <c r="E3" s="32" t="s">
        <v>147</v>
      </c>
      <c r="F3" s="32" t="s">
        <v>148</v>
      </c>
    </row>
    <row r="4" spans="1:6" ht="21.75" customHeight="1">
      <c r="A4" s="33" t="s">
        <v>80</v>
      </c>
      <c r="B4" s="48">
        <v>40959359</v>
      </c>
      <c r="C4" s="48">
        <v>41716546</v>
      </c>
      <c r="D4" s="48">
        <v>43769408</v>
      </c>
      <c r="E4" s="112">
        <v>44194096</v>
      </c>
      <c r="F4" s="112">
        <v>44685669</v>
      </c>
    </row>
    <row r="5" spans="1:6" ht="21.75" customHeight="1">
      <c r="A5" s="53" t="s">
        <v>81</v>
      </c>
      <c r="B5" s="48">
        <v>42652453</v>
      </c>
      <c r="C5" s="48">
        <v>39854748</v>
      </c>
      <c r="D5" s="48">
        <v>41658149</v>
      </c>
      <c r="E5" s="97">
        <v>42048258</v>
      </c>
      <c r="F5" s="97">
        <v>42600493</v>
      </c>
    </row>
    <row r="6" spans="1:6" ht="21.75" customHeight="1">
      <c r="A6" s="53" t="s">
        <v>82</v>
      </c>
      <c r="B6" s="48">
        <v>58889140</v>
      </c>
      <c r="C6" s="48">
        <v>58003776</v>
      </c>
      <c r="D6" s="48">
        <v>59710178</v>
      </c>
      <c r="E6" s="97">
        <v>60512721</v>
      </c>
      <c r="F6" s="97">
        <v>61343492</v>
      </c>
    </row>
    <row r="7" spans="1:6" ht="21.75" customHeight="1">
      <c r="A7" s="53" t="s">
        <v>83</v>
      </c>
      <c r="B7" s="113">
        <v>1.07</v>
      </c>
      <c r="C7" s="113">
        <v>1.023</v>
      </c>
      <c r="D7" s="113">
        <v>0.983</v>
      </c>
      <c r="E7" s="114">
        <v>0.953</v>
      </c>
      <c r="F7" s="114">
        <v>0.952</v>
      </c>
    </row>
    <row r="8" spans="1:6" ht="21.75" customHeight="1">
      <c r="A8" s="53" t="s">
        <v>84</v>
      </c>
      <c r="B8" s="34">
        <v>5</v>
      </c>
      <c r="C8" s="34">
        <v>5.1</v>
      </c>
      <c r="D8" s="34">
        <v>5.4</v>
      </c>
      <c r="E8" s="115">
        <v>6.2</v>
      </c>
      <c r="F8" s="115">
        <v>7.9</v>
      </c>
    </row>
    <row r="9" spans="1:6" ht="21.75" customHeight="1">
      <c r="A9" s="53" t="s">
        <v>85</v>
      </c>
      <c r="B9" s="116">
        <v>95.3</v>
      </c>
      <c r="C9" s="116">
        <v>92.2</v>
      </c>
      <c r="D9" s="116">
        <v>91.8</v>
      </c>
      <c r="E9" s="117">
        <v>93.2</v>
      </c>
      <c r="F9" s="117">
        <v>93.2</v>
      </c>
    </row>
    <row r="10" spans="1:6" ht="21.75" customHeight="1">
      <c r="A10" s="53" t="s">
        <v>86</v>
      </c>
      <c r="B10" s="34">
        <v>10.1</v>
      </c>
      <c r="C10" s="34">
        <v>10</v>
      </c>
      <c r="D10" s="34">
        <v>10.3</v>
      </c>
      <c r="E10" s="115">
        <v>10.7</v>
      </c>
      <c r="F10" s="115">
        <v>10.3</v>
      </c>
    </row>
    <row r="11" spans="1:6" ht="21.75" customHeight="1">
      <c r="A11" s="53" t="s">
        <v>87</v>
      </c>
      <c r="B11" s="117">
        <v>8.9</v>
      </c>
      <c r="C11" s="117">
        <v>8.3</v>
      </c>
      <c r="D11" s="117">
        <v>8.3</v>
      </c>
      <c r="E11" s="115">
        <v>7.6</v>
      </c>
      <c r="F11" s="115">
        <v>7.5</v>
      </c>
    </row>
    <row r="12" spans="1:6" ht="21.75" customHeight="1">
      <c r="A12" s="53" t="s">
        <v>88</v>
      </c>
      <c r="B12" s="48">
        <v>89726103</v>
      </c>
      <c r="C12" s="48">
        <v>89659666</v>
      </c>
      <c r="D12" s="48">
        <v>88961034</v>
      </c>
      <c r="E12" s="97">
        <v>88781790</v>
      </c>
      <c r="F12" s="97">
        <v>91086125</v>
      </c>
    </row>
    <row r="13" spans="1:6" ht="21.75" customHeight="1">
      <c r="A13" s="53" t="s">
        <v>89</v>
      </c>
      <c r="B13" s="48">
        <v>2929863</v>
      </c>
      <c r="C13" s="48">
        <v>2979293</v>
      </c>
      <c r="D13" s="48">
        <v>3224612</v>
      </c>
      <c r="E13" s="97">
        <v>3778881</v>
      </c>
      <c r="F13" s="97">
        <v>4851984</v>
      </c>
    </row>
    <row r="14" spans="1:6" ht="21.75" customHeight="1">
      <c r="A14" s="53" t="s">
        <v>90</v>
      </c>
      <c r="B14" s="118">
        <v>248196</v>
      </c>
      <c r="C14" s="118">
        <v>49430</v>
      </c>
      <c r="D14" s="119">
        <v>245319</v>
      </c>
      <c r="E14" s="119">
        <v>554269</v>
      </c>
      <c r="F14" s="119">
        <v>1073103</v>
      </c>
    </row>
    <row r="15" spans="1:6" ht="21.75" customHeight="1" thickBot="1">
      <c r="A15" s="51" t="s">
        <v>91</v>
      </c>
      <c r="B15" s="120">
        <v>-576071</v>
      </c>
      <c r="C15" s="120">
        <v>1660733</v>
      </c>
      <c r="D15" s="120">
        <v>1600711</v>
      </c>
      <c r="E15" s="120">
        <v>430279</v>
      </c>
      <c r="F15" s="120">
        <v>2592717</v>
      </c>
    </row>
    <row r="16" spans="1:6" ht="18" customHeight="1">
      <c r="A16" s="35" t="s">
        <v>92</v>
      </c>
      <c r="B16" s="49"/>
      <c r="C16" s="49"/>
      <c r="D16" s="49"/>
      <c r="E16" s="49"/>
      <c r="F16" s="42" t="s">
        <v>7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1"/>
    </sheetView>
  </sheetViews>
  <sheetFormatPr defaultColWidth="9.00390625" defaultRowHeight="13.5"/>
  <cols>
    <col min="1" max="1" width="4.125" style="5" customWidth="1"/>
    <col min="2" max="2" width="8.875" style="5" customWidth="1"/>
    <col min="3" max="3" width="5.125" style="5" customWidth="1"/>
    <col min="4" max="8" width="13.75390625" style="5" customWidth="1"/>
    <col min="9" max="16384" width="9.00390625" style="5" customWidth="1"/>
  </cols>
  <sheetData>
    <row r="1" spans="1:8" s="36" customFormat="1" ht="17.25">
      <c r="A1" s="251" t="s">
        <v>174</v>
      </c>
      <c r="B1" s="251"/>
      <c r="C1" s="251"/>
      <c r="D1" s="252"/>
      <c r="E1" s="252"/>
      <c r="F1" s="252"/>
      <c r="G1" s="252"/>
      <c r="H1" s="252"/>
    </row>
    <row r="2" spans="1:8" ht="19.5" customHeight="1" thickBot="1">
      <c r="A2" s="37"/>
      <c r="B2" s="37"/>
      <c r="C2" s="37"/>
      <c r="D2" s="48"/>
      <c r="E2" s="48"/>
      <c r="F2" s="48"/>
      <c r="G2" s="253" t="s">
        <v>93</v>
      </c>
      <c r="H2" s="253"/>
    </row>
    <row r="3" spans="1:8" s="48" customFormat="1" ht="21" customHeight="1">
      <c r="A3" s="254" t="s">
        <v>65</v>
      </c>
      <c r="B3" s="254"/>
      <c r="C3" s="255"/>
      <c r="D3" s="38" t="s">
        <v>94</v>
      </c>
      <c r="E3" s="38" t="s">
        <v>117</v>
      </c>
      <c r="F3" s="38" t="s">
        <v>120</v>
      </c>
      <c r="G3" s="38" t="s">
        <v>173</v>
      </c>
      <c r="H3" s="38" t="s">
        <v>172</v>
      </c>
    </row>
    <row r="4" spans="1:8" s="48" customFormat="1" ht="15" customHeight="1">
      <c r="A4" s="39"/>
      <c r="B4" s="39"/>
      <c r="C4" s="39"/>
      <c r="D4" s="87" t="s">
        <v>95</v>
      </c>
      <c r="E4" s="97" t="s">
        <v>95</v>
      </c>
      <c r="F4" s="97" t="s">
        <v>95</v>
      </c>
      <c r="G4" s="97" t="s">
        <v>95</v>
      </c>
      <c r="H4" s="97" t="s">
        <v>95</v>
      </c>
    </row>
    <row r="5" spans="1:8" s="48" customFormat="1" ht="18" customHeight="1">
      <c r="A5" s="250" t="s">
        <v>96</v>
      </c>
      <c r="B5" s="250"/>
      <c r="C5" s="247"/>
      <c r="D5" s="104">
        <v>2731779.5</v>
      </c>
      <c r="E5" s="140">
        <v>2714380.95</v>
      </c>
      <c r="F5" s="140">
        <v>2735968</v>
      </c>
      <c r="G5" s="140">
        <v>2759851</v>
      </c>
      <c r="H5" s="100">
        <v>2804693</v>
      </c>
    </row>
    <row r="6" spans="1:8" ht="18" customHeight="1">
      <c r="A6" s="48"/>
      <c r="B6" s="246" t="s">
        <v>97</v>
      </c>
      <c r="C6" s="247"/>
      <c r="D6" s="143">
        <v>2553883.89</v>
      </c>
      <c r="E6" s="144">
        <v>2534039.26</v>
      </c>
      <c r="F6" s="144">
        <v>2551177</v>
      </c>
      <c r="G6" s="144">
        <v>2576168</v>
      </c>
      <c r="H6" s="145">
        <v>2621205</v>
      </c>
    </row>
    <row r="7" spans="1:8" ht="18" customHeight="1">
      <c r="A7" s="48"/>
      <c r="B7" s="246" t="s">
        <v>98</v>
      </c>
      <c r="C7" s="247"/>
      <c r="D7" s="143">
        <v>177895.61</v>
      </c>
      <c r="E7" s="144">
        <v>180341.69</v>
      </c>
      <c r="F7" s="144">
        <v>184791</v>
      </c>
      <c r="G7" s="144">
        <v>183683</v>
      </c>
      <c r="H7" s="145">
        <v>183488</v>
      </c>
    </row>
    <row r="8" spans="1:8" ht="18" customHeight="1">
      <c r="A8" s="250" t="s">
        <v>99</v>
      </c>
      <c r="B8" s="250"/>
      <c r="C8" s="247"/>
      <c r="D8" s="144">
        <v>723341.43</v>
      </c>
      <c r="E8" s="144">
        <v>722394.45</v>
      </c>
      <c r="F8" s="144">
        <v>720210</v>
      </c>
      <c r="G8" s="144">
        <v>720507</v>
      </c>
      <c r="H8" s="145">
        <v>730406</v>
      </c>
    </row>
    <row r="9" spans="1:8" ht="18" customHeight="1">
      <c r="A9" s="54"/>
      <c r="B9" s="246" t="s">
        <v>97</v>
      </c>
      <c r="C9" s="247"/>
      <c r="D9" s="143">
        <v>719513.45</v>
      </c>
      <c r="E9" s="144">
        <v>718753.67</v>
      </c>
      <c r="F9" s="144">
        <v>716369</v>
      </c>
      <c r="G9" s="144">
        <v>716681</v>
      </c>
      <c r="H9" s="145">
        <v>726581</v>
      </c>
    </row>
    <row r="10" spans="1:8" ht="18" customHeight="1">
      <c r="A10" s="54"/>
      <c r="B10" s="248" t="s">
        <v>98</v>
      </c>
      <c r="C10" s="249"/>
      <c r="D10" s="143">
        <v>3827.98</v>
      </c>
      <c r="E10" s="144">
        <v>3640.78</v>
      </c>
      <c r="F10" s="144">
        <v>3842</v>
      </c>
      <c r="G10" s="144">
        <v>3825</v>
      </c>
      <c r="H10" s="145">
        <v>3825</v>
      </c>
    </row>
    <row r="11" spans="1:8" ht="15" customHeight="1">
      <c r="A11" s="57"/>
      <c r="B11" s="57"/>
      <c r="C11" s="56"/>
      <c r="D11" s="193" t="s">
        <v>100</v>
      </c>
      <c r="E11" s="192" t="s">
        <v>100</v>
      </c>
      <c r="F11" s="192" t="s">
        <v>100</v>
      </c>
      <c r="G11" s="192" t="s">
        <v>100</v>
      </c>
      <c r="H11" s="191" t="s">
        <v>100</v>
      </c>
    </row>
    <row r="12" spans="1:8" ht="18" customHeight="1">
      <c r="A12" s="246" t="s">
        <v>101</v>
      </c>
      <c r="B12" s="246"/>
      <c r="C12" s="247"/>
      <c r="D12" s="144">
        <v>9979550</v>
      </c>
      <c r="E12" s="144">
        <v>9979550</v>
      </c>
      <c r="F12" s="144">
        <v>9979550</v>
      </c>
      <c r="G12" s="144">
        <v>9979550</v>
      </c>
      <c r="H12" s="145">
        <v>9979550</v>
      </c>
    </row>
    <row r="13" spans="1:8" ht="18" customHeight="1">
      <c r="A13" s="246" t="s">
        <v>102</v>
      </c>
      <c r="B13" s="246"/>
      <c r="C13" s="247"/>
      <c r="D13" s="144">
        <v>364205</v>
      </c>
      <c r="E13" s="144">
        <v>364205</v>
      </c>
      <c r="F13" s="144">
        <v>355305</v>
      </c>
      <c r="G13" s="144">
        <v>355305</v>
      </c>
      <c r="H13" s="145">
        <v>355305</v>
      </c>
    </row>
    <row r="14" spans="1:8" ht="18" customHeight="1">
      <c r="A14" s="246" t="s">
        <v>103</v>
      </c>
      <c r="B14" s="246"/>
      <c r="C14" s="247"/>
      <c r="D14" s="144">
        <v>409816</v>
      </c>
      <c r="E14" s="144">
        <v>429053</v>
      </c>
      <c r="F14" s="144">
        <v>500528</v>
      </c>
      <c r="G14" s="144">
        <v>534564</v>
      </c>
      <c r="H14" s="145">
        <v>570269</v>
      </c>
    </row>
    <row r="15" spans="1:8" ht="18" customHeight="1">
      <c r="A15" s="246" t="s">
        <v>104</v>
      </c>
      <c r="B15" s="246"/>
      <c r="C15" s="247"/>
      <c r="D15" s="140">
        <v>6519513</v>
      </c>
      <c r="E15" s="140">
        <v>7594842</v>
      </c>
      <c r="F15" s="140">
        <v>8662428</v>
      </c>
      <c r="G15" s="140">
        <v>8638081</v>
      </c>
      <c r="H15" s="100">
        <v>10600408</v>
      </c>
    </row>
    <row r="16" spans="1:8" ht="18" customHeight="1">
      <c r="A16" s="40"/>
      <c r="B16" s="241" t="s">
        <v>105</v>
      </c>
      <c r="C16" s="242"/>
      <c r="D16" s="140">
        <v>5366918</v>
      </c>
      <c r="E16" s="140">
        <v>6442247</v>
      </c>
      <c r="F16" s="140">
        <v>7509833</v>
      </c>
      <c r="G16" s="140">
        <v>7485486</v>
      </c>
      <c r="H16" s="100">
        <v>9417813</v>
      </c>
    </row>
    <row r="17" spans="1:8" ht="18" customHeight="1" thickBot="1">
      <c r="A17" s="55"/>
      <c r="B17" s="239" t="s">
        <v>106</v>
      </c>
      <c r="C17" s="240"/>
      <c r="D17" s="137">
        <v>1152595</v>
      </c>
      <c r="E17" s="137">
        <v>1152595</v>
      </c>
      <c r="F17" s="137">
        <v>1152595</v>
      </c>
      <c r="G17" s="137">
        <v>1152595</v>
      </c>
      <c r="H17" s="146">
        <v>1182595</v>
      </c>
    </row>
    <row r="18" spans="1:8" ht="18" customHeight="1">
      <c r="A18" s="41"/>
      <c r="B18" s="41"/>
      <c r="C18" s="41"/>
      <c r="D18" s="48"/>
      <c r="E18" s="48"/>
      <c r="F18" s="48"/>
      <c r="G18" s="48"/>
      <c r="H18" s="88" t="s">
        <v>7</v>
      </c>
    </row>
    <row r="19" spans="1:8" ht="18" customHeight="1">
      <c r="A19" s="48"/>
      <c r="B19" s="48"/>
      <c r="C19" s="48"/>
      <c r="D19" s="48"/>
      <c r="E19" s="48"/>
      <c r="F19" s="48"/>
      <c r="G19" s="48"/>
      <c r="H19" s="97" t="s">
        <v>107</v>
      </c>
    </row>
  </sheetData>
  <sheetProtection/>
  <mergeCells count="15">
    <mergeCell ref="A8:C8"/>
    <mergeCell ref="A5:C5"/>
    <mergeCell ref="B7:C7"/>
    <mergeCell ref="A1:H1"/>
    <mergeCell ref="G2:H2"/>
    <mergeCell ref="A3:C3"/>
    <mergeCell ref="B6:C6"/>
    <mergeCell ref="B9:C9"/>
    <mergeCell ref="B10:C10"/>
    <mergeCell ref="A12:C12"/>
    <mergeCell ref="A13:C13"/>
    <mergeCell ref="B17:C17"/>
    <mergeCell ref="B16:C16"/>
    <mergeCell ref="A14:C14"/>
    <mergeCell ref="A15:C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1"/>
    </sheetView>
  </sheetViews>
  <sheetFormatPr defaultColWidth="9.00390625" defaultRowHeight="13.5"/>
  <cols>
    <col min="1" max="1" width="15.625" style="69" customWidth="1"/>
    <col min="2" max="5" width="13.875" style="1" customWidth="1"/>
    <col min="6" max="6" width="15.625" style="1" customWidth="1"/>
    <col min="7" max="16384" width="9.00390625" style="1" customWidth="1"/>
  </cols>
  <sheetData>
    <row r="1" spans="1:6" s="7" customFormat="1" ht="17.25">
      <c r="A1" s="197" t="s">
        <v>176</v>
      </c>
      <c r="B1" s="198"/>
      <c r="C1" s="198"/>
      <c r="D1" s="198"/>
      <c r="E1" s="198"/>
      <c r="F1" s="198"/>
    </row>
    <row r="2" spans="1:6" ht="14.25" thickBot="1">
      <c r="A2" s="68"/>
      <c r="B2" s="17"/>
      <c r="C2" s="17"/>
      <c r="D2" s="17"/>
      <c r="E2" s="17"/>
      <c r="F2" s="17"/>
    </row>
    <row r="3" spans="1:6" s="67" customFormat="1" ht="20.25" customHeight="1">
      <c r="A3" s="149" t="s">
        <v>128</v>
      </c>
      <c r="B3" s="70" t="s">
        <v>13</v>
      </c>
      <c r="C3" s="70" t="s">
        <v>115</v>
      </c>
      <c r="D3" s="70" t="s">
        <v>119</v>
      </c>
      <c r="E3" s="70" t="s">
        <v>147</v>
      </c>
      <c r="F3" s="70" t="s">
        <v>148</v>
      </c>
    </row>
    <row r="4" spans="1:6" s="67" customFormat="1" ht="26.25" customHeight="1">
      <c r="A4" s="71" t="s">
        <v>1</v>
      </c>
      <c r="B4" s="121">
        <v>52940923300</v>
      </c>
      <c r="C4" s="122">
        <v>52670886659</v>
      </c>
      <c r="D4" s="123">
        <v>53770054338</v>
      </c>
      <c r="E4" s="123">
        <v>54511849188</v>
      </c>
      <c r="F4" s="123">
        <v>54912565376</v>
      </c>
    </row>
    <row r="5" spans="1:6" s="67" customFormat="1" ht="26.25" customHeight="1">
      <c r="A5" s="72" t="s">
        <v>118</v>
      </c>
      <c r="B5" s="124">
        <v>156007</v>
      </c>
      <c r="C5" s="123">
        <v>153865</v>
      </c>
      <c r="D5" s="123">
        <v>156112</v>
      </c>
      <c r="E5" s="123">
        <v>157471</v>
      </c>
      <c r="F5" s="123">
        <v>157612</v>
      </c>
    </row>
    <row r="6" spans="1:6" s="67" customFormat="1" ht="26.25" customHeight="1">
      <c r="A6" s="73" t="s">
        <v>108</v>
      </c>
      <c r="B6" s="124">
        <v>24853192456</v>
      </c>
      <c r="C6" s="122">
        <v>23812970635</v>
      </c>
      <c r="D6" s="123">
        <v>24420773683</v>
      </c>
      <c r="E6" s="123">
        <v>25342331012</v>
      </c>
      <c r="F6" s="123">
        <v>24836250331</v>
      </c>
    </row>
    <row r="7" spans="1:6" s="67" customFormat="1" ht="26.25" customHeight="1">
      <c r="A7" s="72" t="s">
        <v>118</v>
      </c>
      <c r="B7" s="124">
        <v>73238</v>
      </c>
      <c r="C7" s="122">
        <v>69564</v>
      </c>
      <c r="D7" s="123">
        <v>70902</v>
      </c>
      <c r="E7" s="123">
        <v>73208</v>
      </c>
      <c r="F7" s="123">
        <v>71286</v>
      </c>
    </row>
    <row r="8" spans="1:6" s="67" customFormat="1" ht="26.25" customHeight="1">
      <c r="A8" s="73" t="s">
        <v>109</v>
      </c>
      <c r="B8" s="124">
        <v>21769023730</v>
      </c>
      <c r="C8" s="123">
        <v>21817183314</v>
      </c>
      <c r="D8" s="123">
        <v>21978259752</v>
      </c>
      <c r="E8" s="123">
        <v>21272331061</v>
      </c>
      <c r="F8" s="123">
        <v>21808535213</v>
      </c>
    </row>
    <row r="9" spans="1:6" s="67" customFormat="1" ht="26.25" customHeight="1">
      <c r="A9" s="72" t="s">
        <v>118</v>
      </c>
      <c r="B9" s="124">
        <v>64149</v>
      </c>
      <c r="C9" s="123">
        <v>63734</v>
      </c>
      <c r="D9" s="123">
        <v>63810</v>
      </c>
      <c r="E9" s="123">
        <v>61451</v>
      </c>
      <c r="F9" s="123">
        <v>62596</v>
      </c>
    </row>
    <row r="10" spans="1:6" s="67" customFormat="1" ht="26.25" customHeight="1">
      <c r="A10" s="73" t="s">
        <v>110</v>
      </c>
      <c r="B10" s="125">
        <v>333914069</v>
      </c>
      <c r="C10" s="123">
        <v>343308444</v>
      </c>
      <c r="D10" s="123">
        <v>354616331</v>
      </c>
      <c r="E10" s="123">
        <v>366070700</v>
      </c>
      <c r="F10" s="123">
        <v>383085072</v>
      </c>
    </row>
    <row r="11" spans="1:6" s="67" customFormat="1" ht="26.25" customHeight="1">
      <c r="A11" s="72" t="s">
        <v>118</v>
      </c>
      <c r="B11" s="125">
        <v>984</v>
      </c>
      <c r="C11" s="123">
        <v>1003</v>
      </c>
      <c r="D11" s="123">
        <v>1029</v>
      </c>
      <c r="E11" s="123">
        <v>1057</v>
      </c>
      <c r="F11" s="123">
        <v>1100</v>
      </c>
    </row>
    <row r="12" spans="1:6" s="67" customFormat="1" ht="26.25" customHeight="1">
      <c r="A12" s="73" t="s">
        <v>111</v>
      </c>
      <c r="B12" s="124">
        <v>1764745482</v>
      </c>
      <c r="C12" s="123">
        <v>1826967294</v>
      </c>
      <c r="D12" s="123">
        <v>2115917628</v>
      </c>
      <c r="E12" s="123">
        <v>2084800992</v>
      </c>
      <c r="F12" s="123">
        <v>2316310867</v>
      </c>
    </row>
    <row r="13" spans="1:6" s="67" customFormat="1" ht="26.25" customHeight="1">
      <c r="A13" s="72" t="s">
        <v>118</v>
      </c>
      <c r="B13" s="124">
        <v>5201</v>
      </c>
      <c r="C13" s="123">
        <v>5337</v>
      </c>
      <c r="D13" s="123">
        <v>6143</v>
      </c>
      <c r="E13" s="123">
        <v>6022</v>
      </c>
      <c r="F13" s="123">
        <v>6648</v>
      </c>
    </row>
    <row r="14" spans="1:6" s="67" customFormat="1" ht="26.25" customHeight="1">
      <c r="A14" s="73" t="s">
        <v>112</v>
      </c>
      <c r="B14" s="125">
        <v>2700551536</v>
      </c>
      <c r="C14" s="123">
        <v>3366111269</v>
      </c>
      <c r="D14" s="123">
        <v>3378043460</v>
      </c>
      <c r="E14" s="123">
        <v>3892837573</v>
      </c>
      <c r="F14" s="123">
        <v>3958041393</v>
      </c>
    </row>
    <row r="15" spans="1:6" s="67" customFormat="1" ht="26.25" customHeight="1">
      <c r="A15" s="72" t="s">
        <v>118</v>
      </c>
      <c r="B15" s="125">
        <v>7958</v>
      </c>
      <c r="C15" s="123">
        <v>9833</v>
      </c>
      <c r="D15" s="123">
        <v>9808</v>
      </c>
      <c r="E15" s="123">
        <v>11245</v>
      </c>
      <c r="F15" s="123">
        <v>11360</v>
      </c>
    </row>
    <row r="16" spans="1:6" s="67" customFormat="1" ht="26.25" customHeight="1">
      <c r="A16" s="73" t="s">
        <v>113</v>
      </c>
      <c r="B16" s="125">
        <v>120027</v>
      </c>
      <c r="C16" s="123">
        <v>150603</v>
      </c>
      <c r="D16" s="123">
        <v>542584</v>
      </c>
      <c r="E16" s="128" t="s">
        <v>49</v>
      </c>
      <c r="F16" s="128" t="s">
        <v>49</v>
      </c>
    </row>
    <row r="17" spans="1:6" s="67" customFormat="1" ht="26.25" customHeight="1">
      <c r="A17" s="72" t="s">
        <v>118</v>
      </c>
      <c r="B17" s="125">
        <v>0</v>
      </c>
      <c r="C17" s="128">
        <v>0</v>
      </c>
      <c r="D17" s="128">
        <v>1</v>
      </c>
      <c r="E17" s="128" t="s">
        <v>49</v>
      </c>
      <c r="F17" s="128" t="s">
        <v>49</v>
      </c>
    </row>
    <row r="18" spans="1:6" s="67" customFormat="1" ht="26.25" customHeight="1">
      <c r="A18" s="73" t="s">
        <v>114</v>
      </c>
      <c r="B18" s="124">
        <v>1519376000</v>
      </c>
      <c r="C18" s="123">
        <v>1504195100</v>
      </c>
      <c r="D18" s="123">
        <v>1521900900</v>
      </c>
      <c r="E18" s="123">
        <v>1553477850</v>
      </c>
      <c r="F18" s="123">
        <v>1610342500</v>
      </c>
    </row>
    <row r="19" spans="1:6" s="67" customFormat="1" ht="26.25" customHeight="1" thickBot="1">
      <c r="A19" s="74" t="s">
        <v>118</v>
      </c>
      <c r="B19" s="126">
        <v>4477</v>
      </c>
      <c r="C19" s="127">
        <v>4394</v>
      </c>
      <c r="D19" s="127">
        <v>4419</v>
      </c>
      <c r="E19" s="127">
        <v>4488</v>
      </c>
      <c r="F19" s="127">
        <v>4622</v>
      </c>
    </row>
    <row r="20" spans="1:6" s="67" customFormat="1" ht="18" customHeight="1">
      <c r="A20" s="75" t="s">
        <v>6</v>
      </c>
      <c r="F20" s="76" t="s">
        <v>7</v>
      </c>
    </row>
    <row r="21" ht="13.5">
      <c r="A21" s="194" t="s">
        <v>175</v>
      </c>
    </row>
  </sheetData>
  <sheetProtection/>
  <mergeCells count="1">
    <mergeCell ref="A1:F1"/>
  </mergeCells>
  <printOptions/>
  <pageMargins left="0.7874015748031497" right="0.7874015748031497" top="0.7874015748031497" bottom="0.7874015748031497" header="0.5118110236220472" footer="0.5118110236220472"/>
  <pageSetup firstPageNumber="14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"/>
    </sheetView>
  </sheetViews>
  <sheetFormatPr defaultColWidth="9.00390625" defaultRowHeight="13.5"/>
  <cols>
    <col min="1" max="1" width="7.125" style="1" customWidth="1"/>
    <col min="2" max="2" width="4.875" style="1" customWidth="1"/>
    <col min="3" max="3" width="3.625" style="1" customWidth="1"/>
    <col min="4" max="6" width="23.625" style="1" customWidth="1"/>
    <col min="7" max="16384" width="9.00390625" style="1" customWidth="1"/>
  </cols>
  <sheetData>
    <row r="1" spans="1:6" ht="17.25">
      <c r="A1" s="197" t="s">
        <v>143</v>
      </c>
      <c r="B1" s="197"/>
      <c r="C1" s="197"/>
      <c r="D1" s="198"/>
      <c r="E1" s="198"/>
      <c r="F1" s="198"/>
    </row>
    <row r="2" spans="1:6" s="4" customFormat="1" ht="15.75" customHeight="1" thickBot="1">
      <c r="A2" s="2"/>
      <c r="B2" s="3"/>
      <c r="C2" s="3"/>
      <c r="D2" s="3"/>
      <c r="E2" s="3"/>
      <c r="F2" s="3"/>
    </row>
    <row r="3" spans="1:6" ht="18.75" customHeight="1">
      <c r="A3" s="199" t="s">
        <v>0</v>
      </c>
      <c r="B3" s="199"/>
      <c r="C3" s="200"/>
      <c r="D3" s="43" t="s">
        <v>1</v>
      </c>
      <c r="E3" s="44" t="s">
        <v>2</v>
      </c>
      <c r="F3" s="43" t="s">
        <v>3</v>
      </c>
    </row>
    <row r="4" spans="1:6" ht="18.75" customHeight="1">
      <c r="A4" s="77" t="s">
        <v>4</v>
      </c>
      <c r="B4" s="80">
        <v>17</v>
      </c>
      <c r="C4" s="1" t="s">
        <v>5</v>
      </c>
      <c r="D4" s="78">
        <v>148316239000</v>
      </c>
      <c r="E4" s="5">
        <v>87320000000</v>
      </c>
      <c r="F4" s="5">
        <v>60996239000</v>
      </c>
    </row>
    <row r="5" spans="1:6" ht="18.75" customHeight="1">
      <c r="A5"/>
      <c r="B5" s="80">
        <v>18</v>
      </c>
      <c r="C5"/>
      <c r="D5" s="78">
        <v>149320611000</v>
      </c>
      <c r="E5" s="5">
        <v>87630000000</v>
      </c>
      <c r="F5" s="5">
        <v>61690611000</v>
      </c>
    </row>
    <row r="6" spans="1:6" ht="18.75" customHeight="1">
      <c r="A6"/>
      <c r="B6" s="80">
        <v>19</v>
      </c>
      <c r="C6"/>
      <c r="D6" s="78">
        <v>154752411000</v>
      </c>
      <c r="E6" s="5">
        <v>92750000000</v>
      </c>
      <c r="F6" s="5">
        <v>62002411000</v>
      </c>
    </row>
    <row r="7" spans="1:6" ht="18.75" customHeight="1">
      <c r="A7"/>
      <c r="B7" s="80">
        <v>20</v>
      </c>
      <c r="C7"/>
      <c r="D7" s="78">
        <v>150637090000</v>
      </c>
      <c r="E7" s="5">
        <v>100120000000</v>
      </c>
      <c r="F7" s="5">
        <v>50517090000</v>
      </c>
    </row>
    <row r="8" spans="1:6" ht="18.75" customHeight="1">
      <c r="A8"/>
      <c r="B8" s="80">
        <v>21</v>
      </c>
      <c r="C8"/>
      <c r="D8" s="78">
        <v>152552833000</v>
      </c>
      <c r="E8" s="5">
        <v>102320000000</v>
      </c>
      <c r="F8" s="5">
        <v>50232833000</v>
      </c>
    </row>
    <row r="9" spans="1:6" ht="18.75" customHeight="1">
      <c r="A9"/>
      <c r="B9" s="80">
        <v>22</v>
      </c>
      <c r="C9"/>
      <c r="D9" s="78">
        <v>147690269000</v>
      </c>
      <c r="E9" s="79">
        <v>94160000000</v>
      </c>
      <c r="F9" s="79">
        <v>53530269000</v>
      </c>
    </row>
    <row r="10" spans="1:6" ht="18.75" customHeight="1">
      <c r="A10"/>
      <c r="B10" s="80">
        <v>23</v>
      </c>
      <c r="C10"/>
      <c r="D10" s="78">
        <v>154300300000</v>
      </c>
      <c r="E10" s="79">
        <v>99600000000</v>
      </c>
      <c r="F10" s="79">
        <v>54700300000</v>
      </c>
    </row>
    <row r="11" spans="1:6" ht="18.75" customHeight="1">
      <c r="A11"/>
      <c r="B11" s="80">
        <v>24</v>
      </c>
      <c r="C11" s="6"/>
      <c r="D11" s="78">
        <v>160243400000</v>
      </c>
      <c r="E11" s="79">
        <v>100570000000</v>
      </c>
      <c r="F11" s="79">
        <v>59673400000</v>
      </c>
    </row>
    <row r="12" spans="1:6" ht="18.75" customHeight="1">
      <c r="A12"/>
      <c r="B12" s="80">
        <v>25</v>
      </c>
      <c r="C12" s="6"/>
      <c r="D12" s="78">
        <v>164470100000</v>
      </c>
      <c r="E12" s="79">
        <v>102190000000</v>
      </c>
      <c r="F12" s="79">
        <v>62280100000</v>
      </c>
    </row>
    <row r="13" spans="1:6" ht="18.75" customHeight="1" thickBot="1">
      <c r="A13" s="17"/>
      <c r="B13" s="129">
        <v>26</v>
      </c>
      <c r="C13" s="17"/>
      <c r="D13" s="130">
        <v>175856900000</v>
      </c>
      <c r="E13" s="131">
        <v>112080000000</v>
      </c>
      <c r="F13" s="131">
        <v>63776900000</v>
      </c>
    </row>
    <row r="14" spans="1:6" ht="18.75" customHeight="1">
      <c r="A14" s="1" t="s">
        <v>6</v>
      </c>
      <c r="F14" s="31" t="s">
        <v>7</v>
      </c>
    </row>
    <row r="15" spans="1:5" ht="14.25" customHeight="1">
      <c r="A15" s="196"/>
      <c r="B15" s="196"/>
      <c r="C15" s="196"/>
      <c r="D15" s="196"/>
      <c r="E15" s="196"/>
    </row>
  </sheetData>
  <sheetProtection/>
  <mergeCells count="3">
    <mergeCell ref="A15:E15"/>
    <mergeCell ref="A1:F1"/>
    <mergeCell ref="A3:C3"/>
  </mergeCells>
  <printOptions/>
  <pageMargins left="0.7874015748031497" right="0.7874015748031497" top="0.7874015748031497" bottom="0.7874015748031497" header="0.5118110236220472" footer="0.5118110236220472"/>
  <pageSetup firstPageNumber="14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F1"/>
    </sheetView>
  </sheetViews>
  <sheetFormatPr defaultColWidth="9.00390625" defaultRowHeight="13.5"/>
  <cols>
    <col min="1" max="1" width="7.125" style="1" customWidth="1"/>
    <col min="2" max="2" width="4.875" style="1" customWidth="1"/>
    <col min="3" max="3" width="3.625" style="1" customWidth="1"/>
    <col min="4" max="6" width="23.625" style="1" customWidth="1"/>
    <col min="7" max="16384" width="9.00390625" style="1" customWidth="1"/>
  </cols>
  <sheetData>
    <row r="1" spans="1:6" s="7" customFormat="1" ht="17.25">
      <c r="A1" s="201" t="s">
        <v>142</v>
      </c>
      <c r="B1" s="201"/>
      <c r="C1" s="201"/>
      <c r="D1" s="202"/>
      <c r="E1" s="202"/>
      <c r="F1" s="202"/>
    </row>
    <row r="2" spans="1:6" s="8" customFormat="1" ht="18.75" customHeight="1" thickBot="1">
      <c r="A2" s="50" t="s">
        <v>8</v>
      </c>
      <c r="B2" s="162"/>
      <c r="C2" s="162"/>
      <c r="D2" s="162"/>
      <c r="E2" s="162"/>
      <c r="F2" s="162"/>
    </row>
    <row r="3" spans="1:6" s="9" customFormat="1" ht="18.75" customHeight="1">
      <c r="A3" s="199" t="s">
        <v>0</v>
      </c>
      <c r="B3" s="199"/>
      <c r="C3" s="200"/>
      <c r="D3" s="44" t="s">
        <v>1</v>
      </c>
      <c r="E3" s="46" t="s">
        <v>2</v>
      </c>
      <c r="F3" s="43" t="s">
        <v>3</v>
      </c>
    </row>
    <row r="4" spans="1:6" ht="18.75" customHeight="1">
      <c r="A4" s="42" t="s">
        <v>4</v>
      </c>
      <c r="B4" s="161">
        <v>16</v>
      </c>
      <c r="C4" s="105" t="s">
        <v>5</v>
      </c>
      <c r="D4" s="159">
        <v>153633794988</v>
      </c>
      <c r="E4" s="144">
        <v>94257749946</v>
      </c>
      <c r="F4" s="144">
        <v>59376045042</v>
      </c>
    </row>
    <row r="5" spans="1:6" ht="18.75" customHeight="1">
      <c r="A5" s="61"/>
      <c r="B5" s="161">
        <v>17</v>
      </c>
      <c r="C5" s="61"/>
      <c r="D5" s="159">
        <v>148160836719</v>
      </c>
      <c r="E5" s="144">
        <v>88047365200</v>
      </c>
      <c r="F5" s="144">
        <v>60113471519</v>
      </c>
    </row>
    <row r="6" spans="1:6" ht="18.75" customHeight="1">
      <c r="A6" s="61"/>
      <c r="B6" s="161">
        <v>18</v>
      </c>
      <c r="C6" s="61"/>
      <c r="D6" s="159">
        <v>150515583469</v>
      </c>
      <c r="E6" s="144">
        <v>88450755385</v>
      </c>
      <c r="F6" s="144">
        <v>62064828084</v>
      </c>
    </row>
    <row r="7" spans="1:6" ht="18.75" customHeight="1">
      <c r="A7" s="61"/>
      <c r="B7" s="161">
        <v>19</v>
      </c>
      <c r="C7" s="61"/>
      <c r="D7" s="159">
        <v>156245694796</v>
      </c>
      <c r="E7" s="144">
        <v>92113354368</v>
      </c>
      <c r="F7" s="144">
        <v>64132340428</v>
      </c>
    </row>
    <row r="8" spans="1:6" ht="18.75" customHeight="1">
      <c r="A8" s="61"/>
      <c r="B8" s="161">
        <v>20</v>
      </c>
      <c r="C8" s="61"/>
      <c r="D8" s="159">
        <v>150270372608</v>
      </c>
      <c r="E8" s="144">
        <v>98847859429</v>
      </c>
      <c r="F8" s="144">
        <v>51422513179</v>
      </c>
    </row>
    <row r="9" spans="1:6" ht="18.75" customHeight="1">
      <c r="A9" s="61"/>
      <c r="B9" s="161">
        <v>21</v>
      </c>
      <c r="C9" s="61"/>
      <c r="D9" s="159">
        <v>161722132734</v>
      </c>
      <c r="E9" s="144">
        <v>109582468981</v>
      </c>
      <c r="F9" s="144">
        <v>52139663753</v>
      </c>
    </row>
    <row r="10" spans="1:6" ht="18.75" customHeight="1">
      <c r="A10" s="61"/>
      <c r="B10" s="161">
        <v>22</v>
      </c>
      <c r="C10" s="61"/>
      <c r="D10" s="159">
        <v>152626218497</v>
      </c>
      <c r="E10" s="104">
        <v>98237780155</v>
      </c>
      <c r="F10" s="104">
        <v>54388438342</v>
      </c>
    </row>
    <row r="11" spans="1:6" ht="18.75" customHeight="1">
      <c r="A11" s="61"/>
      <c r="B11" s="161">
        <v>23</v>
      </c>
      <c r="C11" s="61"/>
      <c r="D11" s="159">
        <v>157254152885</v>
      </c>
      <c r="E11" s="104">
        <v>100399855376</v>
      </c>
      <c r="F11" s="104">
        <v>56854297509</v>
      </c>
    </row>
    <row r="12" spans="1:6" ht="18.75" customHeight="1">
      <c r="A12" s="61"/>
      <c r="B12" s="161">
        <v>24</v>
      </c>
      <c r="C12" s="160"/>
      <c r="D12" s="159">
        <v>160895594172</v>
      </c>
      <c r="E12" s="104">
        <v>100858376914</v>
      </c>
      <c r="F12" s="104">
        <v>60037217258</v>
      </c>
    </row>
    <row r="13" spans="1:6" ht="18.75" customHeight="1" thickBot="1">
      <c r="A13" s="60"/>
      <c r="B13" s="158">
        <v>25</v>
      </c>
      <c r="C13" s="60"/>
      <c r="D13" s="157">
        <v>170110020756</v>
      </c>
      <c r="E13" s="137">
        <v>107466029563</v>
      </c>
      <c r="F13" s="137">
        <v>62643991193</v>
      </c>
    </row>
    <row r="14" spans="1:6" ht="18.75" customHeight="1">
      <c r="A14" s="49"/>
      <c r="B14" s="49"/>
      <c r="C14" s="49"/>
      <c r="D14" s="49"/>
      <c r="E14" s="49"/>
      <c r="F14" s="49"/>
    </row>
    <row r="15" spans="1:6" s="4" customFormat="1" ht="18.75" customHeight="1" thickBot="1">
      <c r="A15" s="50" t="s">
        <v>9</v>
      </c>
      <c r="B15" s="162"/>
      <c r="C15" s="162"/>
      <c r="D15" s="162"/>
      <c r="E15" s="162"/>
      <c r="F15" s="162"/>
    </row>
    <row r="16" spans="1:6" ht="18.75" customHeight="1">
      <c r="A16" s="199" t="s">
        <v>0</v>
      </c>
      <c r="B16" s="199"/>
      <c r="C16" s="200"/>
      <c r="D16" s="44" t="s">
        <v>1</v>
      </c>
      <c r="E16" s="46" t="s">
        <v>2</v>
      </c>
      <c r="F16" s="43" t="s">
        <v>3</v>
      </c>
    </row>
    <row r="17" spans="1:6" ht="18.75" customHeight="1">
      <c r="A17" s="42" t="s">
        <v>4</v>
      </c>
      <c r="B17" s="161">
        <v>16</v>
      </c>
      <c r="C17" s="105" t="s">
        <v>5</v>
      </c>
      <c r="D17" s="159">
        <v>148182213487</v>
      </c>
      <c r="E17" s="144">
        <v>90435158129</v>
      </c>
      <c r="F17" s="144">
        <v>57747055358</v>
      </c>
    </row>
    <row r="18" spans="1:6" ht="18.75" customHeight="1">
      <c r="A18" s="61"/>
      <c r="B18" s="161">
        <v>17</v>
      </c>
      <c r="C18" s="61"/>
      <c r="D18" s="159">
        <v>143275004009</v>
      </c>
      <c r="E18" s="144">
        <v>84739852473</v>
      </c>
      <c r="F18" s="144">
        <v>58535151536</v>
      </c>
    </row>
    <row r="19" spans="1:6" ht="18.75" customHeight="1">
      <c r="A19" s="61"/>
      <c r="B19" s="161">
        <v>18</v>
      </c>
      <c r="C19" s="61"/>
      <c r="D19" s="159">
        <v>144296122401</v>
      </c>
      <c r="E19" s="144">
        <v>84018813060</v>
      </c>
      <c r="F19" s="144">
        <v>60277309341</v>
      </c>
    </row>
    <row r="20" spans="1:6" ht="18.75" customHeight="1">
      <c r="A20" s="61"/>
      <c r="B20" s="161">
        <v>19</v>
      </c>
      <c r="C20" s="61"/>
      <c r="D20" s="159">
        <v>151365591582</v>
      </c>
      <c r="E20" s="144">
        <v>89242805272</v>
      </c>
      <c r="F20" s="144">
        <v>62122786310</v>
      </c>
    </row>
    <row r="21" spans="1:6" ht="18.75" customHeight="1">
      <c r="A21" s="61"/>
      <c r="B21" s="161">
        <v>20</v>
      </c>
      <c r="C21" s="61"/>
      <c r="D21" s="159">
        <v>145134805460</v>
      </c>
      <c r="E21" s="144">
        <v>96072725052</v>
      </c>
      <c r="F21" s="144">
        <v>49062080408</v>
      </c>
    </row>
    <row r="22" spans="1:6" ht="18.75" customHeight="1">
      <c r="A22" s="61"/>
      <c r="B22" s="161">
        <v>21</v>
      </c>
      <c r="C22" s="61"/>
      <c r="D22" s="159">
        <v>156540300030</v>
      </c>
      <c r="E22" s="144">
        <v>106647800385</v>
      </c>
      <c r="F22" s="144">
        <v>49892499645</v>
      </c>
    </row>
    <row r="23" spans="1:6" ht="18.75" customHeight="1">
      <c r="A23" s="61"/>
      <c r="B23" s="161">
        <v>22</v>
      </c>
      <c r="C23" s="61"/>
      <c r="D23" s="159">
        <v>147163073910</v>
      </c>
      <c r="E23" s="104">
        <v>95142561962</v>
      </c>
      <c r="F23" s="104">
        <v>52020511948</v>
      </c>
    </row>
    <row r="24" spans="1:6" ht="18.75" customHeight="1">
      <c r="A24" s="61"/>
      <c r="B24" s="161">
        <v>23</v>
      </c>
      <c r="C24" s="61"/>
      <c r="D24" s="159">
        <v>151815764979</v>
      </c>
      <c r="E24" s="104">
        <v>97229574326</v>
      </c>
      <c r="F24" s="104">
        <v>54586190653</v>
      </c>
    </row>
    <row r="25" spans="1:6" ht="18.75" customHeight="1">
      <c r="A25" s="61"/>
      <c r="B25" s="161">
        <v>24</v>
      </c>
      <c r="C25" s="160"/>
      <c r="D25" s="159">
        <v>153814833125</v>
      </c>
      <c r="E25" s="104">
        <v>96802977619</v>
      </c>
      <c r="F25" s="104">
        <v>57011855506</v>
      </c>
    </row>
    <row r="26" spans="1:6" ht="18.75" customHeight="1" thickBot="1">
      <c r="A26" s="60"/>
      <c r="B26" s="158">
        <v>25</v>
      </c>
      <c r="C26" s="60"/>
      <c r="D26" s="157">
        <v>162109947939</v>
      </c>
      <c r="E26" s="137">
        <v>102582737453</v>
      </c>
      <c r="F26" s="137">
        <v>59527210486</v>
      </c>
    </row>
    <row r="27" spans="1:6" s="49" customFormat="1" ht="18.75" customHeight="1">
      <c r="A27" s="49" t="s">
        <v>6</v>
      </c>
      <c r="F27" s="63" t="s">
        <v>7</v>
      </c>
    </row>
    <row r="28" spans="1:5" ht="18.75" customHeight="1">
      <c r="A28" s="196"/>
      <c r="B28" s="196"/>
      <c r="C28" s="196"/>
      <c r="D28" s="196"/>
      <c r="E28" s="196"/>
    </row>
  </sheetData>
  <sheetProtection/>
  <mergeCells count="4">
    <mergeCell ref="A28:E28"/>
    <mergeCell ref="A1:F1"/>
    <mergeCell ref="A3:C3"/>
    <mergeCell ref="A16:C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7.125" style="1" customWidth="1"/>
    <col min="3" max="3" width="18.625" style="1" customWidth="1"/>
    <col min="4" max="4" width="9.625" style="1" customWidth="1"/>
    <col min="5" max="5" width="18.625" style="1" customWidth="1"/>
    <col min="6" max="6" width="9.625" style="1" customWidth="1"/>
    <col min="7" max="7" width="18.625" style="1" customWidth="1"/>
    <col min="8" max="8" width="9.625" style="1" customWidth="1"/>
    <col min="9" max="9" width="18.625" style="1" customWidth="1"/>
    <col min="10" max="10" width="9.625" style="1" customWidth="1"/>
    <col min="11" max="11" width="18.625" style="1" customWidth="1"/>
    <col min="12" max="12" width="9.625" style="1" customWidth="1"/>
    <col min="13" max="16384" width="9.00390625" style="1" customWidth="1"/>
  </cols>
  <sheetData>
    <row r="1" spans="1:12" s="10" customFormat="1" ht="17.25">
      <c r="A1" s="184"/>
      <c r="B1" s="184"/>
      <c r="C1" s="184"/>
      <c r="D1" s="184"/>
      <c r="E1" s="209" t="s">
        <v>149</v>
      </c>
      <c r="F1" s="209"/>
      <c r="G1" s="210" t="s">
        <v>10</v>
      </c>
      <c r="H1" s="210"/>
      <c r="I1" s="184"/>
      <c r="J1" s="184"/>
      <c r="K1" s="184"/>
      <c r="L1" s="184"/>
    </row>
    <row r="2" spans="1:12" s="11" customFormat="1" ht="16.5" customHeight="1" thickBot="1">
      <c r="A2" s="183" t="s">
        <v>11</v>
      </c>
      <c r="B2" s="182"/>
      <c r="C2" s="177"/>
      <c r="D2" s="176"/>
      <c r="E2" s="177"/>
      <c r="F2" s="176"/>
      <c r="G2" s="177"/>
      <c r="H2" s="176"/>
      <c r="I2" s="181"/>
      <c r="J2" s="181"/>
      <c r="K2" s="177"/>
      <c r="L2" s="176"/>
    </row>
    <row r="3" spans="1:12" ht="9" customHeight="1">
      <c r="A3" s="203" t="s">
        <v>12</v>
      </c>
      <c r="B3" s="211"/>
      <c r="C3" s="203" t="s">
        <v>13</v>
      </c>
      <c r="D3" s="175"/>
      <c r="E3" s="206" t="s">
        <v>115</v>
      </c>
      <c r="F3" s="175"/>
      <c r="G3" s="203" t="s">
        <v>119</v>
      </c>
      <c r="H3" s="175"/>
      <c r="I3" s="206" t="s">
        <v>147</v>
      </c>
      <c r="J3" s="175"/>
      <c r="K3" s="203" t="s">
        <v>148</v>
      </c>
      <c r="L3" s="23"/>
    </row>
    <row r="4" spans="1:12" ht="13.5" customHeight="1">
      <c r="A4" s="204"/>
      <c r="B4" s="212"/>
      <c r="C4" s="204"/>
      <c r="D4" s="174" t="s">
        <v>14</v>
      </c>
      <c r="E4" s="207"/>
      <c r="F4" s="174" t="s">
        <v>14</v>
      </c>
      <c r="G4" s="204"/>
      <c r="H4" s="174" t="s">
        <v>14</v>
      </c>
      <c r="I4" s="207"/>
      <c r="J4" s="174" t="s">
        <v>14</v>
      </c>
      <c r="K4" s="204"/>
      <c r="L4" s="26" t="s">
        <v>14</v>
      </c>
    </row>
    <row r="5" spans="1:12" ht="13.5" customHeight="1">
      <c r="A5" s="205"/>
      <c r="B5" s="213"/>
      <c r="C5" s="205"/>
      <c r="D5" s="173" t="s">
        <v>15</v>
      </c>
      <c r="E5" s="208"/>
      <c r="F5" s="173" t="s">
        <v>15</v>
      </c>
      <c r="G5" s="205"/>
      <c r="H5" s="173" t="s">
        <v>15</v>
      </c>
      <c r="I5" s="208"/>
      <c r="J5" s="173" t="s">
        <v>15</v>
      </c>
      <c r="K5" s="205"/>
      <c r="L5" s="172" t="s">
        <v>15</v>
      </c>
    </row>
    <row r="6" spans="1:12" s="7" customFormat="1" ht="24" customHeight="1">
      <c r="A6" s="219" t="s">
        <v>1</v>
      </c>
      <c r="B6" s="220"/>
      <c r="C6" s="171">
        <v>109582468981</v>
      </c>
      <c r="D6" s="95">
        <v>322919</v>
      </c>
      <c r="E6" s="95">
        <v>98237780155</v>
      </c>
      <c r="F6" s="95">
        <v>286978</v>
      </c>
      <c r="G6" s="84">
        <v>100399855376</v>
      </c>
      <c r="H6" s="83">
        <v>291493.9824871092</v>
      </c>
      <c r="I6" s="84">
        <v>100858376914</v>
      </c>
      <c r="J6" s="84">
        <v>291355</v>
      </c>
      <c r="K6" s="84">
        <v>107466029563</v>
      </c>
      <c r="L6" s="171">
        <v>308452</v>
      </c>
    </row>
    <row r="7" spans="1:12" ht="15.75" customHeight="1">
      <c r="A7" s="164"/>
      <c r="B7" s="167" t="s">
        <v>16</v>
      </c>
      <c r="C7" s="16">
        <v>52940923300</v>
      </c>
      <c r="D7" s="101">
        <v>156007</v>
      </c>
      <c r="E7" s="101">
        <v>52670886659</v>
      </c>
      <c r="F7" s="169">
        <v>153865</v>
      </c>
      <c r="G7" s="85">
        <v>53770054338</v>
      </c>
      <c r="H7" s="86">
        <v>156112.24955288708</v>
      </c>
      <c r="I7" s="16">
        <v>54511849188</v>
      </c>
      <c r="J7" s="16">
        <v>157471</v>
      </c>
      <c r="K7" s="16">
        <v>54912565376</v>
      </c>
      <c r="L7" s="16">
        <v>157612</v>
      </c>
    </row>
    <row r="8" spans="1:12" ht="15.75" customHeight="1">
      <c r="A8" s="164"/>
      <c r="B8" s="167" t="s">
        <v>17</v>
      </c>
      <c r="C8" s="16">
        <v>836318103</v>
      </c>
      <c r="D8" s="101">
        <v>2464</v>
      </c>
      <c r="E8" s="101">
        <v>807936597</v>
      </c>
      <c r="F8" s="16">
        <v>2360</v>
      </c>
      <c r="G8" s="85">
        <v>803101993</v>
      </c>
      <c r="H8" s="86">
        <v>2331.670672295257</v>
      </c>
      <c r="I8" s="16">
        <v>750637046</v>
      </c>
      <c r="J8" s="16">
        <v>2168</v>
      </c>
      <c r="K8" s="16">
        <v>723514007</v>
      </c>
      <c r="L8" s="16">
        <v>2077</v>
      </c>
    </row>
    <row r="9" spans="1:12" ht="15.75" customHeight="1">
      <c r="A9" s="164"/>
      <c r="B9" s="167" t="s">
        <v>18</v>
      </c>
      <c r="C9" s="16">
        <v>163746000</v>
      </c>
      <c r="D9" s="101">
        <v>482</v>
      </c>
      <c r="E9" s="101">
        <v>146726000</v>
      </c>
      <c r="F9" s="16">
        <v>429</v>
      </c>
      <c r="G9" s="85">
        <v>115237000</v>
      </c>
      <c r="H9" s="86">
        <v>334.5711199888512</v>
      </c>
      <c r="I9" s="16">
        <v>101654000</v>
      </c>
      <c r="J9" s="16">
        <v>294</v>
      </c>
      <c r="K9" s="16">
        <v>91718000</v>
      </c>
      <c r="L9" s="16">
        <v>263</v>
      </c>
    </row>
    <row r="10" spans="1:12" ht="15.75" customHeight="1">
      <c r="A10" s="164"/>
      <c r="B10" s="167" t="s">
        <v>19</v>
      </c>
      <c r="C10" s="96">
        <v>62439000</v>
      </c>
      <c r="D10" s="96">
        <v>184</v>
      </c>
      <c r="E10" s="96">
        <v>78858000</v>
      </c>
      <c r="F10" s="96">
        <v>230</v>
      </c>
      <c r="G10" s="93">
        <v>89940000</v>
      </c>
      <c r="H10" s="93">
        <v>261.125563246156</v>
      </c>
      <c r="I10" s="16">
        <v>102477000</v>
      </c>
      <c r="J10" s="16">
        <v>296</v>
      </c>
      <c r="K10" s="93">
        <v>194192000</v>
      </c>
      <c r="L10" s="93">
        <v>557</v>
      </c>
    </row>
    <row r="11" spans="1:12" ht="15.75" customHeight="1">
      <c r="A11" s="164"/>
      <c r="B11" s="167" t="s">
        <v>20</v>
      </c>
      <c r="C11" s="96">
        <v>33570000</v>
      </c>
      <c r="D11" s="96">
        <v>99</v>
      </c>
      <c r="E11" s="96">
        <v>26520000</v>
      </c>
      <c r="F11" s="96">
        <v>78</v>
      </c>
      <c r="G11" s="93">
        <v>22281000</v>
      </c>
      <c r="H11" s="93">
        <v>64.68911134853904</v>
      </c>
      <c r="I11" s="16">
        <v>29612000</v>
      </c>
      <c r="J11" s="16">
        <v>86</v>
      </c>
      <c r="K11" s="93">
        <v>318952000</v>
      </c>
      <c r="L11" s="93">
        <v>915</v>
      </c>
    </row>
    <row r="12" spans="1:12" ht="15.75" customHeight="1">
      <c r="A12" s="164"/>
      <c r="B12" s="167" t="s">
        <v>21</v>
      </c>
      <c r="C12" s="16">
        <v>80192232</v>
      </c>
      <c r="D12" s="101">
        <v>236</v>
      </c>
      <c r="E12" s="101">
        <v>72576238</v>
      </c>
      <c r="F12" s="16">
        <v>212</v>
      </c>
      <c r="G12" s="85">
        <v>61550295</v>
      </c>
      <c r="H12" s="86">
        <v>178.7008611278859</v>
      </c>
      <c r="I12" s="16">
        <v>64263685</v>
      </c>
      <c r="J12" s="16">
        <v>186</v>
      </c>
      <c r="K12" s="16">
        <v>64554102</v>
      </c>
      <c r="L12" s="16">
        <v>185</v>
      </c>
    </row>
    <row r="13" spans="1:12" ht="15.75" customHeight="1">
      <c r="A13" s="164"/>
      <c r="B13" s="167" t="s">
        <v>22</v>
      </c>
      <c r="C13" s="16">
        <v>2927049000</v>
      </c>
      <c r="D13" s="101">
        <v>8625</v>
      </c>
      <c r="E13" s="101">
        <v>2922021000</v>
      </c>
      <c r="F13" s="101">
        <v>8536</v>
      </c>
      <c r="G13" s="85">
        <v>2946553000</v>
      </c>
      <c r="H13" s="86">
        <v>8554.817786965206</v>
      </c>
      <c r="I13" s="16">
        <v>2966827000</v>
      </c>
      <c r="J13" s="16">
        <v>8570</v>
      </c>
      <c r="K13" s="16">
        <v>2941543000</v>
      </c>
      <c r="L13" s="16">
        <v>8443</v>
      </c>
    </row>
    <row r="14" spans="1:12" ht="15.75" customHeight="1">
      <c r="A14" s="164"/>
      <c r="B14" s="167" t="s">
        <v>23</v>
      </c>
      <c r="C14" s="16">
        <v>362375000</v>
      </c>
      <c r="D14" s="101">
        <v>1068</v>
      </c>
      <c r="E14" s="101">
        <v>323056000</v>
      </c>
      <c r="F14" s="101">
        <v>944</v>
      </c>
      <c r="G14" s="85">
        <v>183998000</v>
      </c>
      <c r="H14" s="86">
        <v>534.2070423189483</v>
      </c>
      <c r="I14" s="16">
        <v>327843000</v>
      </c>
      <c r="J14" s="16">
        <v>947</v>
      </c>
      <c r="K14" s="16">
        <v>286069000</v>
      </c>
      <c r="L14" s="16">
        <v>821</v>
      </c>
    </row>
    <row r="15" spans="1:12" ht="15.75" customHeight="1">
      <c r="A15" s="164"/>
      <c r="B15" s="167" t="s">
        <v>24</v>
      </c>
      <c r="C15" s="93">
        <v>638033000</v>
      </c>
      <c r="D15" s="101">
        <v>1880</v>
      </c>
      <c r="E15" s="93">
        <v>645663000</v>
      </c>
      <c r="F15" s="96">
        <v>1886</v>
      </c>
      <c r="G15" s="85">
        <v>787722000</v>
      </c>
      <c r="H15" s="86">
        <v>2287.017466437497</v>
      </c>
      <c r="I15" s="93">
        <v>326362000</v>
      </c>
      <c r="J15" s="16">
        <v>943</v>
      </c>
      <c r="K15" s="93">
        <v>333238000</v>
      </c>
      <c r="L15" s="93">
        <v>956</v>
      </c>
    </row>
    <row r="16" spans="1:12" ht="15.75" customHeight="1">
      <c r="A16" s="164"/>
      <c r="B16" s="167" t="s">
        <v>25</v>
      </c>
      <c r="C16" s="16">
        <v>275164000</v>
      </c>
      <c r="D16" s="101">
        <v>811</v>
      </c>
      <c r="E16" s="16">
        <v>2071794000</v>
      </c>
      <c r="F16" s="101">
        <v>6052</v>
      </c>
      <c r="G16" s="85">
        <v>2476872000</v>
      </c>
      <c r="H16" s="86">
        <v>7191.178519998142</v>
      </c>
      <c r="I16" s="16">
        <v>2429709000</v>
      </c>
      <c r="J16" s="16">
        <v>7019</v>
      </c>
      <c r="K16" s="16">
        <v>2363622000</v>
      </c>
      <c r="L16" s="16">
        <v>6784</v>
      </c>
    </row>
    <row r="17" spans="1:12" ht="15.75" customHeight="1">
      <c r="A17" s="164"/>
      <c r="B17" s="167" t="s">
        <v>26</v>
      </c>
      <c r="C17" s="16">
        <v>60158000</v>
      </c>
      <c r="D17" s="101">
        <v>177</v>
      </c>
      <c r="E17" s="16">
        <v>57248000</v>
      </c>
      <c r="F17" s="101">
        <v>167</v>
      </c>
      <c r="G17" s="85">
        <v>56162000</v>
      </c>
      <c r="H17" s="86">
        <v>163.056858828448</v>
      </c>
      <c r="I17" s="16">
        <v>54585000</v>
      </c>
      <c r="J17" s="16">
        <v>158</v>
      </c>
      <c r="K17" s="16">
        <v>51052000</v>
      </c>
      <c r="L17" s="16">
        <v>147</v>
      </c>
    </row>
    <row r="18" spans="1:12" ht="15.75" customHeight="1">
      <c r="A18" s="164"/>
      <c r="B18" s="167" t="s">
        <v>27</v>
      </c>
      <c r="C18" s="16">
        <v>914778325</v>
      </c>
      <c r="D18" s="101">
        <v>2696</v>
      </c>
      <c r="E18" s="16">
        <v>900636015</v>
      </c>
      <c r="F18" s="101">
        <v>2631</v>
      </c>
      <c r="G18" s="85">
        <v>1020538843</v>
      </c>
      <c r="H18" s="86">
        <v>2962.961754424676</v>
      </c>
      <c r="I18" s="16">
        <v>1073822947</v>
      </c>
      <c r="J18" s="16">
        <v>3102</v>
      </c>
      <c r="K18" s="16">
        <v>1153618455</v>
      </c>
      <c r="L18" s="16">
        <v>3311</v>
      </c>
    </row>
    <row r="19" spans="1:12" ht="15.75" customHeight="1">
      <c r="A19" s="164"/>
      <c r="B19" s="167" t="s">
        <v>28</v>
      </c>
      <c r="C19" s="16">
        <v>1717750789</v>
      </c>
      <c r="D19" s="101">
        <v>5062</v>
      </c>
      <c r="E19" s="16">
        <v>1588742450</v>
      </c>
      <c r="F19" s="101">
        <v>4641</v>
      </c>
      <c r="G19" s="85">
        <v>1612027195</v>
      </c>
      <c r="H19" s="86">
        <v>4680.248046058438</v>
      </c>
      <c r="I19" s="16">
        <v>1581169398</v>
      </c>
      <c r="J19" s="16">
        <v>4568</v>
      </c>
      <c r="K19" s="16">
        <v>1604999500</v>
      </c>
      <c r="L19" s="16">
        <v>4607</v>
      </c>
    </row>
    <row r="20" spans="1:12" ht="15.75" customHeight="1">
      <c r="A20" s="164"/>
      <c r="B20" s="167" t="s">
        <v>29</v>
      </c>
      <c r="C20" s="16">
        <v>18419546875</v>
      </c>
      <c r="D20" s="101">
        <v>54279</v>
      </c>
      <c r="E20" s="16">
        <v>15636511381</v>
      </c>
      <c r="F20" s="101">
        <v>45678</v>
      </c>
      <c r="G20" s="85">
        <v>15490576066</v>
      </c>
      <c r="H20" s="86">
        <v>44974.26506828634</v>
      </c>
      <c r="I20" s="16">
        <v>14488850413</v>
      </c>
      <c r="J20" s="16">
        <v>41855</v>
      </c>
      <c r="K20" s="16">
        <v>16667501068</v>
      </c>
      <c r="L20" s="16">
        <v>47840</v>
      </c>
    </row>
    <row r="21" spans="1:12" ht="15.75" customHeight="1">
      <c r="A21" s="164"/>
      <c r="B21" s="167" t="s">
        <v>30</v>
      </c>
      <c r="C21" s="16">
        <v>3844068504</v>
      </c>
      <c r="D21" s="101">
        <v>11328</v>
      </c>
      <c r="E21" s="16">
        <v>4786811702</v>
      </c>
      <c r="F21" s="101">
        <v>13984</v>
      </c>
      <c r="G21" s="85">
        <v>4947943099</v>
      </c>
      <c r="H21" s="86">
        <v>14365.515106029638</v>
      </c>
      <c r="I21" s="16">
        <v>5077967743</v>
      </c>
      <c r="J21" s="16">
        <v>14669</v>
      </c>
      <c r="K21" s="16">
        <v>5003297406</v>
      </c>
      <c r="L21" s="16">
        <v>14361</v>
      </c>
    </row>
    <row r="22" spans="1:12" ht="15.75" customHeight="1">
      <c r="A22" s="164"/>
      <c r="B22" s="167" t="s">
        <v>31</v>
      </c>
      <c r="C22" s="16">
        <v>468152658</v>
      </c>
      <c r="D22" s="101">
        <v>1380</v>
      </c>
      <c r="E22" s="16">
        <v>552739628</v>
      </c>
      <c r="F22" s="101">
        <v>1615</v>
      </c>
      <c r="G22" s="85">
        <v>658680686</v>
      </c>
      <c r="H22" s="86">
        <v>1912.3678578064755</v>
      </c>
      <c r="I22" s="16">
        <v>920530138</v>
      </c>
      <c r="J22" s="16">
        <v>2659</v>
      </c>
      <c r="K22" s="16">
        <v>545775053</v>
      </c>
      <c r="L22" s="16">
        <v>1566</v>
      </c>
    </row>
    <row r="23" spans="1:12" ht="15.75" customHeight="1">
      <c r="A23" s="164"/>
      <c r="B23" s="167" t="s">
        <v>32</v>
      </c>
      <c r="C23" s="16">
        <v>7984401</v>
      </c>
      <c r="D23" s="101">
        <v>24</v>
      </c>
      <c r="E23" s="16">
        <v>3688024</v>
      </c>
      <c r="F23" s="101">
        <v>11</v>
      </c>
      <c r="G23" s="85">
        <v>43199087</v>
      </c>
      <c r="H23" s="86">
        <v>125.42123554141311</v>
      </c>
      <c r="I23" s="16">
        <v>3590834</v>
      </c>
      <c r="J23" s="16">
        <v>10</v>
      </c>
      <c r="K23" s="16">
        <v>43868225</v>
      </c>
      <c r="L23" s="16">
        <v>126</v>
      </c>
    </row>
    <row r="24" spans="1:12" ht="15.75" customHeight="1">
      <c r="A24" s="164"/>
      <c r="B24" s="167" t="s">
        <v>33</v>
      </c>
      <c r="C24" s="16">
        <v>2319134000</v>
      </c>
      <c r="D24" s="101">
        <v>6834</v>
      </c>
      <c r="E24" s="16">
        <v>461924210</v>
      </c>
      <c r="F24" s="101">
        <v>1349</v>
      </c>
      <c r="G24" s="85">
        <v>538135200</v>
      </c>
      <c r="H24" s="86">
        <v>1562.384447438101</v>
      </c>
      <c r="I24" s="16">
        <v>361174821</v>
      </c>
      <c r="J24" s="16">
        <v>1043</v>
      </c>
      <c r="K24" s="16">
        <v>469305094</v>
      </c>
      <c r="L24" s="16">
        <v>1347</v>
      </c>
    </row>
    <row r="25" spans="1:12" ht="15.75" customHeight="1">
      <c r="A25" s="164"/>
      <c r="B25" s="167" t="s">
        <v>34</v>
      </c>
      <c r="C25" s="16">
        <v>2775134377</v>
      </c>
      <c r="D25" s="101">
        <v>8178</v>
      </c>
      <c r="E25" s="16">
        <v>2934668596</v>
      </c>
      <c r="F25" s="101">
        <v>8573</v>
      </c>
      <c r="G25" s="85">
        <v>3107984961</v>
      </c>
      <c r="H25" s="86">
        <v>9023.508155455938</v>
      </c>
      <c r="I25" s="16">
        <v>3170281050</v>
      </c>
      <c r="J25" s="16">
        <v>9158</v>
      </c>
      <c r="K25" s="16">
        <v>4055399295</v>
      </c>
      <c r="L25" s="16">
        <v>11640</v>
      </c>
    </row>
    <row r="26" spans="1:12" ht="15.75" customHeight="1">
      <c r="A26" s="164"/>
      <c r="B26" s="167" t="s">
        <v>35</v>
      </c>
      <c r="C26" s="16">
        <v>5146851417</v>
      </c>
      <c r="D26" s="101">
        <v>15167</v>
      </c>
      <c r="E26" s="16">
        <v>4226972655</v>
      </c>
      <c r="F26" s="101">
        <v>12348</v>
      </c>
      <c r="G26" s="85">
        <v>4066898613</v>
      </c>
      <c r="H26" s="86">
        <v>11807.551600896548</v>
      </c>
      <c r="I26" s="16">
        <v>3919270651</v>
      </c>
      <c r="J26" s="16">
        <v>11322</v>
      </c>
      <c r="K26" s="16">
        <v>4416745982</v>
      </c>
      <c r="L26" s="16">
        <v>12677</v>
      </c>
    </row>
    <row r="27" spans="1:12" ht="15.75" customHeight="1" thickBot="1">
      <c r="A27" s="166"/>
      <c r="B27" s="165" t="s">
        <v>36</v>
      </c>
      <c r="C27" s="91">
        <v>15589100000</v>
      </c>
      <c r="D27" s="91">
        <v>45938</v>
      </c>
      <c r="E27" s="91">
        <v>7321800000</v>
      </c>
      <c r="F27" s="91">
        <v>21389</v>
      </c>
      <c r="G27" s="89">
        <v>7600400000</v>
      </c>
      <c r="H27" s="90">
        <v>22066.474659729643</v>
      </c>
      <c r="I27" s="91">
        <v>8595900000</v>
      </c>
      <c r="J27" s="91">
        <v>24831</v>
      </c>
      <c r="K27" s="91">
        <v>11224500000</v>
      </c>
      <c r="L27" s="91">
        <v>32217</v>
      </c>
    </row>
    <row r="28" spans="1:12" ht="9" customHeight="1">
      <c r="A28" s="15"/>
      <c r="B28" s="180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6.5" customHeight="1" thickBot="1">
      <c r="A29" s="179" t="s">
        <v>37</v>
      </c>
      <c r="B29" s="166"/>
      <c r="C29" s="177"/>
      <c r="D29" s="176"/>
      <c r="E29" s="166"/>
      <c r="F29" s="176"/>
      <c r="G29" s="15"/>
      <c r="H29" s="178"/>
      <c r="I29" s="15"/>
      <c r="J29" s="178"/>
      <c r="K29" s="177"/>
      <c r="L29" s="176"/>
    </row>
    <row r="30" spans="1:12" ht="9" customHeight="1">
      <c r="A30" s="203" t="s">
        <v>12</v>
      </c>
      <c r="B30" s="211"/>
      <c r="C30" s="203" t="s">
        <v>13</v>
      </c>
      <c r="D30" s="175"/>
      <c r="E30" s="206" t="s">
        <v>115</v>
      </c>
      <c r="F30" s="175"/>
      <c r="G30" s="203" t="s">
        <v>119</v>
      </c>
      <c r="H30" s="175"/>
      <c r="I30" s="206" t="s">
        <v>147</v>
      </c>
      <c r="J30" s="175"/>
      <c r="K30" s="203" t="s">
        <v>146</v>
      </c>
      <c r="L30" s="23"/>
    </row>
    <row r="31" spans="1:12" ht="13.5" customHeight="1">
      <c r="A31" s="204"/>
      <c r="B31" s="212"/>
      <c r="C31" s="204"/>
      <c r="D31" s="174" t="s">
        <v>14</v>
      </c>
      <c r="E31" s="207"/>
      <c r="F31" s="174" t="s">
        <v>14</v>
      </c>
      <c r="G31" s="204"/>
      <c r="H31" s="174" t="s">
        <v>14</v>
      </c>
      <c r="I31" s="207"/>
      <c r="J31" s="174" t="s">
        <v>14</v>
      </c>
      <c r="K31" s="204"/>
      <c r="L31" s="26" t="s">
        <v>145</v>
      </c>
    </row>
    <row r="32" spans="1:12" ht="13.5" customHeight="1">
      <c r="A32" s="205"/>
      <c r="B32" s="213"/>
      <c r="C32" s="205"/>
      <c r="D32" s="173" t="s">
        <v>15</v>
      </c>
      <c r="E32" s="208"/>
      <c r="F32" s="173" t="s">
        <v>15</v>
      </c>
      <c r="G32" s="205"/>
      <c r="H32" s="173" t="s">
        <v>15</v>
      </c>
      <c r="I32" s="208"/>
      <c r="J32" s="173" t="s">
        <v>15</v>
      </c>
      <c r="K32" s="205"/>
      <c r="L32" s="172" t="s">
        <v>144</v>
      </c>
    </row>
    <row r="33" spans="1:12" s="7" customFormat="1" ht="24" customHeight="1">
      <c r="A33" s="214" t="s">
        <v>1</v>
      </c>
      <c r="B33" s="215"/>
      <c r="C33" s="171">
        <v>106647800385</v>
      </c>
      <c r="D33" s="95">
        <v>314271</v>
      </c>
      <c r="E33" s="95">
        <v>95142561962</v>
      </c>
      <c r="F33" s="95">
        <v>277936</v>
      </c>
      <c r="G33" s="84">
        <v>97229574326</v>
      </c>
      <c r="H33" s="95">
        <v>282289.60818390857</v>
      </c>
      <c r="I33" s="84">
        <v>96802977619</v>
      </c>
      <c r="J33" s="84">
        <v>279640</v>
      </c>
      <c r="K33" s="84">
        <v>102582737453</v>
      </c>
      <c r="L33" s="171">
        <v>294436</v>
      </c>
    </row>
    <row r="34" spans="1:12" ht="15.75" customHeight="1">
      <c r="A34" s="164"/>
      <c r="B34" s="167" t="s">
        <v>38</v>
      </c>
      <c r="C34" s="16">
        <v>644074427</v>
      </c>
      <c r="D34" s="101">
        <v>1898</v>
      </c>
      <c r="E34" s="101">
        <v>611291088</v>
      </c>
      <c r="F34" s="101">
        <v>1786</v>
      </c>
      <c r="G34" s="100">
        <v>755621780</v>
      </c>
      <c r="H34" s="86">
        <v>2193.8199122032797</v>
      </c>
      <c r="I34" s="16">
        <v>666012053</v>
      </c>
      <c r="J34" s="169">
        <v>1924</v>
      </c>
      <c r="K34" s="168">
        <v>657335841</v>
      </c>
      <c r="L34" s="16">
        <v>1887</v>
      </c>
    </row>
    <row r="35" spans="1:12" ht="15.75" customHeight="1">
      <c r="A35" s="164"/>
      <c r="B35" s="167" t="s">
        <v>39</v>
      </c>
      <c r="C35" s="16">
        <v>16038258912</v>
      </c>
      <c r="D35" s="101">
        <v>47262</v>
      </c>
      <c r="E35" s="101">
        <v>11884821723</v>
      </c>
      <c r="F35" s="101">
        <v>34719</v>
      </c>
      <c r="G35" s="100">
        <v>11518391785</v>
      </c>
      <c r="H35" s="86">
        <v>33441.700495308214</v>
      </c>
      <c r="I35" s="16">
        <v>9766959225</v>
      </c>
      <c r="J35" s="169">
        <v>28214</v>
      </c>
      <c r="K35" s="168">
        <v>12507084795</v>
      </c>
      <c r="L35" s="16">
        <v>35898</v>
      </c>
    </row>
    <row r="36" spans="1:12" ht="15.75" customHeight="1">
      <c r="A36" s="164"/>
      <c r="B36" s="167" t="s">
        <v>40</v>
      </c>
      <c r="C36" s="16">
        <v>29533679261</v>
      </c>
      <c r="D36" s="101">
        <v>87030</v>
      </c>
      <c r="E36" s="101">
        <v>35890906822</v>
      </c>
      <c r="F36" s="101">
        <v>104847</v>
      </c>
      <c r="G36" s="100">
        <v>37038842125</v>
      </c>
      <c r="H36" s="86">
        <v>107536.00747026989</v>
      </c>
      <c r="I36" s="16">
        <v>38492699187</v>
      </c>
      <c r="J36" s="169">
        <v>111196</v>
      </c>
      <c r="K36" s="168">
        <v>38482701263</v>
      </c>
      <c r="L36" s="16">
        <v>110454</v>
      </c>
    </row>
    <row r="37" spans="1:12" ht="15.75" customHeight="1">
      <c r="A37" s="164"/>
      <c r="B37" s="167" t="s">
        <v>41</v>
      </c>
      <c r="C37" s="16">
        <v>21713940237</v>
      </c>
      <c r="D37" s="101">
        <v>63987</v>
      </c>
      <c r="E37" s="101">
        <v>10322760357</v>
      </c>
      <c r="F37" s="101">
        <v>30155</v>
      </c>
      <c r="G37" s="100">
        <v>10572522915</v>
      </c>
      <c r="H37" s="86">
        <v>30695</v>
      </c>
      <c r="I37" s="16">
        <v>10311743667</v>
      </c>
      <c r="J37" s="169">
        <v>29788</v>
      </c>
      <c r="K37" s="168">
        <v>10657887850</v>
      </c>
      <c r="L37" s="16">
        <v>30590</v>
      </c>
    </row>
    <row r="38" spans="1:12" ht="15.75" customHeight="1">
      <c r="A38" s="164"/>
      <c r="B38" s="167" t="s">
        <v>42</v>
      </c>
      <c r="C38" s="16">
        <v>303162422</v>
      </c>
      <c r="D38" s="101">
        <v>893</v>
      </c>
      <c r="E38" s="101">
        <v>309519377</v>
      </c>
      <c r="F38" s="101">
        <v>904</v>
      </c>
      <c r="G38" s="100">
        <v>270127242</v>
      </c>
      <c r="H38" s="86">
        <v>784.2687148696986</v>
      </c>
      <c r="I38" s="16">
        <v>284553568</v>
      </c>
      <c r="J38" s="169">
        <v>822</v>
      </c>
      <c r="K38" s="168">
        <v>226699268</v>
      </c>
      <c r="L38" s="16">
        <v>651</v>
      </c>
    </row>
    <row r="39" spans="1:12" ht="15.75" customHeight="1">
      <c r="A39" s="164"/>
      <c r="B39" s="167" t="s">
        <v>43</v>
      </c>
      <c r="C39" s="16">
        <v>525413942</v>
      </c>
      <c r="D39" s="101">
        <v>1548</v>
      </c>
      <c r="E39" s="101">
        <v>496880998</v>
      </c>
      <c r="F39" s="101">
        <v>1452</v>
      </c>
      <c r="G39" s="100">
        <v>435228196</v>
      </c>
      <c r="H39" s="86">
        <v>1263.6113833790123</v>
      </c>
      <c r="I39" s="16">
        <v>398560728</v>
      </c>
      <c r="J39" s="169">
        <v>1151</v>
      </c>
      <c r="K39" s="168">
        <v>419122787</v>
      </c>
      <c r="L39" s="16">
        <v>1203</v>
      </c>
    </row>
    <row r="40" spans="1:12" ht="15.75" customHeight="1">
      <c r="A40" s="164"/>
      <c r="B40" s="167" t="s">
        <v>44</v>
      </c>
      <c r="C40" s="16">
        <v>2649564533</v>
      </c>
      <c r="D40" s="101">
        <v>7808</v>
      </c>
      <c r="E40" s="101">
        <v>2087172759</v>
      </c>
      <c r="F40" s="101">
        <v>6097</v>
      </c>
      <c r="G40" s="100">
        <v>1897241413</v>
      </c>
      <c r="H40" s="86">
        <v>5508.319241533888</v>
      </c>
      <c r="I40" s="16">
        <v>2190013345</v>
      </c>
      <c r="J40" s="169">
        <v>6326</v>
      </c>
      <c r="K40" s="168">
        <v>1599498490</v>
      </c>
      <c r="L40" s="16">
        <v>4591</v>
      </c>
    </row>
    <row r="41" spans="1:12" ht="15.75" customHeight="1">
      <c r="A41" s="164"/>
      <c r="B41" s="167" t="s">
        <v>45</v>
      </c>
      <c r="C41" s="93">
        <v>9682088655</v>
      </c>
      <c r="D41" s="101">
        <v>28531</v>
      </c>
      <c r="E41" s="93">
        <v>7885244780</v>
      </c>
      <c r="F41" s="96">
        <v>23035</v>
      </c>
      <c r="G41" s="100">
        <v>8912827427</v>
      </c>
      <c r="H41" s="86">
        <v>25876.885501347144</v>
      </c>
      <c r="I41" s="93">
        <v>9829988149</v>
      </c>
      <c r="J41" s="169">
        <v>28396</v>
      </c>
      <c r="K41" s="168">
        <v>12477462887</v>
      </c>
      <c r="L41" s="16">
        <v>35813</v>
      </c>
    </row>
    <row r="42" spans="1:12" ht="15.75" customHeight="1">
      <c r="A42" s="164"/>
      <c r="B42" s="167" t="s">
        <v>46</v>
      </c>
      <c r="C42" s="16">
        <v>4214783709</v>
      </c>
      <c r="D42" s="101">
        <v>12420</v>
      </c>
      <c r="E42" s="16">
        <v>4127115170</v>
      </c>
      <c r="F42" s="101">
        <v>12056</v>
      </c>
      <c r="G42" s="100">
        <v>4116656408</v>
      </c>
      <c r="H42" s="86">
        <v>11952.014934733126</v>
      </c>
      <c r="I42" s="16">
        <v>4038653367</v>
      </c>
      <c r="J42" s="169">
        <v>11667</v>
      </c>
      <c r="K42" s="168">
        <v>4037180968</v>
      </c>
      <c r="L42" s="16">
        <v>11588</v>
      </c>
    </row>
    <row r="43" spans="1:12" ht="15.75" customHeight="1">
      <c r="A43" s="164"/>
      <c r="B43" s="167" t="s">
        <v>47</v>
      </c>
      <c r="C43" s="16">
        <v>12129967836</v>
      </c>
      <c r="D43" s="101">
        <v>35745</v>
      </c>
      <c r="E43" s="16">
        <v>12530508418</v>
      </c>
      <c r="F43" s="101">
        <v>36605</v>
      </c>
      <c r="G43" s="100">
        <v>11682654636</v>
      </c>
      <c r="H43" s="86">
        <v>33919</v>
      </c>
      <c r="I43" s="16">
        <v>9938445501</v>
      </c>
      <c r="J43" s="169">
        <v>28710</v>
      </c>
      <c r="K43" s="168">
        <v>11132814569</v>
      </c>
      <c r="L43" s="16">
        <v>31954</v>
      </c>
    </row>
    <row r="44" spans="1:12" ht="15.75" customHeight="1">
      <c r="A44" s="164"/>
      <c r="B44" s="167" t="s">
        <v>48</v>
      </c>
      <c r="C44" s="93" t="s">
        <v>49</v>
      </c>
      <c r="D44" s="96" t="s">
        <v>49</v>
      </c>
      <c r="E44" s="93" t="s">
        <v>49</v>
      </c>
      <c r="F44" s="96" t="s">
        <v>49</v>
      </c>
      <c r="G44" s="93" t="s">
        <v>49</v>
      </c>
      <c r="H44" s="96" t="s">
        <v>49</v>
      </c>
      <c r="I44" s="93" t="s">
        <v>49</v>
      </c>
      <c r="J44" s="170" t="s">
        <v>49</v>
      </c>
      <c r="K44" s="93" t="s">
        <v>49</v>
      </c>
      <c r="L44" s="93" t="s">
        <v>49</v>
      </c>
    </row>
    <row r="45" spans="1:12" ht="15.75" customHeight="1">
      <c r="A45" s="164"/>
      <c r="B45" s="167" t="s">
        <v>50</v>
      </c>
      <c r="C45" s="16">
        <v>8698506320</v>
      </c>
      <c r="D45" s="101">
        <v>25633</v>
      </c>
      <c r="E45" s="16">
        <v>8833276094</v>
      </c>
      <c r="F45" s="93">
        <v>25804</v>
      </c>
      <c r="G45" s="100">
        <v>9384061365</v>
      </c>
      <c r="H45" s="86">
        <v>27245.03346088633</v>
      </c>
      <c r="I45" s="16">
        <v>10082738500</v>
      </c>
      <c r="J45" s="169">
        <v>29127</v>
      </c>
      <c r="K45" s="168">
        <v>10127478753</v>
      </c>
      <c r="L45" s="16">
        <v>29068</v>
      </c>
    </row>
    <row r="46" spans="1:12" ht="15.75" customHeight="1">
      <c r="A46" s="164"/>
      <c r="B46" s="167" t="s">
        <v>51</v>
      </c>
      <c r="C46" s="16">
        <v>514360131</v>
      </c>
      <c r="D46" s="101">
        <v>1516</v>
      </c>
      <c r="E46" s="16">
        <v>163064376</v>
      </c>
      <c r="F46" s="101">
        <v>476</v>
      </c>
      <c r="G46" s="100">
        <v>645399034</v>
      </c>
      <c r="H46" s="86">
        <v>1873.806829795141</v>
      </c>
      <c r="I46" s="16">
        <v>802610329</v>
      </c>
      <c r="J46" s="169">
        <v>2319</v>
      </c>
      <c r="K46" s="168">
        <v>257469982</v>
      </c>
      <c r="L46" s="16">
        <v>739</v>
      </c>
    </row>
    <row r="47" spans="1:12" ht="15.75" customHeight="1">
      <c r="A47" s="164"/>
      <c r="B47" s="167" t="s">
        <v>52</v>
      </c>
      <c r="C47" s="93" t="s">
        <v>49</v>
      </c>
      <c r="D47" s="96" t="s">
        <v>49</v>
      </c>
      <c r="E47" s="93" t="s">
        <v>49</v>
      </c>
      <c r="F47" s="96" t="s">
        <v>49</v>
      </c>
      <c r="G47" s="93" t="s">
        <v>49</v>
      </c>
      <c r="H47" s="96" t="s">
        <v>49</v>
      </c>
      <c r="I47" s="93" t="s">
        <v>49</v>
      </c>
      <c r="J47" s="93" t="s">
        <v>49</v>
      </c>
      <c r="K47" s="93" t="s">
        <v>49</v>
      </c>
      <c r="L47" s="93" t="s">
        <v>49</v>
      </c>
    </row>
    <row r="48" spans="1:12" ht="15.75" customHeight="1" thickBot="1">
      <c r="A48" s="166"/>
      <c r="B48" s="165" t="s">
        <v>53</v>
      </c>
      <c r="C48" s="99" t="s">
        <v>49</v>
      </c>
      <c r="D48" s="99" t="s">
        <v>49</v>
      </c>
      <c r="E48" s="99" t="s">
        <v>49</v>
      </c>
      <c r="F48" s="99" t="s">
        <v>49</v>
      </c>
      <c r="G48" s="99" t="s">
        <v>49</v>
      </c>
      <c r="H48" s="99" t="s">
        <v>49</v>
      </c>
      <c r="I48" s="99" t="s">
        <v>49</v>
      </c>
      <c r="J48" s="93" t="s">
        <v>49</v>
      </c>
      <c r="K48" s="99" t="s">
        <v>49</v>
      </c>
      <c r="L48" s="99" t="s">
        <v>49</v>
      </c>
    </row>
    <row r="49" spans="1:12" ht="15.75" customHeight="1">
      <c r="A49" s="216" t="s">
        <v>6</v>
      </c>
      <c r="B49" s="216"/>
      <c r="C49" s="15"/>
      <c r="D49" s="15"/>
      <c r="E49" s="16"/>
      <c r="F49" s="101"/>
      <c r="G49" s="16"/>
      <c r="H49" s="101"/>
      <c r="I49" s="217"/>
      <c r="J49" s="218"/>
      <c r="K49" s="164"/>
      <c r="L49" s="155" t="s">
        <v>7</v>
      </c>
    </row>
    <row r="50" spans="1:12" ht="15.75" customHeight="1">
      <c r="A50" s="163" t="s">
        <v>123</v>
      </c>
      <c r="B50" s="163"/>
      <c r="C50" s="163"/>
      <c r="D50" s="163"/>
      <c r="E50" s="16"/>
      <c r="F50" s="101"/>
      <c r="G50" s="16"/>
      <c r="H50" s="101"/>
      <c r="I50" s="16"/>
      <c r="J50" s="101"/>
      <c r="K50" s="163"/>
      <c r="L50" s="163"/>
    </row>
  </sheetData>
  <sheetProtection/>
  <mergeCells count="18">
    <mergeCell ref="A33:B33"/>
    <mergeCell ref="A49:B49"/>
    <mergeCell ref="K30:K32"/>
    <mergeCell ref="I30:I32"/>
    <mergeCell ref="I49:J49"/>
    <mergeCell ref="A6:B6"/>
    <mergeCell ref="A30:B32"/>
    <mergeCell ref="C30:C32"/>
    <mergeCell ref="E30:E32"/>
    <mergeCell ref="G30:G32"/>
    <mergeCell ref="K3:K5"/>
    <mergeCell ref="I3:I5"/>
    <mergeCell ref="E1:F1"/>
    <mergeCell ref="G1:H1"/>
    <mergeCell ref="A3:B5"/>
    <mergeCell ref="C3:C5"/>
    <mergeCell ref="E3:E5"/>
    <mergeCell ref="G3:G5"/>
  </mergeCells>
  <printOptions/>
  <pageMargins left="0.7874015748031497" right="0.7874015748031497" top="0.7874015748031497" bottom="0.7874015748031497" header="0.5118110236220472" footer="0.5118110236220472"/>
  <pageSetup firstPageNumber="138" useFirstPageNumber="1" horizontalDpi="600" verticalDpi="600" orientation="portrait" paperSize="9" r:id="rId1"/>
  <headerFooter scaleWithDoc="0" alignWithMargins="0">
    <firstHeader>&amp;L&amp;"ＭＳ ゴシック,標準"財政</firstHeader>
    <firstFooter>&amp;C&amp;"ＭＳ ゴシック,標準"184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10" workbookViewId="0" topLeftCell="A1">
      <selection activeCell="B1" sqref="B1"/>
    </sheetView>
  </sheetViews>
  <sheetFormatPr defaultColWidth="9.00390625" defaultRowHeight="13.5"/>
  <cols>
    <col min="1" max="1" width="2.25390625" style="1" customWidth="1"/>
    <col min="2" max="2" width="29.25390625" style="1" customWidth="1"/>
    <col min="3" max="3" width="18.125" style="1" customWidth="1"/>
    <col min="4" max="4" width="9.625" style="1" customWidth="1"/>
    <col min="5" max="5" width="18.125" style="1" customWidth="1"/>
    <col min="6" max="6" width="9.625" style="1" customWidth="1"/>
    <col min="7" max="7" width="18.125" style="1" customWidth="1"/>
    <col min="8" max="8" width="9.625" style="1" customWidth="1"/>
    <col min="9" max="9" width="18.125" style="1" customWidth="1"/>
    <col min="10" max="10" width="9.625" style="1" customWidth="1"/>
    <col min="11" max="11" width="18.125" style="1" customWidth="1"/>
    <col min="12" max="12" width="9.625" style="1" customWidth="1"/>
    <col min="13" max="16384" width="9.00390625" style="1" customWidth="1"/>
  </cols>
  <sheetData>
    <row r="1" spans="2:11" s="7" customFormat="1" ht="17.25">
      <c r="B1" s="10"/>
      <c r="C1" s="59"/>
      <c r="F1" s="132" t="s">
        <v>152</v>
      </c>
      <c r="G1" s="58" t="s">
        <v>10</v>
      </c>
      <c r="I1" s="1"/>
      <c r="J1" s="1"/>
      <c r="K1" s="13"/>
    </row>
    <row r="2" spans="1:12" ht="19.5" customHeight="1" thickBot="1">
      <c r="A2" s="19" t="s">
        <v>54</v>
      </c>
      <c r="B2" s="19"/>
      <c r="C2" s="17"/>
      <c r="D2" s="17"/>
      <c r="E2" s="17"/>
      <c r="F2" s="17"/>
      <c r="I2" s="18"/>
      <c r="K2" s="17"/>
      <c r="L2" s="20"/>
    </row>
    <row r="3" spans="1:12" ht="9" customHeight="1">
      <c r="A3" s="221" t="s">
        <v>55</v>
      </c>
      <c r="B3" s="229"/>
      <c r="C3" s="221" t="s">
        <v>13</v>
      </c>
      <c r="D3" s="64"/>
      <c r="E3" s="226" t="s">
        <v>115</v>
      </c>
      <c r="F3" s="64"/>
      <c r="G3" s="221" t="s">
        <v>119</v>
      </c>
      <c r="H3" s="64"/>
      <c r="I3" s="226" t="s">
        <v>147</v>
      </c>
      <c r="J3" s="12"/>
      <c r="K3" s="226" t="s">
        <v>148</v>
      </c>
      <c r="L3" s="12"/>
    </row>
    <row r="4" spans="1:12" ht="17.25" customHeight="1">
      <c r="A4" s="222"/>
      <c r="B4" s="230"/>
      <c r="C4" s="222"/>
      <c r="D4" s="65" t="s">
        <v>14</v>
      </c>
      <c r="E4" s="227"/>
      <c r="F4" s="65" t="s">
        <v>14</v>
      </c>
      <c r="G4" s="222"/>
      <c r="H4" s="65" t="s">
        <v>14</v>
      </c>
      <c r="I4" s="227"/>
      <c r="J4" s="24" t="s">
        <v>14</v>
      </c>
      <c r="K4" s="227"/>
      <c r="L4" s="24" t="s">
        <v>14</v>
      </c>
    </row>
    <row r="5" spans="1:12" ht="17.25" customHeight="1">
      <c r="A5" s="223"/>
      <c r="B5" s="231"/>
      <c r="C5" s="223"/>
      <c r="D5" s="66" t="s">
        <v>15</v>
      </c>
      <c r="E5" s="228"/>
      <c r="F5" s="66" t="s">
        <v>15</v>
      </c>
      <c r="G5" s="223"/>
      <c r="H5" s="66" t="s">
        <v>15</v>
      </c>
      <c r="I5" s="228"/>
      <c r="J5" s="25" t="s">
        <v>15</v>
      </c>
      <c r="K5" s="228"/>
      <c r="L5" s="25" t="s">
        <v>15</v>
      </c>
    </row>
    <row r="6" spans="1:12" s="7" customFormat="1" ht="38.25" customHeight="1">
      <c r="A6" s="224" t="s">
        <v>1</v>
      </c>
      <c r="B6" s="225"/>
      <c r="C6" s="81">
        <v>52139663753</v>
      </c>
      <c r="D6" s="81">
        <v>153646</v>
      </c>
      <c r="E6" s="81">
        <v>54388438342</v>
      </c>
      <c r="F6" s="81">
        <v>158883</v>
      </c>
      <c r="G6" s="81">
        <v>56854297509</v>
      </c>
      <c r="H6" s="171">
        <v>165066.82744053978</v>
      </c>
      <c r="I6" s="82">
        <v>60037217258</v>
      </c>
      <c r="J6" s="102">
        <v>173433</v>
      </c>
      <c r="K6" s="82">
        <v>62643991193</v>
      </c>
      <c r="L6" s="81">
        <v>179803</v>
      </c>
    </row>
    <row r="7" spans="1:12" ht="24" customHeight="1">
      <c r="A7" s="6"/>
      <c r="B7" s="53" t="s">
        <v>56</v>
      </c>
      <c r="C7" s="14">
        <v>34375182139</v>
      </c>
      <c r="D7" s="14">
        <v>101297</v>
      </c>
      <c r="E7" s="14">
        <v>35655521633</v>
      </c>
      <c r="F7" s="14">
        <v>104159</v>
      </c>
      <c r="G7" s="14">
        <v>37500279168</v>
      </c>
      <c r="H7" s="16">
        <v>108875.71180378129</v>
      </c>
      <c r="I7" s="14">
        <v>39147153584</v>
      </c>
      <c r="J7" s="103">
        <v>113087</v>
      </c>
      <c r="K7" s="14">
        <v>40489782727</v>
      </c>
      <c r="L7" s="14">
        <v>116215</v>
      </c>
    </row>
    <row r="8" spans="1:12" ht="24" customHeight="1">
      <c r="A8" s="160" t="s">
        <v>58</v>
      </c>
      <c r="B8" s="53" t="s">
        <v>57</v>
      </c>
      <c r="C8" s="14">
        <v>421594843</v>
      </c>
      <c r="D8" s="14">
        <v>1242</v>
      </c>
      <c r="E8" s="14">
        <v>101364496</v>
      </c>
      <c r="F8" s="14">
        <v>296</v>
      </c>
      <c r="G8" s="97" t="s">
        <v>49</v>
      </c>
      <c r="H8" s="93" t="s">
        <v>49</v>
      </c>
      <c r="I8" s="97" t="s">
        <v>49</v>
      </c>
      <c r="J8" s="103" t="s">
        <v>49</v>
      </c>
      <c r="K8" s="97" t="s">
        <v>49</v>
      </c>
      <c r="L8" s="103" t="s">
        <v>49</v>
      </c>
    </row>
    <row r="9" spans="2:12" ht="24" customHeight="1">
      <c r="B9" s="53" t="s">
        <v>59</v>
      </c>
      <c r="C9" s="187">
        <v>2551894800</v>
      </c>
      <c r="D9" s="97">
        <v>7520</v>
      </c>
      <c r="E9" s="97">
        <v>2533662980</v>
      </c>
      <c r="F9" s="97">
        <v>7402</v>
      </c>
      <c r="G9" s="187">
        <v>2664856131</v>
      </c>
      <c r="H9" s="93">
        <v>7736.958618827519</v>
      </c>
      <c r="I9" s="14">
        <v>2969186495</v>
      </c>
      <c r="J9" s="103">
        <v>8577</v>
      </c>
      <c r="K9" s="188">
        <v>3085654579</v>
      </c>
      <c r="L9" s="188">
        <v>8856</v>
      </c>
    </row>
    <row r="10" spans="1:12" ht="24" customHeight="1">
      <c r="A10" s="160" t="s">
        <v>58</v>
      </c>
      <c r="B10" s="53" t="s">
        <v>151</v>
      </c>
      <c r="C10" s="187">
        <v>333719253</v>
      </c>
      <c r="D10" s="97">
        <v>984</v>
      </c>
      <c r="E10" s="97">
        <v>293764923</v>
      </c>
      <c r="F10" s="97">
        <v>858</v>
      </c>
      <c r="G10" s="97">
        <v>323156016</v>
      </c>
      <c r="H10" s="93">
        <v>938.2287824592372</v>
      </c>
      <c r="I10" s="14">
        <v>185898332</v>
      </c>
      <c r="J10" s="103">
        <v>537</v>
      </c>
      <c r="K10" s="97">
        <v>164648420</v>
      </c>
      <c r="L10" s="97">
        <v>473</v>
      </c>
    </row>
    <row r="11" spans="1:12" ht="24" customHeight="1">
      <c r="A11" s="6"/>
      <c r="B11" s="53" t="s">
        <v>60</v>
      </c>
      <c r="C11" s="97">
        <v>13717339050</v>
      </c>
      <c r="D11" s="14">
        <v>40422</v>
      </c>
      <c r="E11" s="97">
        <v>14869403662</v>
      </c>
      <c r="F11" s="97">
        <v>43437</v>
      </c>
      <c r="G11" s="14">
        <v>15811848920</v>
      </c>
      <c r="H11" s="16">
        <v>45907.02640869606</v>
      </c>
      <c r="I11" s="97">
        <v>17301504091</v>
      </c>
      <c r="J11" s="103">
        <v>49980</v>
      </c>
      <c r="K11" s="97">
        <v>18457184887</v>
      </c>
      <c r="L11" s="97">
        <v>52976</v>
      </c>
    </row>
    <row r="12" spans="1:12" ht="24" customHeight="1">
      <c r="A12" s="160"/>
      <c r="B12" s="53" t="s">
        <v>61</v>
      </c>
      <c r="C12" s="97">
        <v>113343540</v>
      </c>
      <c r="D12" s="97">
        <v>334</v>
      </c>
      <c r="E12" s="97">
        <v>93258238</v>
      </c>
      <c r="F12" s="97">
        <v>272</v>
      </c>
      <c r="G12" s="97">
        <v>106999765</v>
      </c>
      <c r="H12" s="16">
        <v>310.65570272216286</v>
      </c>
      <c r="I12" s="97">
        <v>128416510</v>
      </c>
      <c r="J12" s="103">
        <v>371</v>
      </c>
      <c r="K12" s="97">
        <v>111759896</v>
      </c>
      <c r="L12" s="156">
        <v>321</v>
      </c>
    </row>
    <row r="13" spans="1:12" ht="24" customHeight="1">
      <c r="A13" s="160"/>
      <c r="B13" s="53" t="s">
        <v>62</v>
      </c>
      <c r="C13" s="14">
        <v>155560302</v>
      </c>
      <c r="D13" s="14">
        <v>459</v>
      </c>
      <c r="E13" s="14">
        <v>149819210</v>
      </c>
      <c r="F13" s="14">
        <v>438</v>
      </c>
      <c r="G13" s="14">
        <v>177537334</v>
      </c>
      <c r="H13" s="16">
        <v>515.4495923723696</v>
      </c>
      <c r="I13" s="14">
        <v>161985473</v>
      </c>
      <c r="J13" s="103">
        <v>468</v>
      </c>
      <c r="K13" s="14">
        <v>172742936</v>
      </c>
      <c r="L13" s="14">
        <v>496</v>
      </c>
    </row>
    <row r="14" spans="1:12" ht="24" customHeight="1" thickBot="1">
      <c r="A14" s="17"/>
      <c r="B14" s="51" t="s">
        <v>63</v>
      </c>
      <c r="C14" s="98">
        <v>471029826</v>
      </c>
      <c r="D14" s="98">
        <v>1388</v>
      </c>
      <c r="E14" s="98">
        <v>691643200</v>
      </c>
      <c r="F14" s="98">
        <v>2021</v>
      </c>
      <c r="G14" s="92">
        <v>269620175</v>
      </c>
      <c r="H14" s="91">
        <v>782.7965316811446</v>
      </c>
      <c r="I14" s="98">
        <v>143072773</v>
      </c>
      <c r="J14" s="185">
        <v>413</v>
      </c>
      <c r="K14" s="98">
        <v>162217748</v>
      </c>
      <c r="L14" s="98">
        <v>466</v>
      </c>
    </row>
    <row r="15" ht="37.5" customHeight="1">
      <c r="H15" s="15"/>
    </row>
    <row r="16" spans="1:12" ht="26.25" customHeight="1" thickBot="1">
      <c r="A16" s="19" t="s">
        <v>64</v>
      </c>
      <c r="B16" s="19"/>
      <c r="C16" s="17"/>
      <c r="D16" s="17"/>
      <c r="E16" s="17"/>
      <c r="H16" s="15"/>
      <c r="K16" s="17"/>
      <c r="L16" s="17"/>
    </row>
    <row r="17" spans="1:12" ht="19.5" customHeight="1">
      <c r="A17" s="221" t="s">
        <v>55</v>
      </c>
      <c r="B17" s="229"/>
      <c r="C17" s="221" t="s">
        <v>13</v>
      </c>
      <c r="D17" s="64"/>
      <c r="E17" s="226" t="s">
        <v>115</v>
      </c>
      <c r="F17" s="64"/>
      <c r="G17" s="221" t="s">
        <v>119</v>
      </c>
      <c r="H17" s="175"/>
      <c r="I17" s="226" t="s">
        <v>147</v>
      </c>
      <c r="J17" s="12"/>
      <c r="K17" s="226" t="s">
        <v>148</v>
      </c>
      <c r="L17" s="12"/>
    </row>
    <row r="18" spans="1:12" ht="17.25" customHeight="1">
      <c r="A18" s="222"/>
      <c r="B18" s="230"/>
      <c r="C18" s="222"/>
      <c r="D18" s="65" t="s">
        <v>14</v>
      </c>
      <c r="E18" s="227"/>
      <c r="F18" s="65" t="s">
        <v>14</v>
      </c>
      <c r="G18" s="222"/>
      <c r="H18" s="174" t="s">
        <v>14</v>
      </c>
      <c r="I18" s="227"/>
      <c r="J18" s="24" t="s">
        <v>14</v>
      </c>
      <c r="K18" s="227"/>
      <c r="L18" s="24" t="s">
        <v>14</v>
      </c>
    </row>
    <row r="19" spans="1:12" ht="17.25" customHeight="1">
      <c r="A19" s="223"/>
      <c r="B19" s="231"/>
      <c r="C19" s="223"/>
      <c r="D19" s="66" t="s">
        <v>15</v>
      </c>
      <c r="E19" s="228"/>
      <c r="F19" s="66" t="s">
        <v>15</v>
      </c>
      <c r="G19" s="223"/>
      <c r="H19" s="189" t="s">
        <v>15</v>
      </c>
      <c r="I19" s="228"/>
      <c r="J19" s="25" t="s">
        <v>15</v>
      </c>
      <c r="K19" s="228"/>
      <c r="L19" s="25" t="s">
        <v>15</v>
      </c>
    </row>
    <row r="20" spans="1:12" ht="17.25" customHeight="1">
      <c r="A20" s="224" t="s">
        <v>1</v>
      </c>
      <c r="B20" s="225"/>
      <c r="C20" s="81">
        <v>49892499645</v>
      </c>
      <c r="D20" s="81">
        <v>147024</v>
      </c>
      <c r="E20" s="81">
        <v>52020511948</v>
      </c>
      <c r="F20" s="81">
        <v>151965</v>
      </c>
      <c r="G20" s="81">
        <v>54586190653</v>
      </c>
      <c r="H20" s="171">
        <v>158481.7631724114</v>
      </c>
      <c r="I20" s="82">
        <v>57011855506</v>
      </c>
      <c r="J20" s="82">
        <v>164693</v>
      </c>
      <c r="K20" s="82">
        <v>59527210486</v>
      </c>
      <c r="L20" s="81">
        <v>170857</v>
      </c>
    </row>
    <row r="21" spans="1:12" s="7" customFormat="1" ht="37.5" customHeight="1">
      <c r="A21" s="6"/>
      <c r="B21" s="53" t="s">
        <v>56</v>
      </c>
      <c r="C21" s="14">
        <v>32641498816</v>
      </c>
      <c r="D21" s="14">
        <v>96188</v>
      </c>
      <c r="E21" s="14">
        <v>33816309185</v>
      </c>
      <c r="F21" s="14">
        <v>98786</v>
      </c>
      <c r="G21" s="14">
        <v>35793776839</v>
      </c>
      <c r="H21" s="169">
        <v>103921.17120070144</v>
      </c>
      <c r="I21" s="14">
        <v>37282885058</v>
      </c>
      <c r="J21" s="103">
        <v>107701</v>
      </c>
      <c r="K21" s="14">
        <v>38456883536</v>
      </c>
      <c r="L21" s="14">
        <v>110380</v>
      </c>
    </row>
    <row r="22" spans="1:12" ht="24" customHeight="1">
      <c r="A22" s="160" t="s">
        <v>58</v>
      </c>
      <c r="B22" s="53" t="s">
        <v>57</v>
      </c>
      <c r="C22" s="14">
        <v>344838182</v>
      </c>
      <c r="D22" s="14">
        <v>1016</v>
      </c>
      <c r="E22" s="14">
        <v>88597728</v>
      </c>
      <c r="F22" s="14">
        <v>259</v>
      </c>
      <c r="G22" s="140" t="s">
        <v>49</v>
      </c>
      <c r="H22" s="170" t="s">
        <v>49</v>
      </c>
      <c r="I22" s="97" t="s">
        <v>49</v>
      </c>
      <c r="J22" s="103" t="s">
        <v>49</v>
      </c>
      <c r="K22" s="97" t="s">
        <v>49</v>
      </c>
      <c r="L22" s="103" t="s">
        <v>49</v>
      </c>
    </row>
    <row r="23" spans="2:12" ht="24" customHeight="1">
      <c r="B23" s="53" t="s">
        <v>59</v>
      </c>
      <c r="C23" s="187">
        <v>2507682400</v>
      </c>
      <c r="D23" s="97">
        <v>7390</v>
      </c>
      <c r="E23" s="97">
        <v>2531179261</v>
      </c>
      <c r="F23" s="97">
        <v>7394</v>
      </c>
      <c r="G23" s="187">
        <v>2660999976</v>
      </c>
      <c r="H23" s="93">
        <v>7726</v>
      </c>
      <c r="I23" s="14">
        <v>2960600605</v>
      </c>
      <c r="J23" s="103">
        <v>8553</v>
      </c>
      <c r="K23" s="188">
        <v>3074020942</v>
      </c>
      <c r="L23" s="188">
        <v>8823</v>
      </c>
    </row>
    <row r="24" spans="1:12" ht="24" customHeight="1">
      <c r="A24" s="160" t="s">
        <v>58</v>
      </c>
      <c r="B24" s="53" t="s">
        <v>151</v>
      </c>
      <c r="C24" s="187">
        <v>277453244</v>
      </c>
      <c r="D24" s="156">
        <v>818</v>
      </c>
      <c r="E24" s="14">
        <v>251883477</v>
      </c>
      <c r="F24" s="14">
        <v>736</v>
      </c>
      <c r="G24" s="97">
        <v>267931039</v>
      </c>
      <c r="H24" s="93">
        <v>777.8924112742138</v>
      </c>
      <c r="I24" s="14">
        <v>99118635</v>
      </c>
      <c r="J24" s="103">
        <v>286</v>
      </c>
      <c r="K24" s="97">
        <v>83300728</v>
      </c>
      <c r="L24" s="97">
        <v>239</v>
      </c>
    </row>
    <row r="25" spans="1:12" ht="24" customHeight="1">
      <c r="A25" s="6"/>
      <c r="B25" s="53" t="s">
        <v>60</v>
      </c>
      <c r="C25" s="97">
        <v>13493896056</v>
      </c>
      <c r="D25" s="14">
        <v>39764</v>
      </c>
      <c r="E25" s="97">
        <v>14500910305</v>
      </c>
      <c r="F25" s="97">
        <v>42361</v>
      </c>
      <c r="G25" s="14">
        <v>15405374698</v>
      </c>
      <c r="H25" s="169">
        <v>44726.89732080643</v>
      </c>
      <c r="I25" s="97">
        <v>16354461499</v>
      </c>
      <c r="J25" s="103">
        <v>47244</v>
      </c>
      <c r="K25" s="97">
        <v>17572637155</v>
      </c>
      <c r="L25" s="97">
        <v>50438</v>
      </c>
    </row>
    <row r="26" spans="1:12" ht="24" customHeight="1">
      <c r="A26" s="6"/>
      <c r="B26" s="53" t="s">
        <v>61</v>
      </c>
      <c r="C26" s="97">
        <v>65587019</v>
      </c>
      <c r="D26" s="97">
        <v>193</v>
      </c>
      <c r="E26" s="97">
        <v>83872639</v>
      </c>
      <c r="F26" s="97">
        <v>245</v>
      </c>
      <c r="G26" s="97">
        <v>84819277</v>
      </c>
      <c r="H26" s="169">
        <v>246.25841094904075</v>
      </c>
      <c r="I26" s="97">
        <v>86466278</v>
      </c>
      <c r="J26" s="103">
        <v>250</v>
      </c>
      <c r="K26" s="97">
        <v>89793877</v>
      </c>
      <c r="L26" s="156">
        <v>258</v>
      </c>
    </row>
    <row r="27" spans="1:12" ht="24" customHeight="1">
      <c r="A27" s="160"/>
      <c r="B27" s="186" t="s">
        <v>62</v>
      </c>
      <c r="C27" s="14">
        <v>145335147</v>
      </c>
      <c r="D27" s="14">
        <v>428</v>
      </c>
      <c r="E27" s="14">
        <v>105251041</v>
      </c>
      <c r="F27" s="14">
        <v>307</v>
      </c>
      <c r="G27" s="14">
        <v>152020189</v>
      </c>
      <c r="H27" s="169">
        <v>441.36488189250707</v>
      </c>
      <c r="I27" s="14">
        <v>125466276</v>
      </c>
      <c r="J27" s="103">
        <v>362</v>
      </c>
      <c r="K27" s="14">
        <v>134927032</v>
      </c>
      <c r="L27" s="14">
        <v>387</v>
      </c>
    </row>
    <row r="28" spans="1:12" ht="24" customHeight="1" thickBot="1">
      <c r="A28" s="17"/>
      <c r="B28" s="51" t="s">
        <v>63</v>
      </c>
      <c r="C28" s="98">
        <v>416208781</v>
      </c>
      <c r="D28" s="98">
        <v>1227</v>
      </c>
      <c r="E28" s="98">
        <v>642508312</v>
      </c>
      <c r="F28" s="98">
        <v>1877</v>
      </c>
      <c r="G28" s="92">
        <v>221268635</v>
      </c>
      <c r="H28" s="90">
        <v>643</v>
      </c>
      <c r="I28" s="98">
        <v>102857155</v>
      </c>
      <c r="J28" s="185">
        <v>297</v>
      </c>
      <c r="K28" s="98">
        <v>115647216</v>
      </c>
      <c r="L28" s="98">
        <v>332</v>
      </c>
    </row>
    <row r="29" spans="1:12" ht="24" customHeight="1">
      <c r="A29" s="105" t="s">
        <v>6</v>
      </c>
      <c r="B29" s="49"/>
      <c r="C29" s="49"/>
      <c r="D29" s="49"/>
      <c r="E29" s="49"/>
      <c r="F29" s="49"/>
      <c r="G29" s="49"/>
      <c r="H29" s="49"/>
      <c r="I29" s="233"/>
      <c r="J29" s="233"/>
      <c r="K29" s="49"/>
      <c r="L29" s="156" t="s">
        <v>7</v>
      </c>
    </row>
    <row r="30" spans="1:12" s="22" customFormat="1" ht="37.5" customHeight="1">
      <c r="A30" s="49" t="s">
        <v>123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s="49" customFormat="1" ht="18" customHeight="1">
      <c r="A31" s="49" t="s">
        <v>121</v>
      </c>
      <c r="B31" s="49" t="s">
        <v>122</v>
      </c>
      <c r="C31" s="61"/>
      <c r="K31" s="61"/>
      <c r="L31" s="61"/>
    </row>
    <row r="32" spans="1:12" s="49" customFormat="1" ht="18" customHeight="1">
      <c r="A32" s="4" t="s">
        <v>121</v>
      </c>
      <c r="B32" s="232" t="s">
        <v>150</v>
      </c>
      <c r="C32" s="232"/>
      <c r="D32" s="232"/>
      <c r="E32" s="232"/>
      <c r="F32" s="232"/>
      <c r="G32" s="1"/>
      <c r="H32" s="1"/>
      <c r="I32" s="1"/>
      <c r="J32" s="1"/>
      <c r="K32" s="1"/>
      <c r="L32" s="1"/>
    </row>
    <row r="33" spans="1:12" s="49" customFormat="1" ht="18" customHeight="1">
      <c r="A33" s="1"/>
      <c r="B33" s="232"/>
      <c r="C33" s="232"/>
      <c r="D33" s="232"/>
      <c r="E33" s="232"/>
      <c r="F33" s="232"/>
      <c r="G33" s="1"/>
      <c r="H33" s="1"/>
      <c r="I33" s="1"/>
      <c r="J33" s="1"/>
      <c r="K33" s="1"/>
      <c r="L33" s="1"/>
    </row>
    <row r="34" s="49" customFormat="1" ht="18" customHeight="1"/>
    <row r="35" s="49" customFormat="1" ht="18" customHeight="1"/>
  </sheetData>
  <sheetProtection/>
  <mergeCells count="16">
    <mergeCell ref="B32:F33"/>
    <mergeCell ref="I29:J29"/>
    <mergeCell ref="A20:B20"/>
    <mergeCell ref="K17:K19"/>
    <mergeCell ref="C17:C19"/>
    <mergeCell ref="E17:E19"/>
    <mergeCell ref="G17:G19"/>
    <mergeCell ref="I17:I19"/>
    <mergeCell ref="A17:B19"/>
    <mergeCell ref="G3:G5"/>
    <mergeCell ref="A6:B6"/>
    <mergeCell ref="I3:I5"/>
    <mergeCell ref="K3:K5"/>
    <mergeCell ref="A3:B5"/>
    <mergeCell ref="C3:C5"/>
    <mergeCell ref="E3:E5"/>
  </mergeCells>
  <printOptions/>
  <pageMargins left="0.7874015748031497" right="0.7874015748031497" top="0.7874015748031497" bottom="0.7874015748031497" header="0.5118110236220472" footer="0.5118110236220472"/>
  <pageSetup firstPageNumber="140" useFirstPageNumber="1" horizontalDpi="600" verticalDpi="600" orientation="portrait" paperSize="9" r:id="rId1"/>
  <headerFooter scaleWithDoc="0" alignWithMargins="0">
    <firstHeader>&amp;L&amp;"ＭＳ ゴシック,標準"財政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1"/>
    </sheetView>
  </sheetViews>
  <sheetFormatPr defaultColWidth="9.00390625" defaultRowHeight="13.5"/>
  <cols>
    <col min="1" max="1" width="10.625" style="1" customWidth="1"/>
    <col min="2" max="5" width="15.125" style="1" customWidth="1"/>
    <col min="6" max="6" width="15.625" style="1" customWidth="1"/>
    <col min="7" max="16384" width="9.00390625" style="1" customWidth="1"/>
  </cols>
  <sheetData>
    <row r="1" spans="1:6" s="7" customFormat="1" ht="17.25">
      <c r="A1" s="197" t="s">
        <v>153</v>
      </c>
      <c r="B1" s="198"/>
      <c r="C1" s="198"/>
      <c r="D1" s="198"/>
      <c r="E1" s="198"/>
      <c r="F1" s="198"/>
    </row>
    <row r="2" spans="1:6" ht="15.75" customHeight="1" thickBot="1">
      <c r="A2" s="17"/>
      <c r="B2" s="17"/>
      <c r="C2" s="17"/>
      <c r="D2" s="17"/>
      <c r="E2" s="17"/>
      <c r="F2" s="17"/>
    </row>
    <row r="3" spans="1:6" s="49" customFormat="1" ht="16.5" customHeight="1">
      <c r="A3" s="147" t="s">
        <v>65</v>
      </c>
      <c r="B3" s="27" t="s">
        <v>13</v>
      </c>
      <c r="C3" s="27" t="s">
        <v>115</v>
      </c>
      <c r="D3" s="28" t="s">
        <v>119</v>
      </c>
      <c r="E3" s="27" t="s">
        <v>147</v>
      </c>
      <c r="F3" s="32" t="s">
        <v>148</v>
      </c>
    </row>
    <row r="4" spans="1:6" s="22" customFormat="1" ht="21" customHeight="1">
      <c r="A4" s="105" t="s">
        <v>124</v>
      </c>
      <c r="B4" s="106">
        <v>6934175036</v>
      </c>
      <c r="C4" s="107">
        <v>6980791564</v>
      </c>
      <c r="D4" s="107">
        <v>6995093783</v>
      </c>
      <c r="E4" s="48">
        <v>6811484673</v>
      </c>
      <c r="F4" s="48">
        <v>6576074732</v>
      </c>
    </row>
    <row r="5" spans="1:6" s="4" customFormat="1" ht="21" customHeight="1" thickBot="1">
      <c r="A5" s="148" t="s">
        <v>125</v>
      </c>
      <c r="B5" s="94">
        <v>8570018477</v>
      </c>
      <c r="C5" s="92">
        <v>9120453179</v>
      </c>
      <c r="D5" s="92">
        <v>8922747339</v>
      </c>
      <c r="E5" s="92">
        <v>9403231140</v>
      </c>
      <c r="F5" s="92">
        <v>9017330078</v>
      </c>
    </row>
    <row r="6" spans="1:6" s="49" customFormat="1" ht="15" customHeight="1">
      <c r="A6" s="35" t="s">
        <v>6</v>
      </c>
      <c r="F6" s="42" t="s">
        <v>66</v>
      </c>
    </row>
    <row r="7" spans="1:6" s="49" customFormat="1" ht="15" customHeight="1">
      <c r="A7" s="29"/>
      <c r="B7" s="22"/>
      <c r="C7" s="22"/>
      <c r="D7" s="22"/>
      <c r="E7" s="22"/>
      <c r="F7" s="1"/>
    </row>
  </sheetData>
  <sheetProtection/>
  <mergeCells count="1">
    <mergeCell ref="A1:F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1"/>
    </sheetView>
  </sheetViews>
  <sheetFormatPr defaultColWidth="9.00390625" defaultRowHeight="13.5"/>
  <cols>
    <col min="1" max="1" width="10.625" style="1" customWidth="1"/>
    <col min="2" max="5" width="14.875" style="1" customWidth="1"/>
    <col min="6" max="6" width="16.625" style="1" customWidth="1"/>
    <col min="7" max="16384" width="9.00390625" style="1" customWidth="1"/>
  </cols>
  <sheetData>
    <row r="1" spans="1:6" s="7" customFormat="1" ht="17.25">
      <c r="A1" s="197" t="s">
        <v>156</v>
      </c>
      <c r="B1" s="198"/>
      <c r="C1" s="198"/>
      <c r="D1" s="198"/>
      <c r="E1" s="198"/>
      <c r="F1" s="198"/>
    </row>
    <row r="2" spans="1:6" ht="15.75" customHeight="1" thickBot="1">
      <c r="A2" s="17"/>
      <c r="B2" s="17"/>
      <c r="C2" s="17"/>
      <c r="D2" s="17"/>
      <c r="E2" s="17"/>
      <c r="F2" s="17"/>
    </row>
    <row r="3" spans="1:6" s="49" customFormat="1" ht="16.5" customHeight="1">
      <c r="A3" s="147" t="s">
        <v>65</v>
      </c>
      <c r="B3" s="27" t="s">
        <v>13</v>
      </c>
      <c r="C3" s="27" t="s">
        <v>115</v>
      </c>
      <c r="D3" s="28" t="s">
        <v>119</v>
      </c>
      <c r="E3" s="27" t="s">
        <v>155</v>
      </c>
      <c r="F3" s="32" t="s">
        <v>154</v>
      </c>
    </row>
    <row r="4" spans="1:6" s="22" customFormat="1" ht="21" customHeight="1">
      <c r="A4" s="105" t="s">
        <v>124</v>
      </c>
      <c r="B4" s="106">
        <v>6816181096</v>
      </c>
      <c r="C4" s="107">
        <v>8025255033</v>
      </c>
      <c r="D4" s="107">
        <v>7497990398</v>
      </c>
      <c r="E4" s="48">
        <v>6695261197</v>
      </c>
      <c r="F4" s="48">
        <v>7551035840</v>
      </c>
    </row>
    <row r="5" spans="1:6" s="4" customFormat="1" ht="21" customHeight="1" thickBot="1">
      <c r="A5" s="148" t="s">
        <v>125</v>
      </c>
      <c r="B5" s="94">
        <v>8666486375</v>
      </c>
      <c r="C5" s="92">
        <v>10234143177</v>
      </c>
      <c r="D5" s="92">
        <v>9347485712</v>
      </c>
      <c r="E5" s="92">
        <v>8874516508</v>
      </c>
      <c r="F5" s="92">
        <v>9304683837</v>
      </c>
    </row>
    <row r="6" spans="1:6" s="49" customFormat="1" ht="15" customHeight="1">
      <c r="A6" s="35" t="s">
        <v>6</v>
      </c>
      <c r="F6" s="42" t="s">
        <v>66</v>
      </c>
    </row>
    <row r="7" spans="1:6" s="49" customFormat="1" ht="15" customHeight="1">
      <c r="A7" s="29"/>
      <c r="B7" s="22"/>
      <c r="C7" s="22"/>
      <c r="D7" s="22"/>
      <c r="E7" s="22"/>
      <c r="F7" s="45"/>
    </row>
  </sheetData>
  <sheetProtection/>
  <mergeCells count="1">
    <mergeCell ref="A1:F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3.5"/>
  <cols>
    <col min="1" max="1" width="10.625" style="1" customWidth="1"/>
    <col min="2" max="5" width="15.125" style="1" customWidth="1"/>
    <col min="6" max="6" width="15.625" style="1" customWidth="1"/>
    <col min="7" max="16384" width="9.00390625" style="1" customWidth="1"/>
  </cols>
  <sheetData>
    <row r="1" spans="1:6" s="7" customFormat="1" ht="17.25">
      <c r="A1" s="197" t="s">
        <v>157</v>
      </c>
      <c r="B1" s="198"/>
      <c r="C1" s="198"/>
      <c r="D1" s="198"/>
      <c r="E1" s="198"/>
      <c r="F1" s="198"/>
    </row>
    <row r="2" spans="1:6" ht="14.25" thickBot="1">
      <c r="A2" s="17"/>
      <c r="B2" s="17"/>
      <c r="C2" s="17"/>
      <c r="D2" s="17"/>
      <c r="E2" s="17"/>
      <c r="F2" s="17"/>
    </row>
    <row r="3" spans="1:6" ht="16.5" customHeight="1">
      <c r="A3" s="147" t="s">
        <v>65</v>
      </c>
      <c r="B3" s="27" t="s">
        <v>13</v>
      </c>
      <c r="C3" s="30" t="s">
        <v>115</v>
      </c>
      <c r="D3" s="27" t="s">
        <v>119</v>
      </c>
      <c r="E3" s="30" t="s">
        <v>147</v>
      </c>
      <c r="F3" s="32" t="s">
        <v>148</v>
      </c>
    </row>
    <row r="4" spans="1:6" ht="21" customHeight="1">
      <c r="A4" s="105" t="s">
        <v>126</v>
      </c>
      <c r="B4" s="108">
        <v>4696924338</v>
      </c>
      <c r="C4" s="109">
        <v>4852695953</v>
      </c>
      <c r="D4" s="109">
        <v>4710860208</v>
      </c>
      <c r="E4" s="109">
        <v>4698238636</v>
      </c>
      <c r="F4" s="109">
        <v>4740031301</v>
      </c>
    </row>
    <row r="5" spans="1:6" s="4" customFormat="1" ht="21" customHeight="1" thickBot="1">
      <c r="A5" s="148" t="s">
        <v>127</v>
      </c>
      <c r="B5" s="110">
        <v>4639950813</v>
      </c>
      <c r="C5" s="111">
        <v>4840313951</v>
      </c>
      <c r="D5" s="111">
        <v>4597928121</v>
      </c>
      <c r="E5" s="111">
        <v>4531297378</v>
      </c>
      <c r="F5" s="111">
        <v>4547655015</v>
      </c>
    </row>
    <row r="6" spans="1:6" s="49" customFormat="1" ht="15" customHeight="1">
      <c r="A6" s="216" t="s">
        <v>6</v>
      </c>
      <c r="B6" s="234"/>
      <c r="E6" s="235" t="s">
        <v>67</v>
      </c>
      <c r="F6" s="235"/>
    </row>
    <row r="7" ht="11.25" customHeight="1"/>
  </sheetData>
  <sheetProtection/>
  <mergeCells count="3">
    <mergeCell ref="A1:F1"/>
    <mergeCell ref="A6:B6"/>
    <mergeCell ref="E6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"/>
    </sheetView>
  </sheetViews>
  <sheetFormatPr defaultColWidth="9.00390625" defaultRowHeight="13.5"/>
  <cols>
    <col min="1" max="1" width="2.375" style="1" customWidth="1"/>
    <col min="2" max="2" width="13.75390625" style="1" customWidth="1"/>
    <col min="3" max="5" width="23.625" style="1" customWidth="1"/>
    <col min="6" max="16384" width="9.00390625" style="1" customWidth="1"/>
  </cols>
  <sheetData>
    <row r="1" spans="1:5" s="7" customFormat="1" ht="17.25" customHeight="1">
      <c r="A1" s="201" t="s">
        <v>164</v>
      </c>
      <c r="B1" s="201"/>
      <c r="C1" s="201"/>
      <c r="D1" s="201"/>
      <c r="E1" s="201"/>
    </row>
    <row r="2" spans="1:5" s="22" customFormat="1" ht="18" customHeight="1" thickBot="1">
      <c r="A2" s="160" t="s">
        <v>68</v>
      </c>
      <c r="B2" s="160"/>
      <c r="C2" s="60"/>
      <c r="D2" s="60"/>
      <c r="E2" s="190" t="s">
        <v>163</v>
      </c>
    </row>
    <row r="3" spans="1:5" ht="21.75" customHeight="1">
      <c r="A3" s="199" t="s">
        <v>69</v>
      </c>
      <c r="B3" s="200"/>
      <c r="C3" s="43" t="s">
        <v>162</v>
      </c>
      <c r="D3" s="43" t="s">
        <v>161</v>
      </c>
      <c r="E3" s="43" t="s">
        <v>160</v>
      </c>
    </row>
    <row r="4" spans="1:5" ht="13.5" customHeight="1">
      <c r="A4" s="49"/>
      <c r="B4" s="49"/>
      <c r="C4" s="133" t="s">
        <v>159</v>
      </c>
      <c r="D4" s="138" t="s">
        <v>95</v>
      </c>
      <c r="E4" s="138" t="s">
        <v>158</v>
      </c>
    </row>
    <row r="5" spans="1:5" s="21" customFormat="1" ht="18" customHeight="1">
      <c r="A5" s="236" t="s">
        <v>70</v>
      </c>
      <c r="B5" s="237"/>
      <c r="C5" s="134">
        <v>257178</v>
      </c>
      <c r="D5" s="139">
        <v>77497358</v>
      </c>
      <c r="E5" s="139">
        <v>2173171271</v>
      </c>
    </row>
    <row r="6" spans="1:5" ht="18" customHeight="1">
      <c r="A6" s="49"/>
      <c r="B6" s="52" t="s">
        <v>71</v>
      </c>
      <c r="C6" s="135">
        <v>52829</v>
      </c>
      <c r="D6" s="140">
        <v>36242391</v>
      </c>
      <c r="E6" s="140">
        <v>89876197</v>
      </c>
    </row>
    <row r="7" spans="1:5" ht="18" customHeight="1">
      <c r="A7" s="49"/>
      <c r="B7" s="52" t="s">
        <v>72</v>
      </c>
      <c r="C7" s="135">
        <v>181600</v>
      </c>
      <c r="D7" s="140">
        <v>30760989</v>
      </c>
      <c r="E7" s="140">
        <v>1884592737</v>
      </c>
    </row>
    <row r="8" spans="1:5" ht="18" customHeight="1">
      <c r="A8" s="49"/>
      <c r="B8" s="52" t="s">
        <v>73</v>
      </c>
      <c r="C8" s="135">
        <v>3220</v>
      </c>
      <c r="D8" s="140">
        <v>3189892</v>
      </c>
      <c r="E8" s="140">
        <v>5219744</v>
      </c>
    </row>
    <row r="9" spans="1:5" ht="18" customHeight="1" thickBot="1">
      <c r="A9" s="60"/>
      <c r="B9" s="51" t="s">
        <v>74</v>
      </c>
      <c r="C9" s="136">
        <v>19529</v>
      </c>
      <c r="D9" s="141">
        <v>7304086</v>
      </c>
      <c r="E9" s="141">
        <v>193482593</v>
      </c>
    </row>
    <row r="10" ht="10.5" customHeight="1">
      <c r="C10" s="18"/>
    </row>
  </sheetData>
  <sheetProtection/>
  <mergeCells count="3">
    <mergeCell ref="A5:B5"/>
    <mergeCell ref="A1:E1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2016-07-29T01:45:30Z</cp:lastPrinted>
  <dcterms:created xsi:type="dcterms:W3CDTF">2011-11-01T05:48:09Z</dcterms:created>
  <dcterms:modified xsi:type="dcterms:W3CDTF">2016-11-08T02:56:47Z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